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20730" windowHeight="9495" tabRatio="777"/>
  </bookViews>
  <sheets>
    <sheet name="Texas Scramble" sheetId="23" r:id="rId1"/>
    <sheet name="1 Tyneside" sheetId="26" r:id="rId2"/>
    <sheet name="2 Whitley Bay" sheetId="27" r:id="rId3"/>
    <sheet name="3 Brancepeth" sheetId="33" r:id="rId4"/>
    <sheet name="4 Westerhope" sheetId="28" r:id="rId5"/>
    <sheet name="5 Blyth" sheetId="34" r:id="rId6"/>
    <sheet name="6 Wearside1" sheetId="29" r:id="rId7"/>
    <sheet name="Team Challenge" sheetId="41" r:id="rId8"/>
    <sheet name="7 Flaxby" sheetId="31" r:id="rId9"/>
    <sheet name="8 Galtres" sheetId="32" r:id="rId10"/>
    <sheet name="9 Houghton" sheetId="25" r:id="rId11"/>
    <sheet name="10 Matfen" sheetId="35" r:id="rId12"/>
    <sheet name="11 Prudhoe" sheetId="36" r:id="rId13"/>
    <sheet name="12 South Shields" sheetId="24" r:id="rId14"/>
    <sheet name="13 Garesfield" sheetId="38" r:id="rId15"/>
    <sheet name="14 Hartlepool" sheetId="37" r:id="rId16"/>
    <sheet name="15 Beamish" sheetId="39" r:id="rId17"/>
    <sheet name="16 Wearside2" sheetId="42" r:id="rId18"/>
  </sheets>
  <calcPr calcId="125725"/>
</workbook>
</file>

<file path=xl/calcChain.xml><?xml version="1.0" encoding="utf-8"?>
<calcChain xmlns="http://schemas.openxmlformats.org/spreadsheetml/2006/main">
  <c r="AC30" i="23"/>
  <c r="AC18"/>
  <c r="AC31" s="1"/>
  <c r="S66"/>
  <c r="S54"/>
  <c r="S67" s="1"/>
  <c r="S30"/>
  <c r="S18"/>
  <c r="S31" s="1"/>
  <c r="BK194" i="42"/>
  <c r="BJ194"/>
  <c r="BI194"/>
  <c r="AU194"/>
  <c r="AT194"/>
  <c r="AS194"/>
  <c r="AE194"/>
  <c r="AD194"/>
  <c r="AC194"/>
  <c r="O194"/>
  <c r="N194"/>
  <c r="M194"/>
  <c r="BH190"/>
  <c r="BH192" s="1"/>
  <c r="BH194" s="1"/>
  <c r="BA190"/>
  <c r="AZ190"/>
  <c r="AY190"/>
  <c r="AR190"/>
  <c r="AR192" s="1"/>
  <c r="AR194" s="1"/>
  <c r="AK190"/>
  <c r="AJ190"/>
  <c r="AI190"/>
  <c r="AB190"/>
  <c r="AB192" s="1"/>
  <c r="AB194" s="1"/>
  <c r="U190"/>
  <c r="T190"/>
  <c r="S190"/>
  <c r="L190"/>
  <c r="L192" s="1"/>
  <c r="L194" s="1"/>
  <c r="E190"/>
  <c r="D190"/>
  <c r="C190"/>
  <c r="BL188"/>
  <c r="BI188"/>
  <c r="BJ188" s="1"/>
  <c r="BG188"/>
  <c r="BF188"/>
  <c r="BK188" s="1"/>
  <c r="AV188"/>
  <c r="AS188"/>
  <c r="AT188" s="1"/>
  <c r="AQ188"/>
  <c r="AP188"/>
  <c r="AU188" s="1"/>
  <c r="AF188"/>
  <c r="AC188"/>
  <c r="AD188" s="1"/>
  <c r="AA188"/>
  <c r="Z188"/>
  <c r="AE188" s="1"/>
  <c r="P188"/>
  <c r="M188"/>
  <c r="N188" s="1"/>
  <c r="K188"/>
  <c r="J188"/>
  <c r="O188" s="1"/>
  <c r="BL187"/>
  <c r="BI187"/>
  <c r="BJ187" s="1"/>
  <c r="BG187"/>
  <c r="BF187"/>
  <c r="BK187" s="1"/>
  <c r="AV187"/>
  <c r="AS187"/>
  <c r="AT187" s="1"/>
  <c r="AQ187"/>
  <c r="AP187"/>
  <c r="AU187" s="1"/>
  <c r="AF187"/>
  <c r="AC187"/>
  <c r="AD187" s="1"/>
  <c r="AA187"/>
  <c r="Z187"/>
  <c r="AE187" s="1"/>
  <c r="P187"/>
  <c r="M187"/>
  <c r="N187" s="1"/>
  <c r="K187"/>
  <c r="J187"/>
  <c r="O187" s="1"/>
  <c r="BL186"/>
  <c r="BI186"/>
  <c r="BJ186" s="1"/>
  <c r="BG186"/>
  <c r="BF186"/>
  <c r="BK186" s="1"/>
  <c r="AV186"/>
  <c r="AS186"/>
  <c r="AT186" s="1"/>
  <c r="AQ186"/>
  <c r="AP186"/>
  <c r="AU186" s="1"/>
  <c r="AF186"/>
  <c r="AC186"/>
  <c r="AD186" s="1"/>
  <c r="AA186"/>
  <c r="Z186"/>
  <c r="AE186" s="1"/>
  <c r="P186"/>
  <c r="M186"/>
  <c r="N186" s="1"/>
  <c r="K186"/>
  <c r="J186"/>
  <c r="O186" s="1"/>
  <c r="BL185"/>
  <c r="BI185"/>
  <c r="BJ185" s="1"/>
  <c r="BG185"/>
  <c r="BF185"/>
  <c r="BK185" s="1"/>
  <c r="AV185"/>
  <c r="AS185"/>
  <c r="AT185" s="1"/>
  <c r="AQ185"/>
  <c r="AP185"/>
  <c r="AU185" s="1"/>
  <c r="AF185"/>
  <c r="AC185"/>
  <c r="AD185" s="1"/>
  <c r="AA185"/>
  <c r="Z185"/>
  <c r="AE185" s="1"/>
  <c r="P185"/>
  <c r="M185"/>
  <c r="N185" s="1"/>
  <c r="K185"/>
  <c r="J185"/>
  <c r="O185" s="1"/>
  <c r="BL184"/>
  <c r="BI184"/>
  <c r="BJ184" s="1"/>
  <c r="BG184"/>
  <c r="BF184"/>
  <c r="BK184" s="1"/>
  <c r="AV184"/>
  <c r="AS184"/>
  <c r="AT184" s="1"/>
  <c r="AQ184"/>
  <c r="AP184"/>
  <c r="AU184" s="1"/>
  <c r="AF184"/>
  <c r="AC184"/>
  <c r="AD184" s="1"/>
  <c r="AA184"/>
  <c r="Z184"/>
  <c r="AE184" s="1"/>
  <c r="P184"/>
  <c r="M184"/>
  <c r="N184" s="1"/>
  <c r="K184"/>
  <c r="J184"/>
  <c r="O184" s="1"/>
  <c r="BL183"/>
  <c r="BI183"/>
  <c r="BJ183" s="1"/>
  <c r="BG183"/>
  <c r="BF183"/>
  <c r="BK183" s="1"/>
  <c r="AV183"/>
  <c r="AS183"/>
  <c r="AT183" s="1"/>
  <c r="AQ183"/>
  <c r="AP183"/>
  <c r="AU183" s="1"/>
  <c r="AF183"/>
  <c r="AC183"/>
  <c r="AD183" s="1"/>
  <c r="AA183"/>
  <c r="Z183"/>
  <c r="AE183" s="1"/>
  <c r="P183"/>
  <c r="M183"/>
  <c r="N183" s="1"/>
  <c r="K183"/>
  <c r="J183"/>
  <c r="O183" s="1"/>
  <c r="BL182"/>
  <c r="BI182"/>
  <c r="BJ182" s="1"/>
  <c r="BG182"/>
  <c r="BF182"/>
  <c r="BK182" s="1"/>
  <c r="AV182"/>
  <c r="AQ182"/>
  <c r="AS182" s="1"/>
  <c r="AT182" s="1"/>
  <c r="AP182"/>
  <c r="AU182" s="1"/>
  <c r="AF182"/>
  <c r="AD182"/>
  <c r="AC182"/>
  <c r="AA182"/>
  <c r="Z182"/>
  <c r="AE182" s="1"/>
  <c r="P182"/>
  <c r="K182"/>
  <c r="M182" s="1"/>
  <c r="N182" s="1"/>
  <c r="J182"/>
  <c r="O182" s="1"/>
  <c r="BL181"/>
  <c r="BJ181"/>
  <c r="BI181"/>
  <c r="BG181"/>
  <c r="BF181"/>
  <c r="BK181" s="1"/>
  <c r="AV181"/>
  <c r="AQ181"/>
  <c r="AS181" s="1"/>
  <c r="AT181" s="1"/>
  <c r="AP181"/>
  <c r="AU181" s="1"/>
  <c r="AF181"/>
  <c r="AD181"/>
  <c r="AC181"/>
  <c r="AA181"/>
  <c r="Z181"/>
  <c r="AE181" s="1"/>
  <c r="P181"/>
  <c r="K181"/>
  <c r="M181" s="1"/>
  <c r="N181" s="1"/>
  <c r="J181"/>
  <c r="O181" s="1"/>
  <c r="BL180"/>
  <c r="BL190" s="1"/>
  <c r="BJ180"/>
  <c r="BI180"/>
  <c r="BG180"/>
  <c r="BF180"/>
  <c r="BK180" s="1"/>
  <c r="AV180"/>
  <c r="AV190" s="1"/>
  <c r="AQ180"/>
  <c r="AS180" s="1"/>
  <c r="AT180" s="1"/>
  <c r="AP180"/>
  <c r="AU180" s="1"/>
  <c r="AF180"/>
  <c r="AF190" s="1"/>
  <c r="AD180"/>
  <c r="AC180"/>
  <c r="AA180"/>
  <c r="Z180"/>
  <c r="AE180" s="1"/>
  <c r="P180"/>
  <c r="P190" s="1"/>
  <c r="K180"/>
  <c r="M180" s="1"/>
  <c r="N180" s="1"/>
  <c r="J180"/>
  <c r="O180" s="1"/>
  <c r="BH178"/>
  <c r="BA178"/>
  <c r="BA192" s="1"/>
  <c r="AZ178"/>
  <c r="AZ192" s="1"/>
  <c r="AY178"/>
  <c r="AY192" s="1"/>
  <c r="AR178"/>
  <c r="AK178"/>
  <c r="AK192" s="1"/>
  <c r="AJ178"/>
  <c r="AJ192" s="1"/>
  <c r="AI178"/>
  <c r="AI192" s="1"/>
  <c r="AF178"/>
  <c r="AF192" s="1"/>
  <c r="AB178"/>
  <c r="U178"/>
  <c r="U192" s="1"/>
  <c r="T178"/>
  <c r="T192" s="1"/>
  <c r="S178"/>
  <c r="S192" s="1"/>
  <c r="L178"/>
  <c r="E178"/>
  <c r="E192" s="1"/>
  <c r="D178"/>
  <c r="D192" s="1"/>
  <c r="C178"/>
  <c r="C192" s="1"/>
  <c r="BL176"/>
  <c r="BJ176"/>
  <c r="BI176"/>
  <c r="BG176"/>
  <c r="BF176"/>
  <c r="BK176" s="1"/>
  <c r="AV176"/>
  <c r="AQ176"/>
  <c r="AS176" s="1"/>
  <c r="AT176" s="1"/>
  <c r="AP176"/>
  <c r="AU176" s="1"/>
  <c r="AF176"/>
  <c r="AD176"/>
  <c r="AC176"/>
  <c r="AA176"/>
  <c r="Z176"/>
  <c r="AE176" s="1"/>
  <c r="P176"/>
  <c r="K176"/>
  <c r="M176" s="1"/>
  <c r="N176" s="1"/>
  <c r="J176"/>
  <c r="O176" s="1"/>
  <c r="BL175"/>
  <c r="BJ175"/>
  <c r="BI175"/>
  <c r="BG175"/>
  <c r="BF175"/>
  <c r="BK175" s="1"/>
  <c r="AV175"/>
  <c r="AQ175"/>
  <c r="AS175" s="1"/>
  <c r="AT175" s="1"/>
  <c r="AP175"/>
  <c r="AU175" s="1"/>
  <c r="AF175"/>
  <c r="AD175"/>
  <c r="AC175"/>
  <c r="AA175"/>
  <c r="Z175"/>
  <c r="AE175" s="1"/>
  <c r="P175"/>
  <c r="K175"/>
  <c r="M175" s="1"/>
  <c r="N175" s="1"/>
  <c r="J175"/>
  <c r="O175" s="1"/>
  <c r="BL174"/>
  <c r="BG174"/>
  <c r="BI174" s="1"/>
  <c r="BJ174" s="1"/>
  <c r="BF174"/>
  <c r="BK174" s="1"/>
  <c r="AV174"/>
  <c r="AQ174"/>
  <c r="AS174" s="1"/>
  <c r="AT174" s="1"/>
  <c r="AP174"/>
  <c r="AU174" s="1"/>
  <c r="AF174"/>
  <c r="AA174"/>
  <c r="AC174" s="1"/>
  <c r="AD174" s="1"/>
  <c r="Z174"/>
  <c r="AE174" s="1"/>
  <c r="P174"/>
  <c r="K174"/>
  <c r="M174" s="1"/>
  <c r="N174" s="1"/>
  <c r="J174"/>
  <c r="O174" s="1"/>
  <c r="BL173"/>
  <c r="BG173"/>
  <c r="BI173" s="1"/>
  <c r="BJ173" s="1"/>
  <c r="BF173"/>
  <c r="BK173" s="1"/>
  <c r="AV173"/>
  <c r="AQ173"/>
  <c r="AS173" s="1"/>
  <c r="AT173" s="1"/>
  <c r="AP173"/>
  <c r="AU173" s="1"/>
  <c r="AF173"/>
  <c r="AA173"/>
  <c r="AC173" s="1"/>
  <c r="AD173" s="1"/>
  <c r="Z173"/>
  <c r="AE173" s="1"/>
  <c r="P173"/>
  <c r="K173"/>
  <c r="M173" s="1"/>
  <c r="N173" s="1"/>
  <c r="J173"/>
  <c r="O173" s="1"/>
  <c r="BL172"/>
  <c r="BG172"/>
  <c r="BI172" s="1"/>
  <c r="BJ172" s="1"/>
  <c r="BF172"/>
  <c r="BK172" s="1"/>
  <c r="AV172"/>
  <c r="AQ172"/>
  <c r="AS172" s="1"/>
  <c r="AT172" s="1"/>
  <c r="AP172"/>
  <c r="AU172" s="1"/>
  <c r="AF172"/>
  <c r="AA172"/>
  <c r="AC172" s="1"/>
  <c r="AD172" s="1"/>
  <c r="Z172"/>
  <c r="AE172" s="1"/>
  <c r="P172"/>
  <c r="K172"/>
  <c r="M172" s="1"/>
  <c r="N172" s="1"/>
  <c r="J172"/>
  <c r="O172" s="1"/>
  <c r="BL171"/>
  <c r="BG171"/>
  <c r="BI171" s="1"/>
  <c r="BJ171" s="1"/>
  <c r="BF171"/>
  <c r="BK171" s="1"/>
  <c r="AV171"/>
  <c r="AQ171"/>
  <c r="AS171" s="1"/>
  <c r="AT171" s="1"/>
  <c r="AP171"/>
  <c r="AU171" s="1"/>
  <c r="AF171"/>
  <c r="AA171"/>
  <c r="AC171" s="1"/>
  <c r="AD171" s="1"/>
  <c r="Z171"/>
  <c r="AE171" s="1"/>
  <c r="P171"/>
  <c r="K171"/>
  <c r="M171" s="1"/>
  <c r="N171" s="1"/>
  <c r="J171"/>
  <c r="O171" s="1"/>
  <c r="BL170"/>
  <c r="BG170"/>
  <c r="BI170" s="1"/>
  <c r="BJ170" s="1"/>
  <c r="BF170"/>
  <c r="BK170" s="1"/>
  <c r="AV170"/>
  <c r="AQ170"/>
  <c r="AS170" s="1"/>
  <c r="AT170" s="1"/>
  <c r="AP170"/>
  <c r="AU170" s="1"/>
  <c r="AF170"/>
  <c r="AA170"/>
  <c r="AC170" s="1"/>
  <c r="AD170" s="1"/>
  <c r="Z170"/>
  <c r="AE170" s="1"/>
  <c r="P170"/>
  <c r="K170"/>
  <c r="M170" s="1"/>
  <c r="N170" s="1"/>
  <c r="J170"/>
  <c r="O170" s="1"/>
  <c r="BL169"/>
  <c r="BG169"/>
  <c r="BI169" s="1"/>
  <c r="BJ169" s="1"/>
  <c r="BF169"/>
  <c r="BK169" s="1"/>
  <c r="AV169"/>
  <c r="AQ169"/>
  <c r="AS169" s="1"/>
  <c r="AT169" s="1"/>
  <c r="AP169"/>
  <c r="AU169" s="1"/>
  <c r="AF169"/>
  <c r="AA169"/>
  <c r="AC169" s="1"/>
  <c r="AD169" s="1"/>
  <c r="Z169"/>
  <c r="AE169" s="1"/>
  <c r="P169"/>
  <c r="K169"/>
  <c r="M169" s="1"/>
  <c r="N169" s="1"/>
  <c r="J169"/>
  <c r="O169" s="1"/>
  <c r="BL168"/>
  <c r="BL178" s="1"/>
  <c r="BL192" s="1"/>
  <c r="BG168"/>
  <c r="BI168" s="1"/>
  <c r="BJ168" s="1"/>
  <c r="BF168"/>
  <c r="BK168" s="1"/>
  <c r="AV168"/>
  <c r="AV178" s="1"/>
  <c r="AV192" s="1"/>
  <c r="AQ168"/>
  <c r="AS168" s="1"/>
  <c r="AT168" s="1"/>
  <c r="AP168"/>
  <c r="AU168" s="1"/>
  <c r="AF168"/>
  <c r="AA168"/>
  <c r="AC168" s="1"/>
  <c r="AD168" s="1"/>
  <c r="Z168"/>
  <c r="AE168" s="1"/>
  <c r="P168"/>
  <c r="P178" s="1"/>
  <c r="P192" s="1"/>
  <c r="K168"/>
  <c r="M168" s="1"/>
  <c r="N168" s="1"/>
  <c r="J168"/>
  <c r="O168" s="1"/>
  <c r="BK155"/>
  <c r="BJ155"/>
  <c r="BI155"/>
  <c r="AU155"/>
  <c r="AT155"/>
  <c r="AS155"/>
  <c r="AE155"/>
  <c r="AD155"/>
  <c r="AC155"/>
  <c r="O155"/>
  <c r="N155"/>
  <c r="M155"/>
  <c r="BH151"/>
  <c r="BH153" s="1"/>
  <c r="BH155" s="1"/>
  <c r="BA151"/>
  <c r="AZ151"/>
  <c r="AY151"/>
  <c r="AR151"/>
  <c r="AR153" s="1"/>
  <c r="AR155" s="1"/>
  <c r="AK151"/>
  <c r="AJ151"/>
  <c r="AI151"/>
  <c r="AB151"/>
  <c r="AB153" s="1"/>
  <c r="AB155" s="1"/>
  <c r="U151"/>
  <c r="T151"/>
  <c r="S151"/>
  <c r="L151"/>
  <c r="L153" s="1"/>
  <c r="L155" s="1"/>
  <c r="E151"/>
  <c r="D151"/>
  <c r="C151"/>
  <c r="BL149"/>
  <c r="BG149"/>
  <c r="BI149" s="1"/>
  <c r="BJ149" s="1"/>
  <c r="BF149"/>
  <c r="BK149" s="1"/>
  <c r="AV149"/>
  <c r="AQ149"/>
  <c r="AS149" s="1"/>
  <c r="AT149" s="1"/>
  <c r="AP149"/>
  <c r="AU149" s="1"/>
  <c r="AF149"/>
  <c r="AA149"/>
  <c r="AC149" s="1"/>
  <c r="AD149" s="1"/>
  <c r="Z149"/>
  <c r="AE149" s="1"/>
  <c r="P149"/>
  <c r="K149"/>
  <c r="M149" s="1"/>
  <c r="N149" s="1"/>
  <c r="J149"/>
  <c r="O149" s="1"/>
  <c r="BL148"/>
  <c r="BG148"/>
  <c r="BI148" s="1"/>
  <c r="BJ148" s="1"/>
  <c r="BF148"/>
  <c r="BK148" s="1"/>
  <c r="AV148"/>
  <c r="AQ148"/>
  <c r="AS148" s="1"/>
  <c r="AT148" s="1"/>
  <c r="AP148"/>
  <c r="AU148" s="1"/>
  <c r="AF148"/>
  <c r="AA148"/>
  <c r="AC148" s="1"/>
  <c r="AD148" s="1"/>
  <c r="Z148"/>
  <c r="AE148" s="1"/>
  <c r="P148"/>
  <c r="K148"/>
  <c r="M148" s="1"/>
  <c r="N148" s="1"/>
  <c r="J148"/>
  <c r="O148" s="1"/>
  <c r="BL147"/>
  <c r="BG147"/>
  <c r="BI147" s="1"/>
  <c r="BJ147" s="1"/>
  <c r="BF147"/>
  <c r="BK147" s="1"/>
  <c r="AV147"/>
  <c r="AQ147"/>
  <c r="AS147" s="1"/>
  <c r="AT147" s="1"/>
  <c r="AP147"/>
  <c r="AU147" s="1"/>
  <c r="AF147"/>
  <c r="AA147"/>
  <c r="AC147" s="1"/>
  <c r="AD147" s="1"/>
  <c r="Z147"/>
  <c r="AE147" s="1"/>
  <c r="P147"/>
  <c r="K147"/>
  <c r="M147" s="1"/>
  <c r="N147" s="1"/>
  <c r="J147"/>
  <c r="O147" s="1"/>
  <c r="BL146"/>
  <c r="BG146"/>
  <c r="BI146" s="1"/>
  <c r="BJ146" s="1"/>
  <c r="BF146"/>
  <c r="BK146" s="1"/>
  <c r="AV146"/>
  <c r="AQ146"/>
  <c r="AS146" s="1"/>
  <c r="AT146" s="1"/>
  <c r="AP146"/>
  <c r="AU146" s="1"/>
  <c r="AF146"/>
  <c r="AA146"/>
  <c r="AC146" s="1"/>
  <c r="AD146" s="1"/>
  <c r="Z146"/>
  <c r="AE146" s="1"/>
  <c r="P146"/>
  <c r="K146"/>
  <c r="M146" s="1"/>
  <c r="N146" s="1"/>
  <c r="J146"/>
  <c r="O146" s="1"/>
  <c r="BL145"/>
  <c r="BG145"/>
  <c r="BI145" s="1"/>
  <c r="BJ145" s="1"/>
  <c r="BF145"/>
  <c r="BK145" s="1"/>
  <c r="AV145"/>
  <c r="AQ145"/>
  <c r="AS145" s="1"/>
  <c r="AT145" s="1"/>
  <c r="AP145"/>
  <c r="AU145" s="1"/>
  <c r="AF145"/>
  <c r="AA145"/>
  <c r="AC145" s="1"/>
  <c r="AD145" s="1"/>
  <c r="Z145"/>
  <c r="AE145" s="1"/>
  <c r="P145"/>
  <c r="K145"/>
  <c r="M145" s="1"/>
  <c r="N145" s="1"/>
  <c r="J145"/>
  <c r="O145" s="1"/>
  <c r="BL144"/>
  <c r="BG144"/>
  <c r="BI144" s="1"/>
  <c r="BJ144" s="1"/>
  <c r="BF144"/>
  <c r="BK144" s="1"/>
  <c r="AV144"/>
  <c r="AQ144"/>
  <c r="AS144" s="1"/>
  <c r="AT144" s="1"/>
  <c r="AP144"/>
  <c r="AU144" s="1"/>
  <c r="AF144"/>
  <c r="AA144"/>
  <c r="AC144" s="1"/>
  <c r="AD144" s="1"/>
  <c r="Z144"/>
  <c r="AE144" s="1"/>
  <c r="P144"/>
  <c r="K144"/>
  <c r="M144" s="1"/>
  <c r="N144" s="1"/>
  <c r="J144"/>
  <c r="O144" s="1"/>
  <c r="BL143"/>
  <c r="BG143"/>
  <c r="BI143" s="1"/>
  <c r="BJ143" s="1"/>
  <c r="BF143"/>
  <c r="BK143" s="1"/>
  <c r="AV143"/>
  <c r="AQ143"/>
  <c r="AS143" s="1"/>
  <c r="AT143" s="1"/>
  <c r="AP143"/>
  <c r="AU143" s="1"/>
  <c r="AF143"/>
  <c r="AA143"/>
  <c r="AC143" s="1"/>
  <c r="AD143" s="1"/>
  <c r="Z143"/>
  <c r="AE143" s="1"/>
  <c r="P143"/>
  <c r="K143"/>
  <c r="M143" s="1"/>
  <c r="N143" s="1"/>
  <c r="J143"/>
  <c r="O143" s="1"/>
  <c r="BL142"/>
  <c r="BG142"/>
  <c r="BI142" s="1"/>
  <c r="BJ142" s="1"/>
  <c r="BF142"/>
  <c r="BK142" s="1"/>
  <c r="AV142"/>
  <c r="AQ142"/>
  <c r="AS142" s="1"/>
  <c r="AT142" s="1"/>
  <c r="AP142"/>
  <c r="AU142" s="1"/>
  <c r="AF142"/>
  <c r="AA142"/>
  <c r="AC142" s="1"/>
  <c r="AD142" s="1"/>
  <c r="Z142"/>
  <c r="AE142" s="1"/>
  <c r="P142"/>
  <c r="K142"/>
  <c r="M142" s="1"/>
  <c r="N142" s="1"/>
  <c r="J142"/>
  <c r="O142" s="1"/>
  <c r="BL141"/>
  <c r="BL151" s="1"/>
  <c r="BG141"/>
  <c r="BI141" s="1"/>
  <c r="BJ141" s="1"/>
  <c r="BF141"/>
  <c r="BK141" s="1"/>
  <c r="AV141"/>
  <c r="AV151" s="1"/>
  <c r="AQ141"/>
  <c r="AS141" s="1"/>
  <c r="AT141" s="1"/>
  <c r="AP141"/>
  <c r="AU141" s="1"/>
  <c r="AF141"/>
  <c r="AF151" s="1"/>
  <c r="AA141"/>
  <c r="AC141" s="1"/>
  <c r="AD141" s="1"/>
  <c r="Z141"/>
  <c r="AE141" s="1"/>
  <c r="P141"/>
  <c r="P151" s="1"/>
  <c r="K141"/>
  <c r="M141" s="1"/>
  <c r="N141" s="1"/>
  <c r="J141"/>
  <c r="O141" s="1"/>
  <c r="BH139"/>
  <c r="BA139"/>
  <c r="BA153" s="1"/>
  <c r="AZ139"/>
  <c r="AZ153" s="1"/>
  <c r="AY139"/>
  <c r="AY153" s="1"/>
  <c r="AR139"/>
  <c r="AK139"/>
  <c r="AK153" s="1"/>
  <c r="AJ139"/>
  <c r="AJ153" s="1"/>
  <c r="AI139"/>
  <c r="AI153" s="1"/>
  <c r="AB139"/>
  <c r="U139"/>
  <c r="U153" s="1"/>
  <c r="T139"/>
  <c r="T153" s="1"/>
  <c r="S139"/>
  <c r="S153" s="1"/>
  <c r="L139"/>
  <c r="E139"/>
  <c r="E153" s="1"/>
  <c r="D139"/>
  <c r="D153" s="1"/>
  <c r="C139"/>
  <c r="C153" s="1"/>
  <c r="BL137"/>
  <c r="BG137"/>
  <c r="BI137" s="1"/>
  <c r="BJ137" s="1"/>
  <c r="BF137"/>
  <c r="BK137" s="1"/>
  <c r="AV137"/>
  <c r="AQ137"/>
  <c r="AS137" s="1"/>
  <c r="AT137" s="1"/>
  <c r="AP137"/>
  <c r="AU137" s="1"/>
  <c r="AF137"/>
  <c r="AA137"/>
  <c r="AC137" s="1"/>
  <c r="AD137" s="1"/>
  <c r="Z137"/>
  <c r="AE137" s="1"/>
  <c r="P137"/>
  <c r="K137"/>
  <c r="M137" s="1"/>
  <c r="N137" s="1"/>
  <c r="J137"/>
  <c r="O137" s="1"/>
  <c r="BL136"/>
  <c r="BG136"/>
  <c r="BI136" s="1"/>
  <c r="BJ136" s="1"/>
  <c r="BF136"/>
  <c r="BK136" s="1"/>
  <c r="AV136"/>
  <c r="AQ136"/>
  <c r="AS136" s="1"/>
  <c r="AT136" s="1"/>
  <c r="AP136"/>
  <c r="AU136" s="1"/>
  <c r="AF136"/>
  <c r="AA136"/>
  <c r="AC136" s="1"/>
  <c r="AD136" s="1"/>
  <c r="Z136"/>
  <c r="AE136" s="1"/>
  <c r="P136"/>
  <c r="K136"/>
  <c r="M136" s="1"/>
  <c r="N136" s="1"/>
  <c r="J136"/>
  <c r="O136" s="1"/>
  <c r="BL135"/>
  <c r="BG135"/>
  <c r="BI135" s="1"/>
  <c r="BJ135" s="1"/>
  <c r="BF135"/>
  <c r="BK135" s="1"/>
  <c r="AV135"/>
  <c r="AQ135"/>
  <c r="AS135" s="1"/>
  <c r="AT135" s="1"/>
  <c r="AP135"/>
  <c r="AU135" s="1"/>
  <c r="AF135"/>
  <c r="AA135"/>
  <c r="AC135" s="1"/>
  <c r="AD135" s="1"/>
  <c r="Z135"/>
  <c r="AE135" s="1"/>
  <c r="P135"/>
  <c r="K135"/>
  <c r="M135" s="1"/>
  <c r="N135" s="1"/>
  <c r="J135"/>
  <c r="O135" s="1"/>
  <c r="BL134"/>
  <c r="BG134"/>
  <c r="BI134" s="1"/>
  <c r="BJ134" s="1"/>
  <c r="BF134"/>
  <c r="BK134" s="1"/>
  <c r="AV134"/>
  <c r="AQ134"/>
  <c r="AS134" s="1"/>
  <c r="AT134" s="1"/>
  <c r="AP134"/>
  <c r="AU134" s="1"/>
  <c r="AF134"/>
  <c r="AA134"/>
  <c r="AC134" s="1"/>
  <c r="AD134" s="1"/>
  <c r="Z134"/>
  <c r="AE134" s="1"/>
  <c r="P134"/>
  <c r="K134"/>
  <c r="M134" s="1"/>
  <c r="N134" s="1"/>
  <c r="J134"/>
  <c r="O134" s="1"/>
  <c r="BL133"/>
  <c r="BG133"/>
  <c r="BI133" s="1"/>
  <c r="BJ133" s="1"/>
  <c r="BF133"/>
  <c r="BK133" s="1"/>
  <c r="AV133"/>
  <c r="AQ133"/>
  <c r="AS133" s="1"/>
  <c r="AT133" s="1"/>
  <c r="AP133"/>
  <c r="AU133" s="1"/>
  <c r="AF133"/>
  <c r="AA133"/>
  <c r="AC133" s="1"/>
  <c r="AD133" s="1"/>
  <c r="Z133"/>
  <c r="AE133" s="1"/>
  <c r="P133"/>
  <c r="K133"/>
  <c r="M133" s="1"/>
  <c r="N133" s="1"/>
  <c r="J133"/>
  <c r="O133" s="1"/>
  <c r="BL132"/>
  <c r="BG132"/>
  <c r="BI132" s="1"/>
  <c r="BJ132" s="1"/>
  <c r="BF132"/>
  <c r="BK132" s="1"/>
  <c r="AV132"/>
  <c r="AQ132"/>
  <c r="AS132" s="1"/>
  <c r="AT132" s="1"/>
  <c r="AP132"/>
  <c r="AU132" s="1"/>
  <c r="AF132"/>
  <c r="AA132"/>
  <c r="AC132" s="1"/>
  <c r="AD132" s="1"/>
  <c r="Z132"/>
  <c r="AE132" s="1"/>
  <c r="P132"/>
  <c r="K132"/>
  <c r="M132" s="1"/>
  <c r="N132" s="1"/>
  <c r="J132"/>
  <c r="O132" s="1"/>
  <c r="BL131"/>
  <c r="BG131"/>
  <c r="BI131" s="1"/>
  <c r="BJ131" s="1"/>
  <c r="BF131"/>
  <c r="BK131" s="1"/>
  <c r="AV131"/>
  <c r="AQ131"/>
  <c r="AS131" s="1"/>
  <c r="AT131" s="1"/>
  <c r="AP131"/>
  <c r="AU131" s="1"/>
  <c r="AF131"/>
  <c r="AA131"/>
  <c r="AC131" s="1"/>
  <c r="AD131" s="1"/>
  <c r="Z131"/>
  <c r="AE131" s="1"/>
  <c r="P131"/>
  <c r="K131"/>
  <c r="M131" s="1"/>
  <c r="N131" s="1"/>
  <c r="J131"/>
  <c r="O131" s="1"/>
  <c r="BL130"/>
  <c r="BG130"/>
  <c r="BI130" s="1"/>
  <c r="BJ130" s="1"/>
  <c r="BF130"/>
  <c r="BK130" s="1"/>
  <c r="AV130"/>
  <c r="AQ130"/>
  <c r="AS130" s="1"/>
  <c r="AT130" s="1"/>
  <c r="AP130"/>
  <c r="AU130" s="1"/>
  <c r="AF130"/>
  <c r="AA130"/>
  <c r="AC130" s="1"/>
  <c r="AD130" s="1"/>
  <c r="Z130"/>
  <c r="AE130" s="1"/>
  <c r="P130"/>
  <c r="K130"/>
  <c r="M130" s="1"/>
  <c r="N130" s="1"/>
  <c r="J130"/>
  <c r="O130" s="1"/>
  <c r="BL129"/>
  <c r="BL139" s="1"/>
  <c r="BL153" s="1"/>
  <c r="BG129"/>
  <c r="BI129" s="1"/>
  <c r="BJ129" s="1"/>
  <c r="BF129"/>
  <c r="BK129" s="1"/>
  <c r="AV129"/>
  <c r="AV139" s="1"/>
  <c r="AV153" s="1"/>
  <c r="AQ129"/>
  <c r="AS129" s="1"/>
  <c r="AT129" s="1"/>
  <c r="AP129"/>
  <c r="AU129" s="1"/>
  <c r="AF129"/>
  <c r="AF139" s="1"/>
  <c r="AF153" s="1"/>
  <c r="AA129"/>
  <c r="AC129" s="1"/>
  <c r="AD129" s="1"/>
  <c r="Z129"/>
  <c r="AE129" s="1"/>
  <c r="P129"/>
  <c r="P139" s="1"/>
  <c r="P153" s="1"/>
  <c r="K129"/>
  <c r="M129" s="1"/>
  <c r="N129" s="1"/>
  <c r="J129"/>
  <c r="O129" s="1"/>
  <c r="BK116"/>
  <c r="BJ116"/>
  <c r="BI116"/>
  <c r="AU116"/>
  <c r="AT116"/>
  <c r="AS116"/>
  <c r="AE116"/>
  <c r="AD116"/>
  <c r="AC116"/>
  <c r="O116"/>
  <c r="N116"/>
  <c r="M116"/>
  <c r="BH112"/>
  <c r="BH114" s="1"/>
  <c r="BH116" s="1"/>
  <c r="BA112"/>
  <c r="AZ112"/>
  <c r="AY112"/>
  <c r="AR112"/>
  <c r="AR114" s="1"/>
  <c r="AR116" s="1"/>
  <c r="AK112"/>
  <c r="AJ112"/>
  <c r="AI112"/>
  <c r="AB112"/>
  <c r="AB114" s="1"/>
  <c r="AB116" s="1"/>
  <c r="U112"/>
  <c r="T112"/>
  <c r="S112"/>
  <c r="L112"/>
  <c r="L114" s="1"/>
  <c r="L116" s="1"/>
  <c r="E112"/>
  <c r="D112"/>
  <c r="C112"/>
  <c r="BL110"/>
  <c r="BG110"/>
  <c r="BI110" s="1"/>
  <c r="BJ110" s="1"/>
  <c r="BF110"/>
  <c r="BK110" s="1"/>
  <c r="AV110"/>
  <c r="AQ110"/>
  <c r="AS110" s="1"/>
  <c r="AT110" s="1"/>
  <c r="AP110"/>
  <c r="AU110" s="1"/>
  <c r="AF110"/>
  <c r="AA110"/>
  <c r="AC110" s="1"/>
  <c r="AD110" s="1"/>
  <c r="Z110"/>
  <c r="AE110" s="1"/>
  <c r="P110"/>
  <c r="K110"/>
  <c r="M110" s="1"/>
  <c r="N110" s="1"/>
  <c r="J110"/>
  <c r="O110" s="1"/>
  <c r="BL109"/>
  <c r="BG109"/>
  <c r="BI109" s="1"/>
  <c r="BJ109" s="1"/>
  <c r="BF109"/>
  <c r="BK109" s="1"/>
  <c r="AV109"/>
  <c r="AQ109"/>
  <c r="AS109" s="1"/>
  <c r="AT109" s="1"/>
  <c r="AP109"/>
  <c r="AU109" s="1"/>
  <c r="AF109"/>
  <c r="AA109"/>
  <c r="AC109" s="1"/>
  <c r="AD109" s="1"/>
  <c r="Z109"/>
  <c r="AE109" s="1"/>
  <c r="P109"/>
  <c r="K109"/>
  <c r="M109" s="1"/>
  <c r="N109" s="1"/>
  <c r="J109"/>
  <c r="O109" s="1"/>
  <c r="BL108"/>
  <c r="BG108"/>
  <c r="BI108" s="1"/>
  <c r="BJ108" s="1"/>
  <c r="BF108"/>
  <c r="BK108" s="1"/>
  <c r="AV108"/>
  <c r="AQ108"/>
  <c r="AS108" s="1"/>
  <c r="AT108" s="1"/>
  <c r="AP108"/>
  <c r="AU108" s="1"/>
  <c r="AF108"/>
  <c r="AA108"/>
  <c r="AC108" s="1"/>
  <c r="AD108" s="1"/>
  <c r="Z108"/>
  <c r="AE108" s="1"/>
  <c r="P108"/>
  <c r="K108"/>
  <c r="M108" s="1"/>
  <c r="N108" s="1"/>
  <c r="J108"/>
  <c r="O108" s="1"/>
  <c r="BL107"/>
  <c r="BG107"/>
  <c r="BI107" s="1"/>
  <c r="BJ107" s="1"/>
  <c r="BF107"/>
  <c r="BK107" s="1"/>
  <c r="AV107"/>
  <c r="AQ107"/>
  <c r="AS107" s="1"/>
  <c r="AT107" s="1"/>
  <c r="AP107"/>
  <c r="AU107" s="1"/>
  <c r="AF107"/>
  <c r="AA107"/>
  <c r="AC107" s="1"/>
  <c r="AD107" s="1"/>
  <c r="Z107"/>
  <c r="AE107" s="1"/>
  <c r="P107"/>
  <c r="K107"/>
  <c r="M107" s="1"/>
  <c r="N107" s="1"/>
  <c r="J107"/>
  <c r="O107" s="1"/>
  <c r="BL106"/>
  <c r="BG106"/>
  <c r="BI106" s="1"/>
  <c r="BJ106" s="1"/>
  <c r="BF106"/>
  <c r="BK106" s="1"/>
  <c r="AV106"/>
  <c r="AQ106"/>
  <c r="AS106" s="1"/>
  <c r="AT106" s="1"/>
  <c r="AP106"/>
  <c r="AU106" s="1"/>
  <c r="AF106"/>
  <c r="AA106"/>
  <c r="AC106" s="1"/>
  <c r="AD106" s="1"/>
  <c r="Z106"/>
  <c r="AE106" s="1"/>
  <c r="P106"/>
  <c r="K106"/>
  <c r="M106" s="1"/>
  <c r="N106" s="1"/>
  <c r="J106"/>
  <c r="O106" s="1"/>
  <c r="BL105"/>
  <c r="BG105"/>
  <c r="BI105" s="1"/>
  <c r="BJ105" s="1"/>
  <c r="BF105"/>
  <c r="BK105" s="1"/>
  <c r="AV105"/>
  <c r="AQ105"/>
  <c r="AS105" s="1"/>
  <c r="AT105" s="1"/>
  <c r="AP105"/>
  <c r="AU105" s="1"/>
  <c r="AF105"/>
  <c r="AA105"/>
  <c r="AC105" s="1"/>
  <c r="AD105" s="1"/>
  <c r="Z105"/>
  <c r="AE105" s="1"/>
  <c r="P105"/>
  <c r="K105"/>
  <c r="M105" s="1"/>
  <c r="N105" s="1"/>
  <c r="J105"/>
  <c r="O105" s="1"/>
  <c r="BL104"/>
  <c r="BG104"/>
  <c r="BI104" s="1"/>
  <c r="BJ104" s="1"/>
  <c r="BF104"/>
  <c r="BK104" s="1"/>
  <c r="AV104"/>
  <c r="AQ104"/>
  <c r="AS104" s="1"/>
  <c r="AT104" s="1"/>
  <c r="AP104"/>
  <c r="AU104" s="1"/>
  <c r="AF104"/>
  <c r="AA104"/>
  <c r="AC104" s="1"/>
  <c r="AD104" s="1"/>
  <c r="Z104"/>
  <c r="AE104" s="1"/>
  <c r="P104"/>
  <c r="K104"/>
  <c r="M104" s="1"/>
  <c r="N104" s="1"/>
  <c r="J104"/>
  <c r="O104" s="1"/>
  <c r="BL103"/>
  <c r="BG103"/>
  <c r="BI103" s="1"/>
  <c r="BJ103" s="1"/>
  <c r="BF103"/>
  <c r="BK103" s="1"/>
  <c r="AV103"/>
  <c r="AQ103"/>
  <c r="AS103" s="1"/>
  <c r="AT103" s="1"/>
  <c r="AP103"/>
  <c r="AU103" s="1"/>
  <c r="AF103"/>
  <c r="AA103"/>
  <c r="AC103" s="1"/>
  <c r="AD103" s="1"/>
  <c r="Z103"/>
  <c r="AE103" s="1"/>
  <c r="P103"/>
  <c r="K103"/>
  <c r="M103" s="1"/>
  <c r="N103" s="1"/>
  <c r="J103"/>
  <c r="O103" s="1"/>
  <c r="BL102"/>
  <c r="BL112" s="1"/>
  <c r="BG102"/>
  <c r="BI102" s="1"/>
  <c r="BJ102" s="1"/>
  <c r="BF102"/>
  <c r="BK102" s="1"/>
  <c r="AV102"/>
  <c r="AV112" s="1"/>
  <c r="AQ102"/>
  <c r="AS102" s="1"/>
  <c r="AT102" s="1"/>
  <c r="AP102"/>
  <c r="AU102" s="1"/>
  <c r="AF102"/>
  <c r="AF112" s="1"/>
  <c r="AA102"/>
  <c r="AC102" s="1"/>
  <c r="AD102" s="1"/>
  <c r="Z102"/>
  <c r="AE102" s="1"/>
  <c r="P102"/>
  <c r="P112" s="1"/>
  <c r="K102"/>
  <c r="M102" s="1"/>
  <c r="N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L98"/>
  <c r="BG98"/>
  <c r="BI98" s="1"/>
  <c r="BJ98" s="1"/>
  <c r="BF98"/>
  <c r="BK98" s="1"/>
  <c r="AV98"/>
  <c r="AQ98"/>
  <c r="AS98" s="1"/>
  <c r="AT98" s="1"/>
  <c r="AP98"/>
  <c r="AU98" s="1"/>
  <c r="AF98"/>
  <c r="AA98"/>
  <c r="AC98" s="1"/>
  <c r="AD98" s="1"/>
  <c r="Z98"/>
  <c r="AE98" s="1"/>
  <c r="P98"/>
  <c r="K98"/>
  <c r="M98" s="1"/>
  <c r="N98" s="1"/>
  <c r="J98"/>
  <c r="O98" s="1"/>
  <c r="BL97"/>
  <c r="BG97"/>
  <c r="BI97" s="1"/>
  <c r="BJ97" s="1"/>
  <c r="BF97"/>
  <c r="BK97" s="1"/>
  <c r="AV97"/>
  <c r="AQ97"/>
  <c r="AS97" s="1"/>
  <c r="AT97" s="1"/>
  <c r="AP97"/>
  <c r="AU97" s="1"/>
  <c r="AF97"/>
  <c r="AA97"/>
  <c r="AC97" s="1"/>
  <c r="AD97" s="1"/>
  <c r="Z97"/>
  <c r="AE97" s="1"/>
  <c r="P97"/>
  <c r="K97"/>
  <c r="M97" s="1"/>
  <c r="N97" s="1"/>
  <c r="J97"/>
  <c r="O97" s="1"/>
  <c r="BL96"/>
  <c r="BG96"/>
  <c r="BI96" s="1"/>
  <c r="BJ96" s="1"/>
  <c r="BF96"/>
  <c r="BK96" s="1"/>
  <c r="AV96"/>
  <c r="AQ96"/>
  <c r="AS96" s="1"/>
  <c r="AT96" s="1"/>
  <c r="AP96"/>
  <c r="AU96" s="1"/>
  <c r="AF96"/>
  <c r="AA96"/>
  <c r="AC96" s="1"/>
  <c r="AD96" s="1"/>
  <c r="Z96"/>
  <c r="AE96" s="1"/>
  <c r="P96"/>
  <c r="K96"/>
  <c r="M96" s="1"/>
  <c r="N96" s="1"/>
  <c r="J96"/>
  <c r="O96" s="1"/>
  <c r="BL95"/>
  <c r="BG95"/>
  <c r="BI95" s="1"/>
  <c r="BJ95" s="1"/>
  <c r="BF95"/>
  <c r="BK95" s="1"/>
  <c r="AV95"/>
  <c r="AQ95"/>
  <c r="AS95" s="1"/>
  <c r="AT95" s="1"/>
  <c r="AP95"/>
  <c r="AU95" s="1"/>
  <c r="AF95"/>
  <c r="AA95"/>
  <c r="AC95" s="1"/>
  <c r="AD95" s="1"/>
  <c r="Z95"/>
  <c r="AE95" s="1"/>
  <c r="P95"/>
  <c r="K95"/>
  <c r="M95" s="1"/>
  <c r="N95" s="1"/>
  <c r="J95"/>
  <c r="O95" s="1"/>
  <c r="BL94"/>
  <c r="BG94"/>
  <c r="BI94" s="1"/>
  <c r="BJ94" s="1"/>
  <c r="BF94"/>
  <c r="BK94" s="1"/>
  <c r="AV94"/>
  <c r="AQ94"/>
  <c r="AS94" s="1"/>
  <c r="AT94" s="1"/>
  <c r="AP94"/>
  <c r="AU94" s="1"/>
  <c r="AF94"/>
  <c r="AA94"/>
  <c r="AC94" s="1"/>
  <c r="AD94" s="1"/>
  <c r="Z94"/>
  <c r="AE94" s="1"/>
  <c r="P94"/>
  <c r="K94"/>
  <c r="M94" s="1"/>
  <c r="N94" s="1"/>
  <c r="J94"/>
  <c r="O94" s="1"/>
  <c r="BL93"/>
  <c r="BG93"/>
  <c r="BI93" s="1"/>
  <c r="BJ93" s="1"/>
  <c r="BF93"/>
  <c r="BK93" s="1"/>
  <c r="AV93"/>
  <c r="AQ93"/>
  <c r="AS93" s="1"/>
  <c r="AT93" s="1"/>
  <c r="AP93"/>
  <c r="AU93" s="1"/>
  <c r="AF93"/>
  <c r="AA93"/>
  <c r="AC93" s="1"/>
  <c r="AD93" s="1"/>
  <c r="Z93"/>
  <c r="AE93" s="1"/>
  <c r="P93"/>
  <c r="K93"/>
  <c r="M93" s="1"/>
  <c r="N93" s="1"/>
  <c r="J93"/>
  <c r="O93" s="1"/>
  <c r="BL92"/>
  <c r="BG92"/>
  <c r="BI92" s="1"/>
  <c r="BJ92" s="1"/>
  <c r="BF92"/>
  <c r="BK92" s="1"/>
  <c r="AV92"/>
  <c r="AQ92"/>
  <c r="AS92" s="1"/>
  <c r="AT92" s="1"/>
  <c r="AP92"/>
  <c r="AU92" s="1"/>
  <c r="AF92"/>
  <c r="AA92"/>
  <c r="AC92" s="1"/>
  <c r="AD92" s="1"/>
  <c r="Z92"/>
  <c r="AE92" s="1"/>
  <c r="P92"/>
  <c r="K92"/>
  <c r="M92" s="1"/>
  <c r="N92" s="1"/>
  <c r="J92"/>
  <c r="O92" s="1"/>
  <c r="BL91"/>
  <c r="BG91"/>
  <c r="BI91" s="1"/>
  <c r="BJ91" s="1"/>
  <c r="BF91"/>
  <c r="BK91" s="1"/>
  <c r="AV91"/>
  <c r="AQ91"/>
  <c r="AS91" s="1"/>
  <c r="AT91" s="1"/>
  <c r="AP91"/>
  <c r="AU91" s="1"/>
  <c r="AF91"/>
  <c r="AA91"/>
  <c r="AC91" s="1"/>
  <c r="AD91" s="1"/>
  <c r="Z91"/>
  <c r="AE91" s="1"/>
  <c r="P91"/>
  <c r="K91"/>
  <c r="M91" s="1"/>
  <c r="N91" s="1"/>
  <c r="J91"/>
  <c r="O91" s="1"/>
  <c r="BL90"/>
  <c r="BL100" s="1"/>
  <c r="BL114" s="1"/>
  <c r="BG90"/>
  <c r="BI90" s="1"/>
  <c r="BJ90" s="1"/>
  <c r="BF90"/>
  <c r="BK90" s="1"/>
  <c r="AV90"/>
  <c r="AV100" s="1"/>
  <c r="AV114" s="1"/>
  <c r="AQ90"/>
  <c r="AS90" s="1"/>
  <c r="AT90" s="1"/>
  <c r="AP90"/>
  <c r="AU90" s="1"/>
  <c r="AF90"/>
  <c r="AF100" s="1"/>
  <c r="AF114" s="1"/>
  <c r="AA90"/>
  <c r="AC90" s="1"/>
  <c r="AD90" s="1"/>
  <c r="Z90"/>
  <c r="AE90" s="1"/>
  <c r="P90"/>
  <c r="P100" s="1"/>
  <c r="P114" s="1"/>
  <c r="K90"/>
  <c r="M90" s="1"/>
  <c r="N90" s="1"/>
  <c r="J90"/>
  <c r="O90" s="1"/>
  <c r="BK77"/>
  <c r="BJ77"/>
  <c r="BI77"/>
  <c r="AU77"/>
  <c r="AT77"/>
  <c r="AS77"/>
  <c r="AE77"/>
  <c r="AD77"/>
  <c r="AC77"/>
  <c r="O77"/>
  <c r="N77"/>
  <c r="M77"/>
  <c r="BH73"/>
  <c r="BH75" s="1"/>
  <c r="BH77" s="1"/>
  <c r="BA73"/>
  <c r="AZ73"/>
  <c r="AY73"/>
  <c r="AR73"/>
  <c r="AR75" s="1"/>
  <c r="AR77" s="1"/>
  <c r="AK73"/>
  <c r="AJ73"/>
  <c r="AI73"/>
  <c r="AB73"/>
  <c r="AB75" s="1"/>
  <c r="AB77" s="1"/>
  <c r="U73"/>
  <c r="T73"/>
  <c r="S73"/>
  <c r="L73"/>
  <c r="L75" s="1"/>
  <c r="L77" s="1"/>
  <c r="E73"/>
  <c r="D73"/>
  <c r="C73"/>
  <c r="BL71"/>
  <c r="BG71"/>
  <c r="BI71" s="1"/>
  <c r="BJ71" s="1"/>
  <c r="BF71"/>
  <c r="BK71" s="1"/>
  <c r="AV71"/>
  <c r="AQ71"/>
  <c r="AS71" s="1"/>
  <c r="AT71" s="1"/>
  <c r="AP71"/>
  <c r="AU71" s="1"/>
  <c r="AF71"/>
  <c r="AA71"/>
  <c r="AC71" s="1"/>
  <c r="AD71" s="1"/>
  <c r="Z71"/>
  <c r="AE71" s="1"/>
  <c r="P71"/>
  <c r="K71"/>
  <c r="M71" s="1"/>
  <c r="N71" s="1"/>
  <c r="J71"/>
  <c r="O71" s="1"/>
  <c r="BL70"/>
  <c r="BG70"/>
  <c r="BI70" s="1"/>
  <c r="BJ70" s="1"/>
  <c r="BF70"/>
  <c r="BK70" s="1"/>
  <c r="AV70"/>
  <c r="AQ70"/>
  <c r="AS70" s="1"/>
  <c r="AT70" s="1"/>
  <c r="AP70"/>
  <c r="AU70" s="1"/>
  <c r="AF70"/>
  <c r="AA70"/>
  <c r="AC70" s="1"/>
  <c r="AD70" s="1"/>
  <c r="Z70"/>
  <c r="AE70" s="1"/>
  <c r="P70"/>
  <c r="K70"/>
  <c r="M70" s="1"/>
  <c r="N70" s="1"/>
  <c r="J70"/>
  <c r="O70" s="1"/>
  <c r="BL69"/>
  <c r="BG69"/>
  <c r="BI69" s="1"/>
  <c r="BJ69" s="1"/>
  <c r="BF69"/>
  <c r="BK69" s="1"/>
  <c r="AV69"/>
  <c r="AQ69"/>
  <c r="AS69" s="1"/>
  <c r="AT69" s="1"/>
  <c r="AP69"/>
  <c r="AU69" s="1"/>
  <c r="AF69"/>
  <c r="AA69"/>
  <c r="AC69" s="1"/>
  <c r="AD69" s="1"/>
  <c r="Z69"/>
  <c r="AE69" s="1"/>
  <c r="P69"/>
  <c r="K69"/>
  <c r="M69" s="1"/>
  <c r="N69" s="1"/>
  <c r="J69"/>
  <c r="O69" s="1"/>
  <c r="BL68"/>
  <c r="BG68"/>
  <c r="BI68" s="1"/>
  <c r="BJ68" s="1"/>
  <c r="BF68"/>
  <c r="BK68" s="1"/>
  <c r="AV68"/>
  <c r="AQ68"/>
  <c r="AS68" s="1"/>
  <c r="AT68" s="1"/>
  <c r="AP68"/>
  <c r="AU68" s="1"/>
  <c r="AF68"/>
  <c r="AA68"/>
  <c r="AC68" s="1"/>
  <c r="AD68" s="1"/>
  <c r="Z68"/>
  <c r="AE68" s="1"/>
  <c r="P68"/>
  <c r="K68"/>
  <c r="M68" s="1"/>
  <c r="N68" s="1"/>
  <c r="J68"/>
  <c r="O68" s="1"/>
  <c r="BL67"/>
  <c r="BG67"/>
  <c r="BI67" s="1"/>
  <c r="BJ67" s="1"/>
  <c r="BF67"/>
  <c r="BK67" s="1"/>
  <c r="AV67"/>
  <c r="AQ67"/>
  <c r="AS67" s="1"/>
  <c r="AT67" s="1"/>
  <c r="AP67"/>
  <c r="AU67" s="1"/>
  <c r="AF67"/>
  <c r="AA67"/>
  <c r="AC67" s="1"/>
  <c r="AD67" s="1"/>
  <c r="Z67"/>
  <c r="AE67" s="1"/>
  <c r="P67"/>
  <c r="K67"/>
  <c r="M67" s="1"/>
  <c r="N67" s="1"/>
  <c r="J67"/>
  <c r="O67" s="1"/>
  <c r="BL66"/>
  <c r="BG66"/>
  <c r="BI66" s="1"/>
  <c r="BJ66" s="1"/>
  <c r="BF66"/>
  <c r="BK66" s="1"/>
  <c r="AV66"/>
  <c r="AQ66"/>
  <c r="AS66" s="1"/>
  <c r="AT66" s="1"/>
  <c r="AP66"/>
  <c r="AU66" s="1"/>
  <c r="AF66"/>
  <c r="AA66"/>
  <c r="AC66" s="1"/>
  <c r="AD66" s="1"/>
  <c r="Z66"/>
  <c r="AE66" s="1"/>
  <c r="P66"/>
  <c r="K66"/>
  <c r="M66" s="1"/>
  <c r="N66" s="1"/>
  <c r="J66"/>
  <c r="O66" s="1"/>
  <c r="BL65"/>
  <c r="BG65"/>
  <c r="BI65" s="1"/>
  <c r="BJ65" s="1"/>
  <c r="BF65"/>
  <c r="BK65" s="1"/>
  <c r="AV65"/>
  <c r="AQ65"/>
  <c r="AS65" s="1"/>
  <c r="AT65" s="1"/>
  <c r="AP65"/>
  <c r="AU65" s="1"/>
  <c r="AF65"/>
  <c r="AA65"/>
  <c r="AC65" s="1"/>
  <c r="AD65" s="1"/>
  <c r="Z65"/>
  <c r="AE65" s="1"/>
  <c r="P65"/>
  <c r="K65"/>
  <c r="M65" s="1"/>
  <c r="N65" s="1"/>
  <c r="J65"/>
  <c r="O65" s="1"/>
  <c r="BL64"/>
  <c r="BG64"/>
  <c r="BI64" s="1"/>
  <c r="BJ64" s="1"/>
  <c r="BF64"/>
  <c r="BK64" s="1"/>
  <c r="AV64"/>
  <c r="AQ64"/>
  <c r="AS64" s="1"/>
  <c r="AT64" s="1"/>
  <c r="AP64"/>
  <c r="AU64" s="1"/>
  <c r="AF64"/>
  <c r="AA64"/>
  <c r="AC64" s="1"/>
  <c r="AD64" s="1"/>
  <c r="Z64"/>
  <c r="AE64" s="1"/>
  <c r="P64"/>
  <c r="K64"/>
  <c r="M64" s="1"/>
  <c r="N64" s="1"/>
  <c r="J64"/>
  <c r="O64" s="1"/>
  <c r="BL63"/>
  <c r="BL73" s="1"/>
  <c r="BG63"/>
  <c r="BI63" s="1"/>
  <c r="BJ63" s="1"/>
  <c r="BF63"/>
  <c r="BK63" s="1"/>
  <c r="AV63"/>
  <c r="AV73" s="1"/>
  <c r="AQ63"/>
  <c r="AS63" s="1"/>
  <c r="AT63" s="1"/>
  <c r="AP63"/>
  <c r="AU63" s="1"/>
  <c r="AF63"/>
  <c r="AF73" s="1"/>
  <c r="AA63"/>
  <c r="AC63" s="1"/>
  <c r="AD63" s="1"/>
  <c r="Z63"/>
  <c r="AE63" s="1"/>
  <c r="P63"/>
  <c r="P73" s="1"/>
  <c r="K63"/>
  <c r="M63" s="1"/>
  <c r="N63" s="1"/>
  <c r="J63"/>
  <c r="O63" s="1"/>
  <c r="BH61"/>
  <c r="BA61"/>
  <c r="BA75" s="1"/>
  <c r="AZ61"/>
  <c r="AZ75" s="1"/>
  <c r="AY61"/>
  <c r="AY75" s="1"/>
  <c r="AR61"/>
  <c r="AK61"/>
  <c r="AK75" s="1"/>
  <c r="AJ61"/>
  <c r="AJ75" s="1"/>
  <c r="AI61"/>
  <c r="AI75" s="1"/>
  <c r="AB61"/>
  <c r="U61"/>
  <c r="U75" s="1"/>
  <c r="T61"/>
  <c r="T75" s="1"/>
  <c r="S61"/>
  <c r="S75" s="1"/>
  <c r="L61"/>
  <c r="E61"/>
  <c r="E75" s="1"/>
  <c r="D61"/>
  <c r="D75" s="1"/>
  <c r="C61"/>
  <c r="C75" s="1"/>
  <c r="BL59"/>
  <c r="BG59"/>
  <c r="BI59" s="1"/>
  <c r="BJ59" s="1"/>
  <c r="BF59"/>
  <c r="BK59" s="1"/>
  <c r="AV59"/>
  <c r="AQ59"/>
  <c r="AS59" s="1"/>
  <c r="AT59" s="1"/>
  <c r="AP59"/>
  <c r="AU59" s="1"/>
  <c r="AF59"/>
  <c r="AA59"/>
  <c r="AC59" s="1"/>
  <c r="AD59" s="1"/>
  <c r="Z59"/>
  <c r="AE59" s="1"/>
  <c r="P59"/>
  <c r="K59"/>
  <c r="M59" s="1"/>
  <c r="N59" s="1"/>
  <c r="J59"/>
  <c r="O59" s="1"/>
  <c r="BL58"/>
  <c r="BG58"/>
  <c r="BI58" s="1"/>
  <c r="BJ58" s="1"/>
  <c r="BF58"/>
  <c r="BK58" s="1"/>
  <c r="AV58"/>
  <c r="AQ58"/>
  <c r="AS58" s="1"/>
  <c r="AT58" s="1"/>
  <c r="AP58"/>
  <c r="AU58" s="1"/>
  <c r="AF58"/>
  <c r="AA58"/>
  <c r="AC58" s="1"/>
  <c r="AD58" s="1"/>
  <c r="Z58"/>
  <c r="AE58" s="1"/>
  <c r="P58"/>
  <c r="K58"/>
  <c r="M58" s="1"/>
  <c r="N58" s="1"/>
  <c r="J58"/>
  <c r="O58" s="1"/>
  <c r="BL57"/>
  <c r="BG57"/>
  <c r="BI57" s="1"/>
  <c r="BJ57" s="1"/>
  <c r="BF57"/>
  <c r="BK57" s="1"/>
  <c r="AV57"/>
  <c r="AQ57"/>
  <c r="AS57" s="1"/>
  <c r="AT57" s="1"/>
  <c r="AP57"/>
  <c r="AU57" s="1"/>
  <c r="AF57"/>
  <c r="AA57"/>
  <c r="AC57" s="1"/>
  <c r="AD57" s="1"/>
  <c r="Z57"/>
  <c r="AE57" s="1"/>
  <c r="P57"/>
  <c r="K57"/>
  <c r="M57" s="1"/>
  <c r="N57" s="1"/>
  <c r="J57"/>
  <c r="O57" s="1"/>
  <c r="BL56"/>
  <c r="BG56"/>
  <c r="BI56" s="1"/>
  <c r="BJ56" s="1"/>
  <c r="BF56"/>
  <c r="BK56" s="1"/>
  <c r="AV56"/>
  <c r="AQ56"/>
  <c r="AS56" s="1"/>
  <c r="AT56" s="1"/>
  <c r="AP56"/>
  <c r="AU56" s="1"/>
  <c r="AF56"/>
  <c r="AA56"/>
  <c r="AC56" s="1"/>
  <c r="AD56" s="1"/>
  <c r="Z56"/>
  <c r="AE56" s="1"/>
  <c r="P56"/>
  <c r="K56"/>
  <c r="M56" s="1"/>
  <c r="N56" s="1"/>
  <c r="J56"/>
  <c r="O56" s="1"/>
  <c r="BL55"/>
  <c r="BG55"/>
  <c r="BI55" s="1"/>
  <c r="BJ55" s="1"/>
  <c r="BF55"/>
  <c r="BK55" s="1"/>
  <c r="AV55"/>
  <c r="AQ55"/>
  <c r="AS55" s="1"/>
  <c r="AT55" s="1"/>
  <c r="AP55"/>
  <c r="AU55" s="1"/>
  <c r="AF55"/>
  <c r="AA55"/>
  <c r="AC55" s="1"/>
  <c r="AD55" s="1"/>
  <c r="Z55"/>
  <c r="AE55" s="1"/>
  <c r="P55"/>
  <c r="K55"/>
  <c r="M55" s="1"/>
  <c r="N55" s="1"/>
  <c r="J55"/>
  <c r="O55" s="1"/>
  <c r="BL54"/>
  <c r="BG54"/>
  <c r="BI54" s="1"/>
  <c r="BJ54" s="1"/>
  <c r="BF54"/>
  <c r="BK54" s="1"/>
  <c r="AV54"/>
  <c r="AQ54"/>
  <c r="AS54" s="1"/>
  <c r="AT54" s="1"/>
  <c r="AP54"/>
  <c r="AU54" s="1"/>
  <c r="AF54"/>
  <c r="AA54"/>
  <c r="AC54" s="1"/>
  <c r="AD54" s="1"/>
  <c r="Z54"/>
  <c r="AE54" s="1"/>
  <c r="P54"/>
  <c r="K54"/>
  <c r="M54" s="1"/>
  <c r="N54" s="1"/>
  <c r="J54"/>
  <c r="O54" s="1"/>
  <c r="BL53"/>
  <c r="BG53"/>
  <c r="BI53" s="1"/>
  <c r="BJ53" s="1"/>
  <c r="BF53"/>
  <c r="BK53" s="1"/>
  <c r="AV53"/>
  <c r="AQ53"/>
  <c r="AS53" s="1"/>
  <c r="AT53" s="1"/>
  <c r="AP53"/>
  <c r="AU53" s="1"/>
  <c r="AF53"/>
  <c r="AA53"/>
  <c r="AC53" s="1"/>
  <c r="AD53" s="1"/>
  <c r="Z53"/>
  <c r="AE53" s="1"/>
  <c r="P53"/>
  <c r="K53"/>
  <c r="M53" s="1"/>
  <c r="N53" s="1"/>
  <c r="J53"/>
  <c r="O53" s="1"/>
  <c r="BL52"/>
  <c r="BG52"/>
  <c r="BI52" s="1"/>
  <c r="BJ52" s="1"/>
  <c r="BF52"/>
  <c r="BK52" s="1"/>
  <c r="AV52"/>
  <c r="AQ52"/>
  <c r="AS52" s="1"/>
  <c r="AT52" s="1"/>
  <c r="AP52"/>
  <c r="AU52" s="1"/>
  <c r="AF52"/>
  <c r="AA52"/>
  <c r="AC52" s="1"/>
  <c r="AD52" s="1"/>
  <c r="Z52"/>
  <c r="AE52" s="1"/>
  <c r="P52"/>
  <c r="K52"/>
  <c r="M52" s="1"/>
  <c r="N52" s="1"/>
  <c r="J52"/>
  <c r="O52" s="1"/>
  <c r="BL51"/>
  <c r="BL61" s="1"/>
  <c r="BL75" s="1"/>
  <c r="BG51"/>
  <c r="BI51" s="1"/>
  <c r="BJ51" s="1"/>
  <c r="BF51"/>
  <c r="BK51" s="1"/>
  <c r="AV51"/>
  <c r="AV61" s="1"/>
  <c r="AV75" s="1"/>
  <c r="AQ51"/>
  <c r="AS51" s="1"/>
  <c r="AT51" s="1"/>
  <c r="AP51"/>
  <c r="AU51" s="1"/>
  <c r="AF51"/>
  <c r="AF61" s="1"/>
  <c r="AF75" s="1"/>
  <c r="AA51"/>
  <c r="AC51" s="1"/>
  <c r="AD51" s="1"/>
  <c r="Z51"/>
  <c r="AE51" s="1"/>
  <c r="P51"/>
  <c r="P61" s="1"/>
  <c r="P75" s="1"/>
  <c r="K51"/>
  <c r="M51" s="1"/>
  <c r="N51" s="1"/>
  <c r="J51"/>
  <c r="O51" s="1"/>
  <c r="BK38"/>
  <c r="BJ38"/>
  <c r="BI38"/>
  <c r="AU38"/>
  <c r="AT38"/>
  <c r="AS38"/>
  <c r="AE38"/>
  <c r="AD38"/>
  <c r="AC38"/>
  <c r="O38"/>
  <c r="N38"/>
  <c r="M38"/>
  <c r="BH34"/>
  <c r="BH36" s="1"/>
  <c r="BH38" s="1"/>
  <c r="BA34"/>
  <c r="AZ34"/>
  <c r="AY34"/>
  <c r="AR34"/>
  <c r="AR36" s="1"/>
  <c r="AR38" s="1"/>
  <c r="AK34"/>
  <c r="AJ34"/>
  <c r="AI34"/>
  <c r="AB34"/>
  <c r="AB36" s="1"/>
  <c r="AB38" s="1"/>
  <c r="U34"/>
  <c r="T34"/>
  <c r="S34"/>
  <c r="L34"/>
  <c r="L36" s="1"/>
  <c r="L38" s="1"/>
  <c r="E34"/>
  <c r="D34"/>
  <c r="C34"/>
  <c r="BL32"/>
  <c r="BI32"/>
  <c r="BJ32" s="1"/>
  <c r="BG32"/>
  <c r="BF32"/>
  <c r="BK32" s="1"/>
  <c r="AV32"/>
  <c r="AS32"/>
  <c r="AT32" s="1"/>
  <c r="AQ32"/>
  <c r="AP32"/>
  <c r="AU32" s="1"/>
  <c r="AF32"/>
  <c r="AC32"/>
  <c r="AD32" s="1"/>
  <c r="AA32"/>
  <c r="Z32"/>
  <c r="AE32" s="1"/>
  <c r="P32"/>
  <c r="M32"/>
  <c r="N32" s="1"/>
  <c r="K32"/>
  <c r="J32"/>
  <c r="O32" s="1"/>
  <c r="BL31"/>
  <c r="BI31"/>
  <c r="BJ31" s="1"/>
  <c r="BG31"/>
  <c r="BF31"/>
  <c r="BK31" s="1"/>
  <c r="AV31"/>
  <c r="AS31"/>
  <c r="AT31" s="1"/>
  <c r="AQ31"/>
  <c r="AP31"/>
  <c r="AU31" s="1"/>
  <c r="AF31"/>
  <c r="AC31"/>
  <c r="AD31" s="1"/>
  <c r="AA31"/>
  <c r="Z31"/>
  <c r="AE31" s="1"/>
  <c r="P31"/>
  <c r="M31"/>
  <c r="N31" s="1"/>
  <c r="K31"/>
  <c r="J31"/>
  <c r="O31" s="1"/>
  <c r="BL30"/>
  <c r="BI30"/>
  <c r="BJ30" s="1"/>
  <c r="BG30"/>
  <c r="BF30"/>
  <c r="BK30" s="1"/>
  <c r="AV30"/>
  <c r="AS30"/>
  <c r="AT30" s="1"/>
  <c r="AQ30"/>
  <c r="AP30"/>
  <c r="AU30" s="1"/>
  <c r="AF30"/>
  <c r="AC30"/>
  <c r="AD30" s="1"/>
  <c r="AA30"/>
  <c r="Z30"/>
  <c r="AE30" s="1"/>
  <c r="P30"/>
  <c r="M30"/>
  <c r="N30" s="1"/>
  <c r="K30"/>
  <c r="J30"/>
  <c r="O30" s="1"/>
  <c r="BL29"/>
  <c r="BI29"/>
  <c r="BJ29" s="1"/>
  <c r="BG29"/>
  <c r="BF29"/>
  <c r="BK29" s="1"/>
  <c r="AV29"/>
  <c r="AS29"/>
  <c r="AT29" s="1"/>
  <c r="AQ29"/>
  <c r="AP29"/>
  <c r="AU29" s="1"/>
  <c r="AF29"/>
  <c r="AC29"/>
  <c r="AD29" s="1"/>
  <c r="AA29"/>
  <c r="Z29"/>
  <c r="AE29" s="1"/>
  <c r="P29"/>
  <c r="M29"/>
  <c r="N29" s="1"/>
  <c r="K29"/>
  <c r="J29"/>
  <c r="O29" s="1"/>
  <c r="BL28"/>
  <c r="BI28"/>
  <c r="BJ28" s="1"/>
  <c r="BG28"/>
  <c r="BF28"/>
  <c r="BK28" s="1"/>
  <c r="AV28"/>
  <c r="AS28"/>
  <c r="AT28" s="1"/>
  <c r="AQ28"/>
  <c r="AP28"/>
  <c r="AU28" s="1"/>
  <c r="AF28"/>
  <c r="AC28"/>
  <c r="AD28" s="1"/>
  <c r="AA28"/>
  <c r="Z28"/>
  <c r="AE28" s="1"/>
  <c r="P28"/>
  <c r="M28"/>
  <c r="N28" s="1"/>
  <c r="K28"/>
  <c r="J28"/>
  <c r="O28" s="1"/>
  <c r="BL27"/>
  <c r="BI27"/>
  <c r="BJ27" s="1"/>
  <c r="BG27"/>
  <c r="BF27"/>
  <c r="BK27" s="1"/>
  <c r="AV27"/>
  <c r="AS27"/>
  <c r="AT27" s="1"/>
  <c r="AQ27"/>
  <c r="AP27"/>
  <c r="AU27" s="1"/>
  <c r="AF27"/>
  <c r="AC27"/>
  <c r="AD27" s="1"/>
  <c r="AA27"/>
  <c r="Z27"/>
  <c r="AE27" s="1"/>
  <c r="P27"/>
  <c r="M27"/>
  <c r="N27" s="1"/>
  <c r="K27"/>
  <c r="J27"/>
  <c r="O27" s="1"/>
  <c r="BL26"/>
  <c r="BI26"/>
  <c r="BJ26" s="1"/>
  <c r="BG26"/>
  <c r="BF26"/>
  <c r="BK26" s="1"/>
  <c r="AV26"/>
  <c r="AS26"/>
  <c r="AT26" s="1"/>
  <c r="AQ26"/>
  <c r="AP26"/>
  <c r="AU26" s="1"/>
  <c r="AF26"/>
  <c r="AC26"/>
  <c r="AD26" s="1"/>
  <c r="AA26"/>
  <c r="Z26"/>
  <c r="AE26" s="1"/>
  <c r="P26"/>
  <c r="M26"/>
  <c r="N26" s="1"/>
  <c r="K26"/>
  <c r="J26"/>
  <c r="O26" s="1"/>
  <c r="BL25"/>
  <c r="BI25"/>
  <c r="BJ25" s="1"/>
  <c r="BG25"/>
  <c r="BF25"/>
  <c r="BK25" s="1"/>
  <c r="AV25"/>
  <c r="AS25"/>
  <c r="AT25" s="1"/>
  <c r="AQ25"/>
  <c r="AP25"/>
  <c r="AU25" s="1"/>
  <c r="AF25"/>
  <c r="AC25"/>
  <c r="AD25" s="1"/>
  <c r="AA25"/>
  <c r="Z25"/>
  <c r="AE25" s="1"/>
  <c r="P25"/>
  <c r="M25"/>
  <c r="N25" s="1"/>
  <c r="K25"/>
  <c r="J25"/>
  <c r="O25" s="1"/>
  <c r="BL24"/>
  <c r="BL34" s="1"/>
  <c r="BI24"/>
  <c r="BJ24" s="1"/>
  <c r="BG24"/>
  <c r="BF24"/>
  <c r="BK24" s="1"/>
  <c r="AV24"/>
  <c r="AV34" s="1"/>
  <c r="AS24"/>
  <c r="AT24" s="1"/>
  <c r="AQ24"/>
  <c r="AP24"/>
  <c r="AU24" s="1"/>
  <c r="AF24"/>
  <c r="AF34" s="1"/>
  <c r="AC24"/>
  <c r="AD24" s="1"/>
  <c r="AA24"/>
  <c r="Z24"/>
  <c r="AE24" s="1"/>
  <c r="P24"/>
  <c r="P34" s="1"/>
  <c r="M24"/>
  <c r="N24" s="1"/>
  <c r="K24"/>
  <c r="J24"/>
  <c r="O24" s="1"/>
  <c r="BH22"/>
  <c r="BA22"/>
  <c r="BA36" s="1"/>
  <c r="AZ22"/>
  <c r="AZ36" s="1"/>
  <c r="AY22"/>
  <c r="AY36" s="1"/>
  <c r="AR22"/>
  <c r="AK22"/>
  <c r="AK36" s="1"/>
  <c r="AJ22"/>
  <c r="AJ36" s="1"/>
  <c r="AI22"/>
  <c r="AI36" s="1"/>
  <c r="AB22"/>
  <c r="U22"/>
  <c r="U36" s="1"/>
  <c r="T22"/>
  <c r="T36" s="1"/>
  <c r="S22"/>
  <c r="S36" s="1"/>
  <c r="L22"/>
  <c r="E22"/>
  <c r="E36" s="1"/>
  <c r="D22"/>
  <c r="D36" s="1"/>
  <c r="C22"/>
  <c r="C36" s="1"/>
  <c r="BL20"/>
  <c r="BI20"/>
  <c r="BJ20" s="1"/>
  <c r="BG20"/>
  <c r="BF20"/>
  <c r="BK20" s="1"/>
  <c r="AV20"/>
  <c r="AS20"/>
  <c r="AT20" s="1"/>
  <c r="AQ20"/>
  <c r="AP20"/>
  <c r="AU20" s="1"/>
  <c r="AF20"/>
  <c r="AC20"/>
  <c r="AD20" s="1"/>
  <c r="AA20"/>
  <c r="Z20"/>
  <c r="AE20" s="1"/>
  <c r="P20"/>
  <c r="M20"/>
  <c r="N20" s="1"/>
  <c r="K20"/>
  <c r="J20"/>
  <c r="O20" s="1"/>
  <c r="BL19"/>
  <c r="BI19"/>
  <c r="BJ19" s="1"/>
  <c r="BG19"/>
  <c r="BF19"/>
  <c r="BK19" s="1"/>
  <c r="AV19"/>
  <c r="AQ19"/>
  <c r="AS19" s="1"/>
  <c r="AT19" s="1"/>
  <c r="AP19"/>
  <c r="AU19" s="1"/>
  <c r="AF19"/>
  <c r="AC19"/>
  <c r="AD19" s="1"/>
  <c r="AA19"/>
  <c r="Z19"/>
  <c r="AE19" s="1"/>
  <c r="P19"/>
  <c r="K19"/>
  <c r="M19" s="1"/>
  <c r="N19" s="1"/>
  <c r="J19"/>
  <c r="O19" s="1"/>
  <c r="BL18"/>
  <c r="BI18"/>
  <c r="BJ18" s="1"/>
  <c r="BG18"/>
  <c r="BF18"/>
  <c r="BK18" s="1"/>
  <c r="AV18"/>
  <c r="AQ18"/>
  <c r="AS18" s="1"/>
  <c r="AT18" s="1"/>
  <c r="AP18"/>
  <c r="AU18" s="1"/>
  <c r="AF18"/>
  <c r="AC18"/>
  <c r="AD18" s="1"/>
  <c r="AA18"/>
  <c r="Z18"/>
  <c r="AE18" s="1"/>
  <c r="P18"/>
  <c r="K18"/>
  <c r="M18" s="1"/>
  <c r="N18" s="1"/>
  <c r="J18"/>
  <c r="O18" s="1"/>
  <c r="BL17"/>
  <c r="BI17"/>
  <c r="BJ17" s="1"/>
  <c r="BG17"/>
  <c r="BF17"/>
  <c r="BK17" s="1"/>
  <c r="AV17"/>
  <c r="AQ17"/>
  <c r="AS17" s="1"/>
  <c r="AT17" s="1"/>
  <c r="AP17"/>
  <c r="AU17" s="1"/>
  <c r="AF17"/>
  <c r="AC17"/>
  <c r="AD17" s="1"/>
  <c r="AA17"/>
  <c r="Z17"/>
  <c r="AE17" s="1"/>
  <c r="P17"/>
  <c r="K17"/>
  <c r="M17" s="1"/>
  <c r="N17" s="1"/>
  <c r="J17"/>
  <c r="O17" s="1"/>
  <c r="BL16"/>
  <c r="BI16"/>
  <c r="BJ16" s="1"/>
  <c r="BG16"/>
  <c r="BF16"/>
  <c r="BK16" s="1"/>
  <c r="AV16"/>
  <c r="AQ16"/>
  <c r="AS16" s="1"/>
  <c r="AT16" s="1"/>
  <c r="AP16"/>
  <c r="AU16" s="1"/>
  <c r="AF16"/>
  <c r="AC16"/>
  <c r="AD16" s="1"/>
  <c r="AA16"/>
  <c r="Z16"/>
  <c r="AE16" s="1"/>
  <c r="P16"/>
  <c r="K16"/>
  <c r="M16" s="1"/>
  <c r="N16" s="1"/>
  <c r="J16"/>
  <c r="O16" s="1"/>
  <c r="BL15"/>
  <c r="BI15"/>
  <c r="BJ15" s="1"/>
  <c r="BG15"/>
  <c r="BF15"/>
  <c r="BK15" s="1"/>
  <c r="AV15"/>
  <c r="AQ15"/>
  <c r="AS15" s="1"/>
  <c r="AT15" s="1"/>
  <c r="AP15"/>
  <c r="AU15" s="1"/>
  <c r="AF15"/>
  <c r="AA15"/>
  <c r="AC15" s="1"/>
  <c r="AD15" s="1"/>
  <c r="Z15"/>
  <c r="AE15" s="1"/>
  <c r="P15"/>
  <c r="K15"/>
  <c r="M15" s="1"/>
  <c r="N15" s="1"/>
  <c r="J15"/>
  <c r="O15" s="1"/>
  <c r="BL14"/>
  <c r="BG14"/>
  <c r="BI14" s="1"/>
  <c r="BJ14" s="1"/>
  <c r="BF14"/>
  <c r="BK14" s="1"/>
  <c r="AV14"/>
  <c r="AQ14"/>
  <c r="AS14" s="1"/>
  <c r="AT14" s="1"/>
  <c r="AP14"/>
  <c r="AU14" s="1"/>
  <c r="AF14"/>
  <c r="AA14"/>
  <c r="AC14" s="1"/>
  <c r="AD14" s="1"/>
  <c r="Z14"/>
  <c r="AE14" s="1"/>
  <c r="P14"/>
  <c r="K14"/>
  <c r="M14" s="1"/>
  <c r="N14" s="1"/>
  <c r="J14"/>
  <c r="O14" s="1"/>
  <c r="BL13"/>
  <c r="BG13"/>
  <c r="BI13" s="1"/>
  <c r="BJ13" s="1"/>
  <c r="BF13"/>
  <c r="BK13" s="1"/>
  <c r="AV13"/>
  <c r="AQ13"/>
  <c r="AS13" s="1"/>
  <c r="AT13" s="1"/>
  <c r="AP13"/>
  <c r="AU13" s="1"/>
  <c r="AF13"/>
  <c r="AA13"/>
  <c r="AC13" s="1"/>
  <c r="AD13" s="1"/>
  <c r="Z13"/>
  <c r="AE13" s="1"/>
  <c r="P13"/>
  <c r="K13"/>
  <c r="M13" s="1"/>
  <c r="N13" s="1"/>
  <c r="J13"/>
  <c r="O13" s="1"/>
  <c r="BL12"/>
  <c r="BL22" s="1"/>
  <c r="BL36" s="1"/>
  <c r="BG12"/>
  <c r="BI12" s="1"/>
  <c r="BJ12" s="1"/>
  <c r="BF12"/>
  <c r="BK12" s="1"/>
  <c r="AV12"/>
  <c r="AV22" s="1"/>
  <c r="AV36" s="1"/>
  <c r="AQ12"/>
  <c r="AS12" s="1"/>
  <c r="AT12" s="1"/>
  <c r="AP12"/>
  <c r="AU12" s="1"/>
  <c r="AF12"/>
  <c r="AF22" s="1"/>
  <c r="AF36" s="1"/>
  <c r="AA12"/>
  <c r="AC12" s="1"/>
  <c r="AD12" s="1"/>
  <c r="Z12"/>
  <c r="AE12" s="1"/>
  <c r="P12"/>
  <c r="P22" s="1"/>
  <c r="P36" s="1"/>
  <c r="K12"/>
  <c r="M12" s="1"/>
  <c r="N12" s="1"/>
  <c r="J12"/>
  <c r="O12" s="1"/>
  <c r="BK38" i="39"/>
  <c r="BJ38"/>
  <c r="BI38"/>
  <c r="BH34"/>
  <c r="BH36" s="1"/>
  <c r="BH38" s="1"/>
  <c r="BA34"/>
  <c r="AZ34"/>
  <c r="AY34"/>
  <c r="BL32"/>
  <c r="BG32"/>
  <c r="BI32" s="1"/>
  <c r="BJ32" s="1"/>
  <c r="BF32"/>
  <c r="BK32" s="1"/>
  <c r="BL31"/>
  <c r="BJ31"/>
  <c r="BI31"/>
  <c r="BG31"/>
  <c r="BF31"/>
  <c r="BK31" s="1"/>
  <c r="BL30"/>
  <c r="BG30"/>
  <c r="BI30" s="1"/>
  <c r="BJ30" s="1"/>
  <c r="BF30"/>
  <c r="BK30" s="1"/>
  <c r="BL29"/>
  <c r="BJ29"/>
  <c r="BI29"/>
  <c r="BG29"/>
  <c r="BF29"/>
  <c r="BK29" s="1"/>
  <c r="BL28"/>
  <c r="BG28"/>
  <c r="BI28" s="1"/>
  <c r="BJ28" s="1"/>
  <c r="BF28"/>
  <c r="BK28" s="1"/>
  <c r="BL27"/>
  <c r="BJ27"/>
  <c r="BI27"/>
  <c r="BG27"/>
  <c r="BF27"/>
  <c r="BK27" s="1"/>
  <c r="BL26"/>
  <c r="BG26"/>
  <c r="BI26" s="1"/>
  <c r="BJ26" s="1"/>
  <c r="BF26"/>
  <c r="BK26" s="1"/>
  <c r="BL25"/>
  <c r="BJ25"/>
  <c r="BI25"/>
  <c r="BG25"/>
  <c r="BF25"/>
  <c r="BK25" s="1"/>
  <c r="BL24"/>
  <c r="BL34" s="1"/>
  <c r="BG24"/>
  <c r="BI24" s="1"/>
  <c r="BJ24" s="1"/>
  <c r="BF24"/>
  <c r="BK24" s="1"/>
  <c r="BH22"/>
  <c r="BA22"/>
  <c r="BA36" s="1"/>
  <c r="AZ22"/>
  <c r="AZ36" s="1"/>
  <c r="AY22"/>
  <c r="AY36" s="1"/>
  <c r="BL20"/>
  <c r="BJ20"/>
  <c r="BI20"/>
  <c r="BG20"/>
  <c r="BF20"/>
  <c r="BK20" s="1"/>
  <c r="BL19"/>
  <c r="BI19"/>
  <c r="BJ19" s="1"/>
  <c r="BG19"/>
  <c r="BF19"/>
  <c r="BK19" s="1"/>
  <c r="BL18"/>
  <c r="BJ18"/>
  <c r="BI18"/>
  <c r="BG18"/>
  <c r="BF18"/>
  <c r="BK18" s="1"/>
  <c r="BL17"/>
  <c r="BI17"/>
  <c r="BJ17" s="1"/>
  <c r="BG17"/>
  <c r="BF17"/>
  <c r="BK17" s="1"/>
  <c r="BL16"/>
  <c r="BG16"/>
  <c r="BI16" s="1"/>
  <c r="BJ16" s="1"/>
  <c r="BF16"/>
  <c r="BK16" s="1"/>
  <c r="BL15"/>
  <c r="BI15"/>
  <c r="BJ15" s="1"/>
  <c r="BG15"/>
  <c r="BF15"/>
  <c r="BK15" s="1"/>
  <c r="BL14"/>
  <c r="BG14"/>
  <c r="BI14" s="1"/>
  <c r="BJ14" s="1"/>
  <c r="BF14"/>
  <c r="BK14" s="1"/>
  <c r="BL13"/>
  <c r="BI13"/>
  <c r="BJ13" s="1"/>
  <c r="BG13"/>
  <c r="BF13"/>
  <c r="BK13" s="1"/>
  <c r="BL12"/>
  <c r="BL22" s="1"/>
  <c r="BG12"/>
  <c r="BI12" s="1"/>
  <c r="BJ12" s="1"/>
  <c r="BF12"/>
  <c r="BK12" s="1"/>
  <c r="AU38"/>
  <c r="AT38"/>
  <c r="AS38"/>
  <c r="AR34"/>
  <c r="AR36" s="1"/>
  <c r="AR38" s="1"/>
  <c r="AK34"/>
  <c r="AJ34"/>
  <c r="AI34"/>
  <c r="AV32"/>
  <c r="AQ32"/>
  <c r="AS32" s="1"/>
  <c r="AT32" s="1"/>
  <c r="AP32"/>
  <c r="AU32" s="1"/>
  <c r="AV31"/>
  <c r="AT31"/>
  <c r="AS31"/>
  <c r="AQ31"/>
  <c r="AP31"/>
  <c r="AU31" s="1"/>
  <c r="AV30"/>
  <c r="AQ30"/>
  <c r="AS30" s="1"/>
  <c r="AT30" s="1"/>
  <c r="AP30"/>
  <c r="AU30" s="1"/>
  <c r="AV29"/>
  <c r="AT29"/>
  <c r="AS29"/>
  <c r="AQ29"/>
  <c r="AP29"/>
  <c r="AU29" s="1"/>
  <c r="AV28"/>
  <c r="AQ28"/>
  <c r="AS28" s="1"/>
  <c r="AT28" s="1"/>
  <c r="AP28"/>
  <c r="AU28" s="1"/>
  <c r="AV27"/>
  <c r="AT27"/>
  <c r="AS27"/>
  <c r="AQ27"/>
  <c r="AP27"/>
  <c r="AU27" s="1"/>
  <c r="AV26"/>
  <c r="AQ26"/>
  <c r="AS26" s="1"/>
  <c r="AT26" s="1"/>
  <c r="AP26"/>
  <c r="AU26" s="1"/>
  <c r="AV25"/>
  <c r="AT25"/>
  <c r="AS25"/>
  <c r="AQ25"/>
  <c r="AP25"/>
  <c r="AU25" s="1"/>
  <c r="AV24"/>
  <c r="AV34" s="1"/>
  <c r="AQ24"/>
  <c r="AS24" s="1"/>
  <c r="AT24" s="1"/>
  <c r="AP24"/>
  <c r="AU24" s="1"/>
  <c r="AR22"/>
  <c r="AK22"/>
  <c r="AK36" s="1"/>
  <c r="AJ22"/>
  <c r="AJ36" s="1"/>
  <c r="AI22"/>
  <c r="AI36" s="1"/>
  <c r="AV20"/>
  <c r="AT20"/>
  <c r="AS20"/>
  <c r="AQ20"/>
  <c r="AP20"/>
  <c r="AU20" s="1"/>
  <c r="AV19"/>
  <c r="AS19"/>
  <c r="AT19" s="1"/>
  <c r="AQ19"/>
  <c r="AP19"/>
  <c r="AU19" s="1"/>
  <c r="AV18"/>
  <c r="AT18"/>
  <c r="AS18"/>
  <c r="AQ18"/>
  <c r="AP18"/>
  <c r="AU18" s="1"/>
  <c r="AV17"/>
  <c r="AS17"/>
  <c r="AT17" s="1"/>
  <c r="AQ17"/>
  <c r="AP17"/>
  <c r="AU17" s="1"/>
  <c r="AV16"/>
  <c r="AQ16"/>
  <c r="AS16" s="1"/>
  <c r="AT16" s="1"/>
  <c r="AP16"/>
  <c r="AU16" s="1"/>
  <c r="AV15"/>
  <c r="AS15"/>
  <c r="AT15" s="1"/>
  <c r="AQ15"/>
  <c r="AP15"/>
  <c r="AU15" s="1"/>
  <c r="AV14"/>
  <c r="AQ14"/>
  <c r="AS14" s="1"/>
  <c r="AT14" s="1"/>
  <c r="AP14"/>
  <c r="AU14" s="1"/>
  <c r="AV13"/>
  <c r="AS13"/>
  <c r="AT13" s="1"/>
  <c r="AQ13"/>
  <c r="AP13"/>
  <c r="AU13" s="1"/>
  <c r="AV12"/>
  <c r="AV22" s="1"/>
  <c r="AQ12"/>
  <c r="AS12" s="1"/>
  <c r="AT12" s="1"/>
  <c r="AP12"/>
  <c r="AU12" s="1"/>
  <c r="AE38"/>
  <c r="AD38"/>
  <c r="AC38"/>
  <c r="AB34"/>
  <c r="AB36" s="1"/>
  <c r="AB38" s="1"/>
  <c r="U34"/>
  <c r="T34"/>
  <c r="S34"/>
  <c r="AF32"/>
  <c r="AA32"/>
  <c r="AC32" s="1"/>
  <c r="AD32" s="1"/>
  <c r="Z32"/>
  <c r="AE32" s="1"/>
  <c r="AF31"/>
  <c r="AA31"/>
  <c r="AC31" s="1"/>
  <c r="AD31" s="1"/>
  <c r="Z31"/>
  <c r="AE31" s="1"/>
  <c r="AF30"/>
  <c r="AA30"/>
  <c r="AC30" s="1"/>
  <c r="AD30" s="1"/>
  <c r="Z30"/>
  <c r="AE30" s="1"/>
  <c r="AF29"/>
  <c r="AA29"/>
  <c r="AC29" s="1"/>
  <c r="AD29" s="1"/>
  <c r="Z29"/>
  <c r="AE29" s="1"/>
  <c r="AF28"/>
  <c r="AA28"/>
  <c r="AC28" s="1"/>
  <c r="AD28" s="1"/>
  <c r="Z28"/>
  <c r="AE28" s="1"/>
  <c r="AF27"/>
  <c r="AA27"/>
  <c r="AC27" s="1"/>
  <c r="AD27" s="1"/>
  <c r="Z27"/>
  <c r="AE27" s="1"/>
  <c r="AF26"/>
  <c r="AA26"/>
  <c r="AC26" s="1"/>
  <c r="AD26" s="1"/>
  <c r="Z26"/>
  <c r="AE26" s="1"/>
  <c r="AF25"/>
  <c r="AA25"/>
  <c r="AC25" s="1"/>
  <c r="AD25" s="1"/>
  <c r="Z25"/>
  <c r="AE25" s="1"/>
  <c r="AF24"/>
  <c r="AF34" s="1"/>
  <c r="AA24"/>
  <c r="AC24" s="1"/>
  <c r="AD24" s="1"/>
  <c r="Z24"/>
  <c r="AE24" s="1"/>
  <c r="AB22"/>
  <c r="U22"/>
  <c r="U36" s="1"/>
  <c r="T22"/>
  <c r="T36" s="1"/>
  <c r="S22"/>
  <c r="S36" s="1"/>
  <c r="AF20"/>
  <c r="AC20"/>
  <c r="AD20" s="1"/>
  <c r="AA20"/>
  <c r="Z20"/>
  <c r="AE20" s="1"/>
  <c r="AF19"/>
  <c r="AC19"/>
  <c r="AD19" s="1"/>
  <c r="AA19"/>
  <c r="Z19"/>
  <c r="AE19" s="1"/>
  <c r="AF18"/>
  <c r="AC18"/>
  <c r="AD18" s="1"/>
  <c r="AA18"/>
  <c r="Z18"/>
  <c r="AE18" s="1"/>
  <c r="AF17"/>
  <c r="AC17"/>
  <c r="AD17" s="1"/>
  <c r="AA17"/>
  <c r="Z17"/>
  <c r="AE17" s="1"/>
  <c r="AF16"/>
  <c r="AC16"/>
  <c r="AD16" s="1"/>
  <c r="AA16"/>
  <c r="Z16"/>
  <c r="AE16" s="1"/>
  <c r="AF15"/>
  <c r="AC15"/>
  <c r="AD15" s="1"/>
  <c r="AA15"/>
  <c r="Z15"/>
  <c r="AE15" s="1"/>
  <c r="AF14"/>
  <c r="AC14"/>
  <c r="AD14" s="1"/>
  <c r="AA14"/>
  <c r="Z14"/>
  <c r="AE14" s="1"/>
  <c r="AF13"/>
  <c r="AC13"/>
  <c r="AD13" s="1"/>
  <c r="AA13"/>
  <c r="Z13"/>
  <c r="AE13" s="1"/>
  <c r="AF12"/>
  <c r="AF22" s="1"/>
  <c r="AF36" s="1"/>
  <c r="AC12"/>
  <c r="AD12" s="1"/>
  <c r="AA12"/>
  <c r="Z12"/>
  <c r="AE12" s="1"/>
  <c r="BK38" i="37"/>
  <c r="BJ38"/>
  <c r="BI38"/>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L34" s="1"/>
  <c r="BK24"/>
  <c r="BI24"/>
  <c r="BJ24" s="1"/>
  <c r="BH22"/>
  <c r="BH36" s="1"/>
  <c r="BH38" s="1"/>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K12"/>
  <c r="BI12"/>
  <c r="BJ12" s="1"/>
  <c r="AU38"/>
  <c r="AT38"/>
  <c r="AS38"/>
  <c r="AR34"/>
  <c r="AR36" s="1"/>
  <c r="AR38" s="1"/>
  <c r="AK34"/>
  <c r="AJ34"/>
  <c r="AI34"/>
  <c r="AV32"/>
  <c r="AU32"/>
  <c r="AT32"/>
  <c r="AS32"/>
  <c r="AV31"/>
  <c r="AU31"/>
  <c r="AT31"/>
  <c r="AS31"/>
  <c r="AV30"/>
  <c r="AU30"/>
  <c r="AT30"/>
  <c r="AS30"/>
  <c r="AV29"/>
  <c r="AU29"/>
  <c r="AT29"/>
  <c r="AS29"/>
  <c r="AV28"/>
  <c r="AU28"/>
  <c r="AT28"/>
  <c r="AS28"/>
  <c r="AV27"/>
  <c r="AU27"/>
  <c r="AT27"/>
  <c r="AS27"/>
  <c r="AV26"/>
  <c r="AU26"/>
  <c r="AT26"/>
  <c r="AS26"/>
  <c r="AV25"/>
  <c r="AU25"/>
  <c r="AT25"/>
  <c r="AS25"/>
  <c r="AV24"/>
  <c r="AV34" s="1"/>
  <c r="AU24"/>
  <c r="AT24"/>
  <c r="AS24"/>
  <c r="AR22"/>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V36" s="1"/>
  <c r="AU12"/>
  <c r="AS12"/>
  <c r="AT12" s="1"/>
  <c r="AE38"/>
  <c r="AD38"/>
  <c r="AC38"/>
  <c r="AB34"/>
  <c r="U34"/>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F34" s="1"/>
  <c r="AE24"/>
  <c r="AC24"/>
  <c r="AD24" s="1"/>
  <c r="AB22"/>
  <c r="AB36" s="1"/>
  <c r="AB38" s="1"/>
  <c r="U22"/>
  <c r="U36" s="1"/>
  <c r="T22"/>
  <c r="T36" s="1"/>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38"/>
  <c r="BJ38"/>
  <c r="BI38"/>
  <c r="BH34"/>
  <c r="BH36" s="1"/>
  <c r="BH38" s="1"/>
  <c r="BA34"/>
  <c r="AZ34"/>
  <c r="AY34"/>
  <c r="BL32"/>
  <c r="BG32"/>
  <c r="BI32" s="1"/>
  <c r="BJ32" s="1"/>
  <c r="BF32"/>
  <c r="BK32" s="1"/>
  <c r="BL31"/>
  <c r="BJ31"/>
  <c r="BI31"/>
  <c r="BG31"/>
  <c r="BF31"/>
  <c r="BK31" s="1"/>
  <c r="BL30"/>
  <c r="BG30"/>
  <c r="BI30" s="1"/>
  <c r="BJ30" s="1"/>
  <c r="BF30"/>
  <c r="BK30" s="1"/>
  <c r="BL29"/>
  <c r="BJ29"/>
  <c r="BI29"/>
  <c r="BG29"/>
  <c r="BF29"/>
  <c r="BK29" s="1"/>
  <c r="BL28"/>
  <c r="BG28"/>
  <c r="BI28" s="1"/>
  <c r="BJ28" s="1"/>
  <c r="BF28"/>
  <c r="BK28" s="1"/>
  <c r="BL27"/>
  <c r="BJ27"/>
  <c r="BI27"/>
  <c r="BG27"/>
  <c r="BF27"/>
  <c r="BK27" s="1"/>
  <c r="BL26"/>
  <c r="BG26"/>
  <c r="BI26" s="1"/>
  <c r="BJ26" s="1"/>
  <c r="BF26"/>
  <c r="BK26" s="1"/>
  <c r="BL25"/>
  <c r="BJ25"/>
  <c r="BI25"/>
  <c r="BG25"/>
  <c r="BF25"/>
  <c r="BK25" s="1"/>
  <c r="BL24"/>
  <c r="BL34" s="1"/>
  <c r="BG24"/>
  <c r="BI24" s="1"/>
  <c r="BJ24" s="1"/>
  <c r="BF24"/>
  <c r="BK24" s="1"/>
  <c r="BH22"/>
  <c r="BA22"/>
  <c r="BA36" s="1"/>
  <c r="AZ22"/>
  <c r="AZ36" s="1"/>
  <c r="AY22"/>
  <c r="AY36" s="1"/>
  <c r="BL20"/>
  <c r="BJ20"/>
  <c r="BI20"/>
  <c r="BG20"/>
  <c r="BF20"/>
  <c r="BK20" s="1"/>
  <c r="BL19"/>
  <c r="BI19"/>
  <c r="BJ19" s="1"/>
  <c r="BG19"/>
  <c r="BF19"/>
  <c r="BK19" s="1"/>
  <c r="BL18"/>
  <c r="BJ18"/>
  <c r="BI18"/>
  <c r="BG18"/>
  <c r="BF18"/>
  <c r="BK18" s="1"/>
  <c r="BL17"/>
  <c r="BI17"/>
  <c r="BJ17" s="1"/>
  <c r="BG17"/>
  <c r="BF17"/>
  <c r="BK17" s="1"/>
  <c r="BL16"/>
  <c r="BG16"/>
  <c r="BI16" s="1"/>
  <c r="BJ16" s="1"/>
  <c r="BF16"/>
  <c r="BK16" s="1"/>
  <c r="BL15"/>
  <c r="BI15"/>
  <c r="BJ15" s="1"/>
  <c r="BG15"/>
  <c r="BF15"/>
  <c r="BK15" s="1"/>
  <c r="BL14"/>
  <c r="BG14"/>
  <c r="BI14" s="1"/>
  <c r="BJ14" s="1"/>
  <c r="BF14"/>
  <c r="BK14" s="1"/>
  <c r="BL13"/>
  <c r="BI13"/>
  <c r="BJ13" s="1"/>
  <c r="BG13"/>
  <c r="BF13"/>
  <c r="BK13" s="1"/>
  <c r="BL12"/>
  <c r="BL22" s="1"/>
  <c r="BL36" s="1"/>
  <c r="BG12"/>
  <c r="BI12" s="1"/>
  <c r="BJ12" s="1"/>
  <c r="BF12"/>
  <c r="BK12" s="1"/>
  <c r="AU38"/>
  <c r="AT38"/>
  <c r="AS38"/>
  <c r="AV34"/>
  <c r="AR34"/>
  <c r="AK34"/>
  <c r="AJ34"/>
  <c r="AI34"/>
  <c r="AV32"/>
  <c r="AS32"/>
  <c r="AT32" s="1"/>
  <c r="AQ32"/>
  <c r="AP32"/>
  <c r="AU32" s="1"/>
  <c r="AV31"/>
  <c r="AS31"/>
  <c r="AT31" s="1"/>
  <c r="AQ31"/>
  <c r="AP31"/>
  <c r="AU31" s="1"/>
  <c r="AV30"/>
  <c r="AS30"/>
  <c r="AT30" s="1"/>
  <c r="AQ30"/>
  <c r="AP30"/>
  <c r="AU30" s="1"/>
  <c r="AV29"/>
  <c r="AS29"/>
  <c r="AT29" s="1"/>
  <c r="AQ29"/>
  <c r="AP29"/>
  <c r="AU29" s="1"/>
  <c r="AV28"/>
  <c r="AS28"/>
  <c r="AT28" s="1"/>
  <c r="AQ28"/>
  <c r="AP28"/>
  <c r="AU28" s="1"/>
  <c r="AV27"/>
  <c r="AS27"/>
  <c r="AT27" s="1"/>
  <c r="AQ27"/>
  <c r="AP27"/>
  <c r="AU27" s="1"/>
  <c r="AV26"/>
  <c r="AS26"/>
  <c r="AT26" s="1"/>
  <c r="AQ26"/>
  <c r="AP26"/>
  <c r="AU26" s="1"/>
  <c r="AV25"/>
  <c r="AS25"/>
  <c r="AT25" s="1"/>
  <c r="AQ25"/>
  <c r="AP25"/>
  <c r="AU25" s="1"/>
  <c r="AV24"/>
  <c r="AS24"/>
  <c r="AT24" s="1"/>
  <c r="AQ24"/>
  <c r="AP24"/>
  <c r="AU24" s="1"/>
  <c r="AR22"/>
  <c r="AR36" s="1"/>
  <c r="AR38" s="1"/>
  <c r="AK22"/>
  <c r="AK36" s="1"/>
  <c r="AJ22"/>
  <c r="AJ36" s="1"/>
  <c r="AI22"/>
  <c r="AI36" s="1"/>
  <c r="AV20"/>
  <c r="AQ20"/>
  <c r="AS20" s="1"/>
  <c r="AT20" s="1"/>
  <c r="AP20"/>
  <c r="AU20" s="1"/>
  <c r="AV19"/>
  <c r="AQ19"/>
  <c r="AS19" s="1"/>
  <c r="AT19" s="1"/>
  <c r="AP19"/>
  <c r="AU19" s="1"/>
  <c r="AV18"/>
  <c r="AQ18"/>
  <c r="AS18" s="1"/>
  <c r="AT18" s="1"/>
  <c r="AP18"/>
  <c r="AU18" s="1"/>
  <c r="AV17"/>
  <c r="AQ17"/>
  <c r="AS17" s="1"/>
  <c r="AT17" s="1"/>
  <c r="AP17"/>
  <c r="AU17" s="1"/>
  <c r="AV16"/>
  <c r="AQ16"/>
  <c r="AS16" s="1"/>
  <c r="AT16" s="1"/>
  <c r="AP16"/>
  <c r="AU16" s="1"/>
  <c r="AV15"/>
  <c r="AQ15"/>
  <c r="AS15" s="1"/>
  <c r="AT15" s="1"/>
  <c r="AP15"/>
  <c r="AU15" s="1"/>
  <c r="AV14"/>
  <c r="AQ14"/>
  <c r="AS14" s="1"/>
  <c r="AT14" s="1"/>
  <c r="AP14"/>
  <c r="AU14" s="1"/>
  <c r="AV13"/>
  <c r="AQ13"/>
  <c r="AS13" s="1"/>
  <c r="AT13" s="1"/>
  <c r="AP13"/>
  <c r="AU13" s="1"/>
  <c r="AV12"/>
  <c r="AV22" s="1"/>
  <c r="AV36" s="1"/>
  <c r="AQ12"/>
  <c r="AS12" s="1"/>
  <c r="AT12" s="1"/>
  <c r="AP12"/>
  <c r="AU12" s="1"/>
  <c r="AE38"/>
  <c r="AD38"/>
  <c r="AC38"/>
  <c r="AF34"/>
  <c r="AB34"/>
  <c r="U34"/>
  <c r="T34"/>
  <c r="S34"/>
  <c r="AF32"/>
  <c r="AC32"/>
  <c r="AD32" s="1"/>
  <c r="AA32"/>
  <c r="Z32"/>
  <c r="AE32" s="1"/>
  <c r="AF31"/>
  <c r="AC31"/>
  <c r="AD31" s="1"/>
  <c r="AA31"/>
  <c r="Z31"/>
  <c r="AE31" s="1"/>
  <c r="AF30"/>
  <c r="AC30"/>
  <c r="AD30" s="1"/>
  <c r="AA30"/>
  <c r="Z30"/>
  <c r="AE30" s="1"/>
  <c r="AF29"/>
  <c r="AC29"/>
  <c r="AD29" s="1"/>
  <c r="AA29"/>
  <c r="Z29"/>
  <c r="AE29" s="1"/>
  <c r="AF28"/>
  <c r="AC28"/>
  <c r="AD28" s="1"/>
  <c r="AA28"/>
  <c r="Z28"/>
  <c r="AE28" s="1"/>
  <c r="AF27"/>
  <c r="AC27"/>
  <c r="AD27" s="1"/>
  <c r="AA27"/>
  <c r="Z27"/>
  <c r="AE27" s="1"/>
  <c r="AF26"/>
  <c r="AC26"/>
  <c r="AD26" s="1"/>
  <c r="AA26"/>
  <c r="Z26"/>
  <c r="AE26" s="1"/>
  <c r="AF25"/>
  <c r="AC25"/>
  <c r="AD25" s="1"/>
  <c r="AA25"/>
  <c r="Z25"/>
  <c r="AE25" s="1"/>
  <c r="AF24"/>
  <c r="AC24"/>
  <c r="AD24" s="1"/>
  <c r="AA24"/>
  <c r="Z24"/>
  <c r="AE24" s="1"/>
  <c r="AB22"/>
  <c r="AB36" s="1"/>
  <c r="AB38" s="1"/>
  <c r="U22"/>
  <c r="U36" s="1"/>
  <c r="T22"/>
  <c r="T36" s="1"/>
  <c r="S22"/>
  <c r="S36" s="1"/>
  <c r="AF20"/>
  <c r="AA20"/>
  <c r="AC20" s="1"/>
  <c r="AD20" s="1"/>
  <c r="Z20"/>
  <c r="AE20" s="1"/>
  <c r="AF19"/>
  <c r="AA19"/>
  <c r="AC19" s="1"/>
  <c r="AD19" s="1"/>
  <c r="Z19"/>
  <c r="AE19" s="1"/>
  <c r="AF18"/>
  <c r="AA18"/>
  <c r="AC18" s="1"/>
  <c r="AD18" s="1"/>
  <c r="Z18"/>
  <c r="AE18" s="1"/>
  <c r="AF17"/>
  <c r="AA17"/>
  <c r="AC17" s="1"/>
  <c r="AD17" s="1"/>
  <c r="Z17"/>
  <c r="AE17" s="1"/>
  <c r="AF16"/>
  <c r="AA16"/>
  <c r="AC16" s="1"/>
  <c r="AD16" s="1"/>
  <c r="Z16"/>
  <c r="AE16" s="1"/>
  <c r="AF15"/>
  <c r="AA15"/>
  <c r="AC15" s="1"/>
  <c r="AD15" s="1"/>
  <c r="Z15"/>
  <c r="AE15" s="1"/>
  <c r="AF14"/>
  <c r="AA14"/>
  <c r="AC14" s="1"/>
  <c r="AD14" s="1"/>
  <c r="Z14"/>
  <c r="AE14" s="1"/>
  <c r="AF13"/>
  <c r="AA13"/>
  <c r="AC13" s="1"/>
  <c r="AD13" s="1"/>
  <c r="Z13"/>
  <c r="AE13" s="1"/>
  <c r="AF12"/>
  <c r="AF22" s="1"/>
  <c r="AF36" s="1"/>
  <c r="AA12"/>
  <c r="AC12" s="1"/>
  <c r="AD12" s="1"/>
  <c r="Z12"/>
  <c r="AE12" s="1"/>
  <c r="BK38" i="24"/>
  <c r="BJ38"/>
  <c r="BI38"/>
  <c r="BH34"/>
  <c r="BA34"/>
  <c r="AZ34"/>
  <c r="AY34"/>
  <c r="BL32"/>
  <c r="BI32"/>
  <c r="BJ32" s="1"/>
  <c r="BG32"/>
  <c r="BF32"/>
  <c r="BK32" s="1"/>
  <c r="BL31"/>
  <c r="BI31"/>
  <c r="BJ31" s="1"/>
  <c r="BG31"/>
  <c r="BF31"/>
  <c r="BK31" s="1"/>
  <c r="BL30"/>
  <c r="BI30"/>
  <c r="BJ30" s="1"/>
  <c r="BG30"/>
  <c r="BF30"/>
  <c r="BK30" s="1"/>
  <c r="BL29"/>
  <c r="BI29"/>
  <c r="BJ29" s="1"/>
  <c r="BG29"/>
  <c r="BF29"/>
  <c r="BK29" s="1"/>
  <c r="BL28"/>
  <c r="BI28"/>
  <c r="BJ28" s="1"/>
  <c r="BG28"/>
  <c r="BF28"/>
  <c r="BK28" s="1"/>
  <c r="BL27"/>
  <c r="BI27"/>
  <c r="BJ27" s="1"/>
  <c r="BG27"/>
  <c r="BF27"/>
  <c r="BK27" s="1"/>
  <c r="BL26"/>
  <c r="BI26"/>
  <c r="BJ26" s="1"/>
  <c r="BG26"/>
  <c r="BF26"/>
  <c r="BK26" s="1"/>
  <c r="BL25"/>
  <c r="BI25"/>
  <c r="BJ25" s="1"/>
  <c r="BG25"/>
  <c r="BF25"/>
  <c r="BK25" s="1"/>
  <c r="BL24"/>
  <c r="BL34" s="1"/>
  <c r="BG24"/>
  <c r="BI24" s="1"/>
  <c r="BJ24" s="1"/>
  <c r="BF24"/>
  <c r="BK24" s="1"/>
  <c r="BH22"/>
  <c r="BH36" s="1"/>
  <c r="BH38" s="1"/>
  <c r="BA22"/>
  <c r="BA36" s="1"/>
  <c r="AZ22"/>
  <c r="AZ36" s="1"/>
  <c r="AY22"/>
  <c r="AY36" s="1"/>
  <c r="BL20"/>
  <c r="BG20"/>
  <c r="BI20" s="1"/>
  <c r="BJ20" s="1"/>
  <c r="BF20"/>
  <c r="BK20" s="1"/>
  <c r="BL19"/>
  <c r="BG19"/>
  <c r="BI19" s="1"/>
  <c r="BJ19" s="1"/>
  <c r="BF19"/>
  <c r="BK19" s="1"/>
  <c r="BL18"/>
  <c r="BG18"/>
  <c r="BI18" s="1"/>
  <c r="BJ18" s="1"/>
  <c r="BF18"/>
  <c r="BK18" s="1"/>
  <c r="BL17"/>
  <c r="BG17"/>
  <c r="BI17" s="1"/>
  <c r="BJ17" s="1"/>
  <c r="BF17"/>
  <c r="BK17" s="1"/>
  <c r="BL16"/>
  <c r="BG16"/>
  <c r="BI16" s="1"/>
  <c r="BJ16" s="1"/>
  <c r="BF16"/>
  <c r="BK16" s="1"/>
  <c r="BL15"/>
  <c r="BG15"/>
  <c r="BI15" s="1"/>
  <c r="BJ15" s="1"/>
  <c r="BF15"/>
  <c r="BK15" s="1"/>
  <c r="BL14"/>
  <c r="BG14"/>
  <c r="BI14" s="1"/>
  <c r="BJ14" s="1"/>
  <c r="BF14"/>
  <c r="BK14" s="1"/>
  <c r="BL13"/>
  <c r="BG13"/>
  <c r="BI13" s="1"/>
  <c r="BJ13" s="1"/>
  <c r="BF13"/>
  <c r="BK13" s="1"/>
  <c r="BL12"/>
  <c r="BL22" s="1"/>
  <c r="BL36" s="1"/>
  <c r="BG12"/>
  <c r="BI12" s="1"/>
  <c r="BJ12" s="1"/>
  <c r="BF12"/>
  <c r="BK12" s="1"/>
  <c r="AU38"/>
  <c r="AT38"/>
  <c r="AS38"/>
  <c r="AV34"/>
  <c r="AR34"/>
  <c r="AK34"/>
  <c r="AJ34"/>
  <c r="AI34"/>
  <c r="AV32"/>
  <c r="AS32"/>
  <c r="AT32" s="1"/>
  <c r="AQ32"/>
  <c r="AP32"/>
  <c r="AU32" s="1"/>
  <c r="AV31"/>
  <c r="AQ31"/>
  <c r="AS31" s="1"/>
  <c r="AT31" s="1"/>
  <c r="AP31"/>
  <c r="AU31" s="1"/>
  <c r="AV30"/>
  <c r="AS30"/>
  <c r="AT30" s="1"/>
  <c r="AQ30"/>
  <c r="AP30"/>
  <c r="AU30" s="1"/>
  <c r="AV29"/>
  <c r="AQ29"/>
  <c r="AS29" s="1"/>
  <c r="AT29" s="1"/>
  <c r="AP29"/>
  <c r="AU29" s="1"/>
  <c r="AV28"/>
  <c r="AS28"/>
  <c r="AT28" s="1"/>
  <c r="AQ28"/>
  <c r="AP28"/>
  <c r="AU28" s="1"/>
  <c r="AV27"/>
  <c r="AQ27"/>
  <c r="AS27" s="1"/>
  <c r="AT27" s="1"/>
  <c r="AP27"/>
  <c r="AU27" s="1"/>
  <c r="AV26"/>
  <c r="AS26"/>
  <c r="AT26" s="1"/>
  <c r="AQ26"/>
  <c r="AP26"/>
  <c r="AU26" s="1"/>
  <c r="AV25"/>
  <c r="AQ25"/>
  <c r="AS25" s="1"/>
  <c r="AT25" s="1"/>
  <c r="AP25"/>
  <c r="AU25" s="1"/>
  <c r="AV24"/>
  <c r="AS24"/>
  <c r="AT24" s="1"/>
  <c r="AQ24"/>
  <c r="AP24"/>
  <c r="AU24" s="1"/>
  <c r="AR22"/>
  <c r="AR36" s="1"/>
  <c r="AR38" s="1"/>
  <c r="AK22"/>
  <c r="AK36" s="1"/>
  <c r="AJ22"/>
  <c r="AJ36" s="1"/>
  <c r="AI22"/>
  <c r="AI36" s="1"/>
  <c r="AV20"/>
  <c r="AQ20"/>
  <c r="AS20" s="1"/>
  <c r="AT20" s="1"/>
  <c r="AP20"/>
  <c r="AU20" s="1"/>
  <c r="AV19"/>
  <c r="AT19"/>
  <c r="AS19"/>
  <c r="AQ19"/>
  <c r="AP19"/>
  <c r="AU19" s="1"/>
  <c r="AV18"/>
  <c r="AQ18"/>
  <c r="AS18" s="1"/>
  <c r="AT18" s="1"/>
  <c r="AP18"/>
  <c r="AU18" s="1"/>
  <c r="AV17"/>
  <c r="AT17"/>
  <c r="AS17"/>
  <c r="AQ17"/>
  <c r="AP17"/>
  <c r="AU17" s="1"/>
  <c r="AV16"/>
  <c r="AQ16"/>
  <c r="AS16" s="1"/>
  <c r="AT16" s="1"/>
  <c r="AP16"/>
  <c r="AU16" s="1"/>
  <c r="AV15"/>
  <c r="AT15"/>
  <c r="AS15"/>
  <c r="AQ15"/>
  <c r="AP15"/>
  <c r="AU15" s="1"/>
  <c r="AV14"/>
  <c r="AQ14"/>
  <c r="AS14" s="1"/>
  <c r="AT14" s="1"/>
  <c r="AP14"/>
  <c r="AU14" s="1"/>
  <c r="AV13"/>
  <c r="AT13"/>
  <c r="AS13"/>
  <c r="AQ13"/>
  <c r="AP13"/>
  <c r="AU13" s="1"/>
  <c r="AV12"/>
  <c r="AV22" s="1"/>
  <c r="AV36" s="1"/>
  <c r="AQ12"/>
  <c r="AS12" s="1"/>
  <c r="AT12" s="1"/>
  <c r="AP12"/>
  <c r="AU12" s="1"/>
  <c r="AE38"/>
  <c r="AD38"/>
  <c r="AC38"/>
  <c r="AB34"/>
  <c r="AB36" s="1"/>
  <c r="AB38" s="1"/>
  <c r="U34"/>
  <c r="T34"/>
  <c r="S34"/>
  <c r="AF32"/>
  <c r="AA32"/>
  <c r="AC32" s="1"/>
  <c r="AD32" s="1"/>
  <c r="Z32"/>
  <c r="AE32" s="1"/>
  <c r="AF31"/>
  <c r="AA31"/>
  <c r="AC31" s="1"/>
  <c r="AD31" s="1"/>
  <c r="Z31"/>
  <c r="AE31" s="1"/>
  <c r="AF30"/>
  <c r="AA30"/>
  <c r="AC30" s="1"/>
  <c r="AD30" s="1"/>
  <c r="Z30"/>
  <c r="AE30" s="1"/>
  <c r="AF29"/>
  <c r="AA29"/>
  <c r="AC29" s="1"/>
  <c r="AD29" s="1"/>
  <c r="Z29"/>
  <c r="AE29" s="1"/>
  <c r="AF28"/>
  <c r="AA28"/>
  <c r="AC28" s="1"/>
  <c r="AD28" s="1"/>
  <c r="Z28"/>
  <c r="AE28" s="1"/>
  <c r="AF27"/>
  <c r="AA27"/>
  <c r="AC27" s="1"/>
  <c r="AD27" s="1"/>
  <c r="Z27"/>
  <c r="AE27" s="1"/>
  <c r="AF26"/>
  <c r="AA26"/>
  <c r="AC26" s="1"/>
  <c r="AD26" s="1"/>
  <c r="Z26"/>
  <c r="AE26" s="1"/>
  <c r="AF25"/>
  <c r="AA25"/>
  <c r="AC25" s="1"/>
  <c r="AD25" s="1"/>
  <c r="Z25"/>
  <c r="AE25" s="1"/>
  <c r="AF24"/>
  <c r="AF34" s="1"/>
  <c r="AA24"/>
  <c r="AC24" s="1"/>
  <c r="AD24" s="1"/>
  <c r="Z24"/>
  <c r="AE24" s="1"/>
  <c r="AB22"/>
  <c r="U22"/>
  <c r="U36" s="1"/>
  <c r="T22"/>
  <c r="T36" s="1"/>
  <c r="S22"/>
  <c r="S36" s="1"/>
  <c r="AF20"/>
  <c r="AC20"/>
  <c r="AD20" s="1"/>
  <c r="AA20"/>
  <c r="Z20"/>
  <c r="AE20" s="1"/>
  <c r="AF19"/>
  <c r="AC19"/>
  <c r="AD19" s="1"/>
  <c r="AA19"/>
  <c r="Z19"/>
  <c r="AE19" s="1"/>
  <c r="AF18"/>
  <c r="AC18"/>
  <c r="AD18" s="1"/>
  <c r="AA18"/>
  <c r="Z18"/>
  <c r="AE18" s="1"/>
  <c r="AF17"/>
  <c r="AC17"/>
  <c r="AD17" s="1"/>
  <c r="AA17"/>
  <c r="Z17"/>
  <c r="AE17" s="1"/>
  <c r="AF16"/>
  <c r="AC16"/>
  <c r="AD16" s="1"/>
  <c r="AA16"/>
  <c r="Z16"/>
  <c r="AE16" s="1"/>
  <c r="AF15"/>
  <c r="AC15"/>
  <c r="AD15" s="1"/>
  <c r="AA15"/>
  <c r="Z15"/>
  <c r="AE15" s="1"/>
  <c r="AF14"/>
  <c r="AC14"/>
  <c r="AD14" s="1"/>
  <c r="AA14"/>
  <c r="Z14"/>
  <c r="AE14" s="1"/>
  <c r="AF13"/>
  <c r="AC13"/>
  <c r="AD13" s="1"/>
  <c r="AA13"/>
  <c r="Z13"/>
  <c r="AE13" s="1"/>
  <c r="AF12"/>
  <c r="AF22" s="1"/>
  <c r="AC12"/>
  <c r="AD12" s="1"/>
  <c r="AA12"/>
  <c r="Z12"/>
  <c r="AE12" s="1"/>
  <c r="BK38" i="36"/>
  <c r="BJ38"/>
  <c r="BI38"/>
  <c r="BH34"/>
  <c r="BH36" s="1"/>
  <c r="BH38" s="1"/>
  <c r="BA34"/>
  <c r="AZ34"/>
  <c r="AY34"/>
  <c r="BL32"/>
  <c r="BK32"/>
  <c r="BI32"/>
  <c r="BJ32" s="1"/>
  <c r="BL31"/>
  <c r="BK31"/>
  <c r="BI31"/>
  <c r="BJ31" s="1"/>
  <c r="BL30"/>
  <c r="BK30"/>
  <c r="BI30"/>
  <c r="BJ30" s="1"/>
  <c r="BL29"/>
  <c r="BK29"/>
  <c r="BI29"/>
  <c r="BJ29" s="1"/>
  <c r="BL28"/>
  <c r="BK28"/>
  <c r="BJ28"/>
  <c r="BI28"/>
  <c r="BL27"/>
  <c r="BK27"/>
  <c r="BJ27"/>
  <c r="BI27"/>
  <c r="BL26"/>
  <c r="BK26"/>
  <c r="BJ26"/>
  <c r="BI26"/>
  <c r="BL25"/>
  <c r="BK25"/>
  <c r="BJ25"/>
  <c r="BI25"/>
  <c r="BL24"/>
  <c r="BL34" s="1"/>
  <c r="BK24"/>
  <c r="BJ24"/>
  <c r="BI24"/>
  <c r="BH22"/>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L36" s="1"/>
  <c r="BK12"/>
  <c r="BI12"/>
  <c r="BJ12" s="1"/>
  <c r="AU38"/>
  <c r="AT38"/>
  <c r="AS38"/>
  <c r="AR34"/>
  <c r="AR36" s="1"/>
  <c r="AR38" s="1"/>
  <c r="AK34"/>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V34" s="1"/>
  <c r="AU24"/>
  <c r="AS24"/>
  <c r="AT24" s="1"/>
  <c r="AR22"/>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V36" s="1"/>
  <c r="AU12"/>
  <c r="AS12"/>
  <c r="AT12" s="1"/>
  <c r="AE38"/>
  <c r="AD38"/>
  <c r="AC38"/>
  <c r="AF34"/>
  <c r="AB34"/>
  <c r="U34"/>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E24"/>
  <c r="AC24"/>
  <c r="AD24" s="1"/>
  <c r="AB22"/>
  <c r="AB36" s="1"/>
  <c r="AB38" s="1"/>
  <c r="U22"/>
  <c r="U36" s="1"/>
  <c r="T22"/>
  <c r="T36" s="1"/>
  <c r="S22"/>
  <c r="S36" s="1"/>
  <c r="AF20"/>
  <c r="AE20"/>
  <c r="AD20"/>
  <c r="AC20"/>
  <c r="AF19"/>
  <c r="AE19"/>
  <c r="AD19"/>
  <c r="AC19"/>
  <c r="AF18"/>
  <c r="AE18"/>
  <c r="AD18"/>
  <c r="AC18"/>
  <c r="AF17"/>
  <c r="AE17"/>
  <c r="AD17"/>
  <c r="AC17"/>
  <c r="AF16"/>
  <c r="AE16"/>
  <c r="AD16"/>
  <c r="AC16"/>
  <c r="AF15"/>
  <c r="AE15"/>
  <c r="AD15"/>
  <c r="AC15"/>
  <c r="AF14"/>
  <c r="AE14"/>
  <c r="AD14"/>
  <c r="AC14"/>
  <c r="AF13"/>
  <c r="AE13"/>
  <c r="AD13"/>
  <c r="AC13"/>
  <c r="AF12"/>
  <c r="AF22" s="1"/>
  <c r="AF36" s="1"/>
  <c r="AE12"/>
  <c r="AD12"/>
  <c r="AC12"/>
  <c r="BK38" i="35"/>
  <c r="BJ38"/>
  <c r="BI38"/>
  <c r="BL34"/>
  <c r="BH34"/>
  <c r="BA34"/>
  <c r="AZ34"/>
  <c r="AY34"/>
  <c r="BL32"/>
  <c r="BI32"/>
  <c r="BJ32" s="1"/>
  <c r="BG32"/>
  <c r="BF32"/>
  <c r="BK32" s="1"/>
  <c r="BL31"/>
  <c r="BI31"/>
  <c r="BJ31" s="1"/>
  <c r="BG31"/>
  <c r="BF31"/>
  <c r="BK31" s="1"/>
  <c r="BL30"/>
  <c r="BI30"/>
  <c r="BJ30" s="1"/>
  <c r="BG30"/>
  <c r="BF30"/>
  <c r="BK30" s="1"/>
  <c r="BL29"/>
  <c r="BI29"/>
  <c r="BJ29" s="1"/>
  <c r="BG29"/>
  <c r="BF29"/>
  <c r="BK29" s="1"/>
  <c r="BL28"/>
  <c r="BI28"/>
  <c r="BJ28" s="1"/>
  <c r="BG28"/>
  <c r="BF28"/>
  <c r="BK28" s="1"/>
  <c r="BL27"/>
  <c r="BI27"/>
  <c r="BJ27" s="1"/>
  <c r="BG27"/>
  <c r="BF27"/>
  <c r="BK27" s="1"/>
  <c r="BL26"/>
  <c r="BI26"/>
  <c r="BJ26" s="1"/>
  <c r="BG26"/>
  <c r="BF26"/>
  <c r="BK26" s="1"/>
  <c r="BL25"/>
  <c r="BI25"/>
  <c r="BJ25" s="1"/>
  <c r="BG25"/>
  <c r="BF25"/>
  <c r="BK25" s="1"/>
  <c r="BL24"/>
  <c r="BI24"/>
  <c r="BJ24" s="1"/>
  <c r="BG24"/>
  <c r="BF24"/>
  <c r="BK24" s="1"/>
  <c r="BH22"/>
  <c r="BH36" s="1"/>
  <c r="BH38" s="1"/>
  <c r="BA22"/>
  <c r="BA36" s="1"/>
  <c r="AZ22"/>
  <c r="AZ36" s="1"/>
  <c r="AY22"/>
  <c r="AY36" s="1"/>
  <c r="BL20"/>
  <c r="BG20"/>
  <c r="BI20" s="1"/>
  <c r="BJ20" s="1"/>
  <c r="BF20"/>
  <c r="BK20" s="1"/>
  <c r="BL19"/>
  <c r="BG19"/>
  <c r="BI19" s="1"/>
  <c r="BJ19" s="1"/>
  <c r="BF19"/>
  <c r="BK19" s="1"/>
  <c r="BL18"/>
  <c r="BG18"/>
  <c r="BI18" s="1"/>
  <c r="BJ18" s="1"/>
  <c r="BF18"/>
  <c r="BK18" s="1"/>
  <c r="BL17"/>
  <c r="BG17"/>
  <c r="BI17" s="1"/>
  <c r="BJ17" s="1"/>
  <c r="BF17"/>
  <c r="BK17" s="1"/>
  <c r="BL16"/>
  <c r="BG16"/>
  <c r="BI16" s="1"/>
  <c r="BJ16" s="1"/>
  <c r="BF16"/>
  <c r="BK16" s="1"/>
  <c r="BL15"/>
  <c r="BG15"/>
  <c r="BI15" s="1"/>
  <c r="BJ15" s="1"/>
  <c r="BF15"/>
  <c r="BK15" s="1"/>
  <c r="BL14"/>
  <c r="BG14"/>
  <c r="BI14" s="1"/>
  <c r="BJ14" s="1"/>
  <c r="BF14"/>
  <c r="BK14" s="1"/>
  <c r="BL13"/>
  <c r="BG13"/>
  <c r="BI13" s="1"/>
  <c r="BJ13" s="1"/>
  <c r="BF13"/>
  <c r="BK13" s="1"/>
  <c r="BL12"/>
  <c r="BL22" s="1"/>
  <c r="BL36" s="1"/>
  <c r="BG12"/>
  <c r="BI12" s="1"/>
  <c r="BJ12" s="1"/>
  <c r="BF12"/>
  <c r="BK12" s="1"/>
  <c r="AU38"/>
  <c r="AT38"/>
  <c r="AS38"/>
  <c r="AR34"/>
  <c r="AR36" s="1"/>
  <c r="AR38" s="1"/>
  <c r="AK34"/>
  <c r="AJ34"/>
  <c r="AI34"/>
  <c r="AV32"/>
  <c r="AQ32"/>
  <c r="AS32" s="1"/>
  <c r="AT32" s="1"/>
  <c r="AP32"/>
  <c r="AU32" s="1"/>
  <c r="AV31"/>
  <c r="AQ31"/>
  <c r="AS31" s="1"/>
  <c r="AT31" s="1"/>
  <c r="AP31"/>
  <c r="AU31" s="1"/>
  <c r="AV30"/>
  <c r="AQ30"/>
  <c r="AS30" s="1"/>
  <c r="AT30" s="1"/>
  <c r="AP30"/>
  <c r="AU30" s="1"/>
  <c r="AV29"/>
  <c r="AQ29"/>
  <c r="AS29" s="1"/>
  <c r="AT29" s="1"/>
  <c r="AP29"/>
  <c r="AU29" s="1"/>
  <c r="AV28"/>
  <c r="AQ28"/>
  <c r="AS28" s="1"/>
  <c r="AT28" s="1"/>
  <c r="AP28"/>
  <c r="AU28" s="1"/>
  <c r="AV27"/>
  <c r="AQ27"/>
  <c r="AS27" s="1"/>
  <c r="AT27" s="1"/>
  <c r="AP27"/>
  <c r="AU27" s="1"/>
  <c r="AV26"/>
  <c r="AQ26"/>
  <c r="AS26" s="1"/>
  <c r="AT26" s="1"/>
  <c r="AP26"/>
  <c r="AU26" s="1"/>
  <c r="AV25"/>
  <c r="AQ25"/>
  <c r="AS25" s="1"/>
  <c r="AT25" s="1"/>
  <c r="AP25"/>
  <c r="AU25" s="1"/>
  <c r="AV24"/>
  <c r="AV34" s="1"/>
  <c r="AQ24"/>
  <c r="AS24" s="1"/>
  <c r="AT24" s="1"/>
  <c r="AP24"/>
  <c r="AU24" s="1"/>
  <c r="AV22"/>
  <c r="AR22"/>
  <c r="AK22"/>
  <c r="AK36" s="1"/>
  <c r="AJ22"/>
  <c r="AJ36" s="1"/>
  <c r="AI22"/>
  <c r="AI36" s="1"/>
  <c r="AV20"/>
  <c r="AS20"/>
  <c r="AT20" s="1"/>
  <c r="AQ20"/>
  <c r="AP20"/>
  <c r="AU20" s="1"/>
  <c r="AV19"/>
  <c r="AS19"/>
  <c r="AT19" s="1"/>
  <c r="AQ19"/>
  <c r="AP19"/>
  <c r="AU19" s="1"/>
  <c r="AV18"/>
  <c r="AS18"/>
  <c r="AT18" s="1"/>
  <c r="AQ18"/>
  <c r="AP18"/>
  <c r="AU18" s="1"/>
  <c r="AV17"/>
  <c r="AS17"/>
  <c r="AT17" s="1"/>
  <c r="AQ17"/>
  <c r="AP17"/>
  <c r="AU17" s="1"/>
  <c r="AV16"/>
  <c r="AS16"/>
  <c r="AT16" s="1"/>
  <c r="AQ16"/>
  <c r="AP16"/>
  <c r="AU16" s="1"/>
  <c r="AV15"/>
  <c r="AS15"/>
  <c r="AT15" s="1"/>
  <c r="AQ15"/>
  <c r="AP15"/>
  <c r="AU15" s="1"/>
  <c r="AV14"/>
  <c r="AS14"/>
  <c r="AT14" s="1"/>
  <c r="AQ14"/>
  <c r="AP14"/>
  <c r="AU14" s="1"/>
  <c r="AV13"/>
  <c r="AS13"/>
  <c r="AT13" s="1"/>
  <c r="AQ13"/>
  <c r="AP13"/>
  <c r="AU13" s="1"/>
  <c r="AV12"/>
  <c r="AS12"/>
  <c r="AT12" s="1"/>
  <c r="AQ12"/>
  <c r="AP12"/>
  <c r="AU12" s="1"/>
  <c r="AE38"/>
  <c r="AD38"/>
  <c r="AC38"/>
  <c r="AB34"/>
  <c r="AB36" s="1"/>
  <c r="AB38" s="1"/>
  <c r="U34"/>
  <c r="T34"/>
  <c r="S34"/>
  <c r="AF32"/>
  <c r="AA32"/>
  <c r="AC32" s="1"/>
  <c r="AD32" s="1"/>
  <c r="Z32"/>
  <c r="AE32" s="1"/>
  <c r="AF31"/>
  <c r="AD31"/>
  <c r="AC31"/>
  <c r="AA31"/>
  <c r="Z31"/>
  <c r="AE31" s="1"/>
  <c r="AF30"/>
  <c r="AA30"/>
  <c r="AC30" s="1"/>
  <c r="AD30" s="1"/>
  <c r="Z30"/>
  <c r="AE30" s="1"/>
  <c r="AF29"/>
  <c r="AD29"/>
  <c r="AC29"/>
  <c r="AA29"/>
  <c r="Z29"/>
  <c r="AE29" s="1"/>
  <c r="AF28"/>
  <c r="AA28"/>
  <c r="AC28" s="1"/>
  <c r="AD28" s="1"/>
  <c r="Z28"/>
  <c r="AE28" s="1"/>
  <c r="AF27"/>
  <c r="AD27"/>
  <c r="AC27"/>
  <c r="AA27"/>
  <c r="Z27"/>
  <c r="AE27" s="1"/>
  <c r="AF26"/>
  <c r="AA26"/>
  <c r="AC26" s="1"/>
  <c r="AD26" s="1"/>
  <c r="Z26"/>
  <c r="AE26" s="1"/>
  <c r="AF25"/>
  <c r="AD25"/>
  <c r="AC25"/>
  <c r="AA25"/>
  <c r="Z25"/>
  <c r="AE25" s="1"/>
  <c r="AF24"/>
  <c r="AF34" s="1"/>
  <c r="AA24"/>
  <c r="AC24" s="1"/>
  <c r="AD24" s="1"/>
  <c r="Z24"/>
  <c r="AE24" s="1"/>
  <c r="AB22"/>
  <c r="U22"/>
  <c r="U36" s="1"/>
  <c r="T22"/>
  <c r="T36" s="1"/>
  <c r="S22"/>
  <c r="S36" s="1"/>
  <c r="AF20"/>
  <c r="AD20"/>
  <c r="AC20"/>
  <c r="AA20"/>
  <c r="Z20"/>
  <c r="AE20" s="1"/>
  <c r="AF19"/>
  <c r="AC19"/>
  <c r="AD19" s="1"/>
  <c r="AA19"/>
  <c r="Z19"/>
  <c r="AE19" s="1"/>
  <c r="AF18"/>
  <c r="AD18"/>
  <c r="AC18"/>
  <c r="AA18"/>
  <c r="Z18"/>
  <c r="AE18" s="1"/>
  <c r="AF17"/>
  <c r="AC17"/>
  <c r="AD17" s="1"/>
  <c r="AA17"/>
  <c r="Z17"/>
  <c r="AE17" s="1"/>
  <c r="AF16"/>
  <c r="AA16"/>
  <c r="AC16" s="1"/>
  <c r="AD16" s="1"/>
  <c r="Z16"/>
  <c r="AE16" s="1"/>
  <c r="AF15"/>
  <c r="AC15"/>
  <c r="AD15" s="1"/>
  <c r="AA15"/>
  <c r="Z15"/>
  <c r="AE15" s="1"/>
  <c r="AF14"/>
  <c r="AA14"/>
  <c r="AC14" s="1"/>
  <c r="AD14" s="1"/>
  <c r="Z14"/>
  <c r="AE14" s="1"/>
  <c r="AF13"/>
  <c r="AC13"/>
  <c r="AD13" s="1"/>
  <c r="AA13"/>
  <c r="Z13"/>
  <c r="AE13" s="1"/>
  <c r="AF12"/>
  <c r="AF22" s="1"/>
  <c r="AF36" s="1"/>
  <c r="AA12"/>
  <c r="AC12" s="1"/>
  <c r="AD12" s="1"/>
  <c r="Z12"/>
  <c r="AE12" s="1"/>
  <c r="BK38" i="25"/>
  <c r="BJ38"/>
  <c r="BI38"/>
  <c r="BL34"/>
  <c r="BH34"/>
  <c r="BA34"/>
  <c r="AZ34"/>
  <c r="AY34"/>
  <c r="BL32"/>
  <c r="BI32"/>
  <c r="BJ32" s="1"/>
  <c r="BG32"/>
  <c r="BF32"/>
  <c r="BK32" s="1"/>
  <c r="BL31"/>
  <c r="BI31"/>
  <c r="BJ31" s="1"/>
  <c r="BG31"/>
  <c r="BF31"/>
  <c r="BK31" s="1"/>
  <c r="BL30"/>
  <c r="BI30"/>
  <c r="BJ30" s="1"/>
  <c r="BG30"/>
  <c r="BF30"/>
  <c r="BK30" s="1"/>
  <c r="BL29"/>
  <c r="BI29"/>
  <c r="BJ29" s="1"/>
  <c r="BG29"/>
  <c r="BF29"/>
  <c r="BK29" s="1"/>
  <c r="BL28"/>
  <c r="BI28"/>
  <c r="BJ28" s="1"/>
  <c r="BG28"/>
  <c r="BF28"/>
  <c r="BK28" s="1"/>
  <c r="BL27"/>
  <c r="BI27"/>
  <c r="BJ27" s="1"/>
  <c r="BG27"/>
  <c r="BF27"/>
  <c r="BK27" s="1"/>
  <c r="BL26"/>
  <c r="BI26"/>
  <c r="BJ26" s="1"/>
  <c r="BG26"/>
  <c r="BF26"/>
  <c r="BK26" s="1"/>
  <c r="BL25"/>
  <c r="BI25"/>
  <c r="BJ25" s="1"/>
  <c r="BG25"/>
  <c r="BF25"/>
  <c r="BK25" s="1"/>
  <c r="BL24"/>
  <c r="BI24"/>
  <c r="BJ24" s="1"/>
  <c r="BG24"/>
  <c r="BF24"/>
  <c r="BK24" s="1"/>
  <c r="BH22"/>
  <c r="BH36" s="1"/>
  <c r="BH38" s="1"/>
  <c r="BA22"/>
  <c r="BA36" s="1"/>
  <c r="AZ22"/>
  <c r="AZ36" s="1"/>
  <c r="AY22"/>
  <c r="AY36" s="1"/>
  <c r="BL20"/>
  <c r="BG20"/>
  <c r="BI20" s="1"/>
  <c r="BJ20" s="1"/>
  <c r="BF20"/>
  <c r="BK20" s="1"/>
  <c r="BL19"/>
  <c r="BG19"/>
  <c r="BI19" s="1"/>
  <c r="BJ19" s="1"/>
  <c r="BF19"/>
  <c r="BK19" s="1"/>
  <c r="BL18"/>
  <c r="BG18"/>
  <c r="BI18" s="1"/>
  <c r="BJ18" s="1"/>
  <c r="BF18"/>
  <c r="BK18" s="1"/>
  <c r="BL17"/>
  <c r="BG17"/>
  <c r="BI17" s="1"/>
  <c r="BJ17" s="1"/>
  <c r="BF17"/>
  <c r="BK17" s="1"/>
  <c r="BL16"/>
  <c r="BG16"/>
  <c r="BI16" s="1"/>
  <c r="BJ16" s="1"/>
  <c r="BF16"/>
  <c r="BK16" s="1"/>
  <c r="BL15"/>
  <c r="BG15"/>
  <c r="BI15" s="1"/>
  <c r="BJ15" s="1"/>
  <c r="BF15"/>
  <c r="BK15" s="1"/>
  <c r="BL14"/>
  <c r="BG14"/>
  <c r="BI14" s="1"/>
  <c r="BJ14" s="1"/>
  <c r="BF14"/>
  <c r="BK14" s="1"/>
  <c r="BL13"/>
  <c r="BG13"/>
  <c r="BI13" s="1"/>
  <c r="BJ13" s="1"/>
  <c r="BF13"/>
  <c r="BK13" s="1"/>
  <c r="BL12"/>
  <c r="BL22" s="1"/>
  <c r="BL36" s="1"/>
  <c r="BG12"/>
  <c r="BI12" s="1"/>
  <c r="BJ12" s="1"/>
  <c r="BF12"/>
  <c r="BK12" s="1"/>
  <c r="AU38"/>
  <c r="AT38"/>
  <c r="AS38"/>
  <c r="AV34"/>
  <c r="AR34"/>
  <c r="AK34"/>
  <c r="AJ34"/>
  <c r="AI34"/>
  <c r="AV32"/>
  <c r="AS32"/>
  <c r="AT32" s="1"/>
  <c r="AQ32"/>
  <c r="AP32"/>
  <c r="AU32" s="1"/>
  <c r="AV31"/>
  <c r="AS31"/>
  <c r="AT31" s="1"/>
  <c r="AQ31"/>
  <c r="AP31"/>
  <c r="AU31" s="1"/>
  <c r="AV30"/>
  <c r="AS30"/>
  <c r="AT30" s="1"/>
  <c r="AQ30"/>
  <c r="AP30"/>
  <c r="AU30" s="1"/>
  <c r="AV29"/>
  <c r="AS29"/>
  <c r="AT29" s="1"/>
  <c r="AQ29"/>
  <c r="AP29"/>
  <c r="AU29" s="1"/>
  <c r="AV28"/>
  <c r="AS28"/>
  <c r="AT28" s="1"/>
  <c r="AQ28"/>
  <c r="AP28"/>
  <c r="AU28" s="1"/>
  <c r="AV27"/>
  <c r="AS27"/>
  <c r="AT27" s="1"/>
  <c r="AQ27"/>
  <c r="AP27"/>
  <c r="AU27" s="1"/>
  <c r="AV26"/>
  <c r="AS26"/>
  <c r="AT26" s="1"/>
  <c r="AQ26"/>
  <c r="AP26"/>
  <c r="AU26" s="1"/>
  <c r="AV25"/>
  <c r="AS25"/>
  <c r="AT25" s="1"/>
  <c r="AQ25"/>
  <c r="AP25"/>
  <c r="AU25" s="1"/>
  <c r="AV24"/>
  <c r="AS24"/>
  <c r="AT24" s="1"/>
  <c r="AQ24"/>
  <c r="AP24"/>
  <c r="AU24" s="1"/>
  <c r="AR22"/>
  <c r="AR36" s="1"/>
  <c r="AR38" s="1"/>
  <c r="AK22"/>
  <c r="AK36" s="1"/>
  <c r="AJ22"/>
  <c r="AJ36" s="1"/>
  <c r="AI22"/>
  <c r="AI36" s="1"/>
  <c r="AV20"/>
  <c r="AQ20"/>
  <c r="AS20" s="1"/>
  <c r="AT20" s="1"/>
  <c r="AP20"/>
  <c r="AU20" s="1"/>
  <c r="AV19"/>
  <c r="AQ19"/>
  <c r="AS19" s="1"/>
  <c r="AT19" s="1"/>
  <c r="AP19"/>
  <c r="AU19" s="1"/>
  <c r="AV18"/>
  <c r="AQ18"/>
  <c r="AS18" s="1"/>
  <c r="AT18" s="1"/>
  <c r="AP18"/>
  <c r="AU18" s="1"/>
  <c r="AV17"/>
  <c r="AQ17"/>
  <c r="AS17" s="1"/>
  <c r="AT17" s="1"/>
  <c r="AP17"/>
  <c r="AU17" s="1"/>
  <c r="AV16"/>
  <c r="AQ16"/>
  <c r="AS16" s="1"/>
  <c r="AT16" s="1"/>
  <c r="AP16"/>
  <c r="AU16" s="1"/>
  <c r="AV15"/>
  <c r="AQ15"/>
  <c r="AS15" s="1"/>
  <c r="AT15" s="1"/>
  <c r="AP15"/>
  <c r="AU15" s="1"/>
  <c r="AV14"/>
  <c r="AQ14"/>
  <c r="AS14" s="1"/>
  <c r="AT14" s="1"/>
  <c r="AP14"/>
  <c r="AU14" s="1"/>
  <c r="AV13"/>
  <c r="AQ13"/>
  <c r="AS13" s="1"/>
  <c r="AT13" s="1"/>
  <c r="AP13"/>
  <c r="AU13" s="1"/>
  <c r="AV12"/>
  <c r="AV22" s="1"/>
  <c r="AV36" s="1"/>
  <c r="AQ12"/>
  <c r="AS12" s="1"/>
  <c r="AT12" s="1"/>
  <c r="AP12"/>
  <c r="AU12" s="1"/>
  <c r="AE38"/>
  <c r="AD38"/>
  <c r="AC38"/>
  <c r="AB34"/>
  <c r="AB36" s="1"/>
  <c r="AB38" s="1"/>
  <c r="U34"/>
  <c r="T34"/>
  <c r="S34"/>
  <c r="AF32"/>
  <c r="AA32"/>
  <c r="AC32" s="1"/>
  <c r="AD32" s="1"/>
  <c r="Z32"/>
  <c r="AE32" s="1"/>
  <c r="AF31"/>
  <c r="AA31"/>
  <c r="AC31" s="1"/>
  <c r="AD31" s="1"/>
  <c r="Z31"/>
  <c r="AE31" s="1"/>
  <c r="AF30"/>
  <c r="AA30"/>
  <c r="AC30" s="1"/>
  <c r="AD30" s="1"/>
  <c r="Z30"/>
  <c r="AE30" s="1"/>
  <c r="AF29"/>
  <c r="AA29"/>
  <c r="AC29" s="1"/>
  <c r="AD29" s="1"/>
  <c r="Z29"/>
  <c r="AE29" s="1"/>
  <c r="AF28"/>
  <c r="AA28"/>
  <c r="AC28" s="1"/>
  <c r="AD28" s="1"/>
  <c r="Z28"/>
  <c r="AE28" s="1"/>
  <c r="AF27"/>
  <c r="AA27"/>
  <c r="AC27" s="1"/>
  <c r="AD27" s="1"/>
  <c r="Z27"/>
  <c r="AE27" s="1"/>
  <c r="AF26"/>
  <c r="AA26"/>
  <c r="AC26" s="1"/>
  <c r="AD26" s="1"/>
  <c r="Z26"/>
  <c r="AE26" s="1"/>
  <c r="AF25"/>
  <c r="AA25"/>
  <c r="AC25" s="1"/>
  <c r="AD25" s="1"/>
  <c r="Z25"/>
  <c r="AE25" s="1"/>
  <c r="AF24"/>
  <c r="AF34" s="1"/>
  <c r="AA24"/>
  <c r="AC24" s="1"/>
  <c r="AD24" s="1"/>
  <c r="Z24"/>
  <c r="AE24" s="1"/>
  <c r="AF22"/>
  <c r="AB22"/>
  <c r="U22"/>
  <c r="U36" s="1"/>
  <c r="T22"/>
  <c r="T36" s="1"/>
  <c r="S22"/>
  <c r="S36" s="1"/>
  <c r="AF20"/>
  <c r="AC20"/>
  <c r="AD20" s="1"/>
  <c r="AA20"/>
  <c r="Z20"/>
  <c r="AE20" s="1"/>
  <c r="AF19"/>
  <c r="AC19"/>
  <c r="AD19" s="1"/>
  <c r="AA19"/>
  <c r="Z19"/>
  <c r="AE19" s="1"/>
  <c r="AF18"/>
  <c r="AC18"/>
  <c r="AD18" s="1"/>
  <c r="AA18"/>
  <c r="Z18"/>
  <c r="AE18" s="1"/>
  <c r="AF17"/>
  <c r="AC17"/>
  <c r="AD17" s="1"/>
  <c r="AA17"/>
  <c r="Z17"/>
  <c r="AE17" s="1"/>
  <c r="AF16"/>
  <c r="AC16"/>
  <c r="AD16" s="1"/>
  <c r="AA16"/>
  <c r="Z16"/>
  <c r="AE16" s="1"/>
  <c r="AF15"/>
  <c r="AC15"/>
  <c r="AD15" s="1"/>
  <c r="AA15"/>
  <c r="Z15"/>
  <c r="AE15" s="1"/>
  <c r="AF14"/>
  <c r="AC14"/>
  <c r="AD14" s="1"/>
  <c r="AA14"/>
  <c r="Z14"/>
  <c r="AE14" s="1"/>
  <c r="AF13"/>
  <c r="AE13"/>
  <c r="AC13"/>
  <c r="AD13" s="1"/>
  <c r="AA13"/>
  <c r="Z13"/>
  <c r="AF12"/>
  <c r="AC12"/>
  <c r="AD12" s="1"/>
  <c r="AA12"/>
  <c r="Z12"/>
  <c r="AE12" s="1"/>
  <c r="BK38" i="32"/>
  <c r="BJ38"/>
  <c r="BI38"/>
  <c r="BH34"/>
  <c r="BH36" s="1"/>
  <c r="BH38" s="1"/>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L34" s="1"/>
  <c r="BK24"/>
  <c r="BI24"/>
  <c r="BJ24" s="1"/>
  <c r="BH22"/>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L36" s="1"/>
  <c r="BK12"/>
  <c r="BI12"/>
  <c r="BJ12" s="1"/>
  <c r="AU38"/>
  <c r="AT38"/>
  <c r="AS38"/>
  <c r="AV34"/>
  <c r="AR34"/>
  <c r="AK34"/>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U24"/>
  <c r="AS24"/>
  <c r="AT24" s="1"/>
  <c r="AR22"/>
  <c r="AR36" s="1"/>
  <c r="AR38" s="1"/>
  <c r="AK22"/>
  <c r="AK36" s="1"/>
  <c r="AJ22"/>
  <c r="AJ36" s="1"/>
  <c r="AI22"/>
  <c r="AI36" s="1"/>
  <c r="AV20"/>
  <c r="AU20"/>
  <c r="AT20"/>
  <c r="AS20"/>
  <c r="AV19"/>
  <c r="AU19"/>
  <c r="AT19"/>
  <c r="AS19"/>
  <c r="AV18"/>
  <c r="AU18"/>
  <c r="AT18"/>
  <c r="AS18"/>
  <c r="AV17"/>
  <c r="AU17"/>
  <c r="AT17"/>
  <c r="AS17"/>
  <c r="AV16"/>
  <c r="AU16"/>
  <c r="AT16"/>
  <c r="AS16"/>
  <c r="AV15"/>
  <c r="AU15"/>
  <c r="AT15"/>
  <c r="AS15"/>
  <c r="AV14"/>
  <c r="AU14"/>
  <c r="AT14"/>
  <c r="AS14"/>
  <c r="AV13"/>
  <c r="AU13"/>
  <c r="AT13"/>
  <c r="AS13"/>
  <c r="AV12"/>
  <c r="AV22" s="1"/>
  <c r="AV36" s="1"/>
  <c r="AU12"/>
  <c r="AT12"/>
  <c r="AS12"/>
  <c r="AE38"/>
  <c r="AD38"/>
  <c r="AC38"/>
  <c r="T36"/>
  <c r="AB34"/>
  <c r="AB36" s="1"/>
  <c r="AB38" s="1"/>
  <c r="U34"/>
  <c r="U36" s="1"/>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F34" s="1"/>
  <c r="AE24"/>
  <c r="AC24"/>
  <c r="AD24" s="1"/>
  <c r="AB22"/>
  <c r="U22"/>
  <c r="T22"/>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31"/>
  <c r="BJ38"/>
  <c r="BI38"/>
  <c r="BH36"/>
  <c r="BH38" s="1"/>
  <c r="BL34"/>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K24"/>
  <c r="BI24"/>
  <c r="BJ24" s="1"/>
  <c r="BH22"/>
  <c r="BA22"/>
  <c r="BA36" s="1"/>
  <c r="AZ22"/>
  <c r="AZ36" s="1"/>
  <c r="AY22"/>
  <c r="AY36" s="1"/>
  <c r="BL20"/>
  <c r="BK20"/>
  <c r="BJ20"/>
  <c r="BI20"/>
  <c r="BL19"/>
  <c r="BK19"/>
  <c r="BJ19"/>
  <c r="BI19"/>
  <c r="BL18"/>
  <c r="BK18"/>
  <c r="BJ18"/>
  <c r="BI18"/>
  <c r="BL17"/>
  <c r="BK17"/>
  <c r="BJ17"/>
  <c r="BI17"/>
  <c r="BL16"/>
  <c r="BK16"/>
  <c r="BJ16"/>
  <c r="BI16"/>
  <c r="BL15"/>
  <c r="BK15"/>
  <c r="BJ15"/>
  <c r="BI15"/>
  <c r="BL14"/>
  <c r="BK14"/>
  <c r="BJ14"/>
  <c r="BI14"/>
  <c r="BL13"/>
  <c r="BK13"/>
  <c r="BJ13"/>
  <c r="BI13"/>
  <c r="BL12"/>
  <c r="BL22" s="1"/>
  <c r="BL36" s="1"/>
  <c r="BK12"/>
  <c r="BJ12"/>
  <c r="BI12"/>
  <c r="AU38"/>
  <c r="AT38"/>
  <c r="AS38"/>
  <c r="AJ36"/>
  <c r="AR34"/>
  <c r="AR36" s="1"/>
  <c r="AR38" s="1"/>
  <c r="AK34"/>
  <c r="AK36" s="1"/>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V34" s="1"/>
  <c r="AU24"/>
  <c r="AS24"/>
  <c r="AT24" s="1"/>
  <c r="AR22"/>
  <c r="AK22"/>
  <c r="AJ22"/>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V36" s="1"/>
  <c r="AU12"/>
  <c r="AS12"/>
  <c r="AT12" s="1"/>
  <c r="AE38"/>
  <c r="AD38"/>
  <c r="AC38"/>
  <c r="T36"/>
  <c r="AB34"/>
  <c r="AB36" s="1"/>
  <c r="AB38" s="1"/>
  <c r="U34"/>
  <c r="U36" s="1"/>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F34" s="1"/>
  <c r="AE24"/>
  <c r="AC24"/>
  <c r="AD24" s="1"/>
  <c r="AB22"/>
  <c r="U22"/>
  <c r="T22"/>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29"/>
  <c r="BJ38"/>
  <c r="BI38"/>
  <c r="BH34"/>
  <c r="BH36" s="1"/>
  <c r="BH38" s="1"/>
  <c r="BA34"/>
  <c r="AZ34"/>
  <c r="AY34"/>
  <c r="BL32"/>
  <c r="BG32"/>
  <c r="BI32" s="1"/>
  <c r="BJ32" s="1"/>
  <c r="BF32"/>
  <c r="BK32" s="1"/>
  <c r="BL31"/>
  <c r="BG31"/>
  <c r="BI31" s="1"/>
  <c r="BJ31" s="1"/>
  <c r="BF31"/>
  <c r="BK31" s="1"/>
  <c r="BL30"/>
  <c r="BG30"/>
  <c r="BI30" s="1"/>
  <c r="BJ30" s="1"/>
  <c r="BF30"/>
  <c r="BK30" s="1"/>
  <c r="BL29"/>
  <c r="BG29"/>
  <c r="BI29" s="1"/>
  <c r="BJ29" s="1"/>
  <c r="BF29"/>
  <c r="BK29" s="1"/>
  <c r="BL28"/>
  <c r="BG28"/>
  <c r="BI28" s="1"/>
  <c r="BJ28" s="1"/>
  <c r="BF28"/>
  <c r="BK28" s="1"/>
  <c r="BL27"/>
  <c r="BG27"/>
  <c r="BI27" s="1"/>
  <c r="BJ27" s="1"/>
  <c r="BF27"/>
  <c r="BK27" s="1"/>
  <c r="BL26"/>
  <c r="BG26"/>
  <c r="BI26" s="1"/>
  <c r="BJ26" s="1"/>
  <c r="BF26"/>
  <c r="BK26" s="1"/>
  <c r="BL25"/>
  <c r="BG25"/>
  <c r="BI25" s="1"/>
  <c r="BJ25" s="1"/>
  <c r="BF25"/>
  <c r="BK25" s="1"/>
  <c r="BL24"/>
  <c r="BL34" s="1"/>
  <c r="BG24"/>
  <c r="BI24" s="1"/>
  <c r="BJ24" s="1"/>
  <c r="BF24"/>
  <c r="BK24" s="1"/>
  <c r="BH22"/>
  <c r="BA22"/>
  <c r="BA36" s="1"/>
  <c r="AZ22"/>
  <c r="AZ36" s="1"/>
  <c r="AY22"/>
  <c r="AY36" s="1"/>
  <c r="BL20"/>
  <c r="BI20"/>
  <c r="BJ20" s="1"/>
  <c r="BG20"/>
  <c r="BF20"/>
  <c r="BK20" s="1"/>
  <c r="BL19"/>
  <c r="BI19"/>
  <c r="BJ19" s="1"/>
  <c r="BG19"/>
  <c r="BF19"/>
  <c r="BK19" s="1"/>
  <c r="BL18"/>
  <c r="BI18"/>
  <c r="BJ18" s="1"/>
  <c r="BG18"/>
  <c r="BF18"/>
  <c r="BK18" s="1"/>
  <c r="BL17"/>
  <c r="BI17"/>
  <c r="BJ17" s="1"/>
  <c r="BG17"/>
  <c r="BF17"/>
  <c r="BK17" s="1"/>
  <c r="BL16"/>
  <c r="BI16"/>
  <c r="BJ16" s="1"/>
  <c r="BG16"/>
  <c r="BF16"/>
  <c r="BK16" s="1"/>
  <c r="BL15"/>
  <c r="BI15"/>
  <c r="BJ15" s="1"/>
  <c r="BG15"/>
  <c r="BF15"/>
  <c r="BK15" s="1"/>
  <c r="BL14"/>
  <c r="BI14"/>
  <c r="BJ14" s="1"/>
  <c r="BG14"/>
  <c r="BF14"/>
  <c r="BK14" s="1"/>
  <c r="BL13"/>
  <c r="BI13"/>
  <c r="BJ13" s="1"/>
  <c r="BG13"/>
  <c r="BF13"/>
  <c r="BK13" s="1"/>
  <c r="BL12"/>
  <c r="BL22" s="1"/>
  <c r="BL36" s="1"/>
  <c r="BI12"/>
  <c r="BJ12" s="1"/>
  <c r="BG12"/>
  <c r="BF12"/>
  <c r="BK12" s="1"/>
  <c r="AU38"/>
  <c r="AT38"/>
  <c r="AS38"/>
  <c r="AV34"/>
  <c r="AR34"/>
  <c r="AK34"/>
  <c r="AJ34"/>
  <c r="AI34"/>
  <c r="AV32"/>
  <c r="AS32"/>
  <c r="AT32" s="1"/>
  <c r="AQ32"/>
  <c r="AP32"/>
  <c r="AU32" s="1"/>
  <c r="AV31"/>
  <c r="AS31"/>
  <c r="AT31" s="1"/>
  <c r="AQ31"/>
  <c r="AP31"/>
  <c r="AU31" s="1"/>
  <c r="AV30"/>
  <c r="AS30"/>
  <c r="AT30" s="1"/>
  <c r="AQ30"/>
  <c r="AP30"/>
  <c r="AU30" s="1"/>
  <c r="AV29"/>
  <c r="AS29"/>
  <c r="AT29" s="1"/>
  <c r="AQ29"/>
  <c r="AP29"/>
  <c r="AU29" s="1"/>
  <c r="AV28"/>
  <c r="AS28"/>
  <c r="AT28" s="1"/>
  <c r="AQ28"/>
  <c r="AP28"/>
  <c r="AU28" s="1"/>
  <c r="AV27"/>
  <c r="AS27"/>
  <c r="AT27" s="1"/>
  <c r="AQ27"/>
  <c r="AP27"/>
  <c r="AU27" s="1"/>
  <c r="AV26"/>
  <c r="AS26"/>
  <c r="AT26" s="1"/>
  <c r="AQ26"/>
  <c r="AP26"/>
  <c r="AU26" s="1"/>
  <c r="AV25"/>
  <c r="AS25"/>
  <c r="AT25" s="1"/>
  <c r="AQ25"/>
  <c r="AP25"/>
  <c r="AU25" s="1"/>
  <c r="AV24"/>
  <c r="AS24"/>
  <c r="AT24" s="1"/>
  <c r="AQ24"/>
  <c r="AP24"/>
  <c r="AU24" s="1"/>
  <c r="AR22"/>
  <c r="AR36" s="1"/>
  <c r="AR38" s="1"/>
  <c r="AK22"/>
  <c r="AK36" s="1"/>
  <c r="AJ22"/>
  <c r="AJ36" s="1"/>
  <c r="AI22"/>
  <c r="AI36" s="1"/>
  <c r="AV20"/>
  <c r="AQ20"/>
  <c r="AS20" s="1"/>
  <c r="AT20" s="1"/>
  <c r="AP20"/>
  <c r="AU20" s="1"/>
  <c r="AV19"/>
  <c r="AQ19"/>
  <c r="AS19" s="1"/>
  <c r="AT19" s="1"/>
  <c r="AP19"/>
  <c r="AU19" s="1"/>
  <c r="AV18"/>
  <c r="AQ18"/>
  <c r="AS18" s="1"/>
  <c r="AT18" s="1"/>
  <c r="AP18"/>
  <c r="AU18" s="1"/>
  <c r="AV17"/>
  <c r="AQ17"/>
  <c r="AS17" s="1"/>
  <c r="AT17" s="1"/>
  <c r="AP17"/>
  <c r="AU17" s="1"/>
  <c r="AV16"/>
  <c r="AQ16"/>
  <c r="AS16" s="1"/>
  <c r="AT16" s="1"/>
  <c r="AP16"/>
  <c r="AU16" s="1"/>
  <c r="AV15"/>
  <c r="AQ15"/>
  <c r="AS15" s="1"/>
  <c r="AT15" s="1"/>
  <c r="AP15"/>
  <c r="AU15" s="1"/>
  <c r="AV14"/>
  <c r="AQ14"/>
  <c r="AS14" s="1"/>
  <c r="AT14" s="1"/>
  <c r="AP14"/>
  <c r="AU14" s="1"/>
  <c r="AV13"/>
  <c r="AQ13"/>
  <c r="AS13" s="1"/>
  <c r="AT13" s="1"/>
  <c r="AP13"/>
  <c r="AU13" s="1"/>
  <c r="AV12"/>
  <c r="AV22" s="1"/>
  <c r="AV36" s="1"/>
  <c r="AQ12"/>
  <c r="AS12" s="1"/>
  <c r="AT12" s="1"/>
  <c r="AP12"/>
  <c r="AU12" s="1"/>
  <c r="AE38"/>
  <c r="AD38"/>
  <c r="AC38"/>
  <c r="AB34"/>
  <c r="U34"/>
  <c r="T34"/>
  <c r="S34"/>
  <c r="AF32"/>
  <c r="AC32"/>
  <c r="AD32" s="1"/>
  <c r="AA32"/>
  <c r="Z32"/>
  <c r="AE32" s="1"/>
  <c r="AF31"/>
  <c r="AC31"/>
  <c r="AD31" s="1"/>
  <c r="AA31"/>
  <c r="Z31"/>
  <c r="AE31" s="1"/>
  <c r="AF30"/>
  <c r="AC30"/>
  <c r="AD30" s="1"/>
  <c r="AA30"/>
  <c r="Z30"/>
  <c r="AE30" s="1"/>
  <c r="AF29"/>
  <c r="AC29"/>
  <c r="AD29" s="1"/>
  <c r="AA29"/>
  <c r="Z29"/>
  <c r="AE29" s="1"/>
  <c r="AF28"/>
  <c r="AC28"/>
  <c r="AD28" s="1"/>
  <c r="AA28"/>
  <c r="Z28"/>
  <c r="AE28" s="1"/>
  <c r="AF27"/>
  <c r="AC27"/>
  <c r="AD27" s="1"/>
  <c r="AA27"/>
  <c r="Z27"/>
  <c r="AE27" s="1"/>
  <c r="AF26"/>
  <c r="AC26"/>
  <c r="AD26" s="1"/>
  <c r="AA26"/>
  <c r="Z26"/>
  <c r="AE26" s="1"/>
  <c r="AF25"/>
  <c r="AC25"/>
  <c r="AD25" s="1"/>
  <c r="AA25"/>
  <c r="Z25"/>
  <c r="AE25" s="1"/>
  <c r="AF24"/>
  <c r="AF34" s="1"/>
  <c r="AC24"/>
  <c r="AD24" s="1"/>
  <c r="AA24"/>
  <c r="Z24"/>
  <c r="AE24" s="1"/>
  <c r="AB22"/>
  <c r="AB36" s="1"/>
  <c r="AB38" s="1"/>
  <c r="U22"/>
  <c r="U36" s="1"/>
  <c r="T22"/>
  <c r="T36" s="1"/>
  <c r="S22"/>
  <c r="S36" s="1"/>
  <c r="AF20"/>
  <c r="AA20"/>
  <c r="AC20" s="1"/>
  <c r="AD20" s="1"/>
  <c r="Z20"/>
  <c r="AE20" s="1"/>
  <c r="AF19"/>
  <c r="AA19"/>
  <c r="AC19" s="1"/>
  <c r="AD19" s="1"/>
  <c r="Z19"/>
  <c r="AE19" s="1"/>
  <c r="AF18"/>
  <c r="AA18"/>
  <c r="AC18" s="1"/>
  <c r="AD18" s="1"/>
  <c r="Z18"/>
  <c r="AE18" s="1"/>
  <c r="AF17"/>
  <c r="AA17"/>
  <c r="AC17" s="1"/>
  <c r="AD17" s="1"/>
  <c r="Z17"/>
  <c r="AE17" s="1"/>
  <c r="AF16"/>
  <c r="AA16"/>
  <c r="AC16" s="1"/>
  <c r="AD16" s="1"/>
  <c r="Z16"/>
  <c r="AE16" s="1"/>
  <c r="AF15"/>
  <c r="AA15"/>
  <c r="AC15" s="1"/>
  <c r="AD15" s="1"/>
  <c r="Z15"/>
  <c r="AE15" s="1"/>
  <c r="AF14"/>
  <c r="AA14"/>
  <c r="AC14" s="1"/>
  <c r="AD14" s="1"/>
  <c r="Z14"/>
  <c r="AE14" s="1"/>
  <c r="AF13"/>
  <c r="AA13"/>
  <c r="AC13" s="1"/>
  <c r="AD13" s="1"/>
  <c r="Z13"/>
  <c r="AE13" s="1"/>
  <c r="AF12"/>
  <c r="AF22" s="1"/>
  <c r="AF36" s="1"/>
  <c r="AA12"/>
  <c r="AC12" s="1"/>
  <c r="AD12" s="1"/>
  <c r="Z12"/>
  <c r="AE12" s="1"/>
  <c r="BK38" i="34"/>
  <c r="BJ38"/>
  <c r="BI38"/>
  <c r="BL34"/>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K24"/>
  <c r="BI24"/>
  <c r="BJ24" s="1"/>
  <c r="BH22"/>
  <c r="BH36" s="1"/>
  <c r="BH38" s="1"/>
  <c r="BA22"/>
  <c r="BA36" s="1"/>
  <c r="AZ22"/>
  <c r="AZ36" s="1"/>
  <c r="AY22"/>
  <c r="AY36" s="1"/>
  <c r="BL20"/>
  <c r="BK20"/>
  <c r="BJ20"/>
  <c r="BI20"/>
  <c r="BL19"/>
  <c r="BK19"/>
  <c r="BJ19"/>
  <c r="BI19"/>
  <c r="BL18"/>
  <c r="BK18"/>
  <c r="BJ18"/>
  <c r="BI18"/>
  <c r="BL17"/>
  <c r="BK17"/>
  <c r="BJ17"/>
  <c r="BI17"/>
  <c r="BL16"/>
  <c r="BK16"/>
  <c r="BJ16"/>
  <c r="BI16"/>
  <c r="BL15"/>
  <c r="BK15"/>
  <c r="BJ15"/>
  <c r="BI15"/>
  <c r="BL14"/>
  <c r="BK14"/>
  <c r="BJ14"/>
  <c r="BI14"/>
  <c r="BL13"/>
  <c r="BK13"/>
  <c r="BJ13"/>
  <c r="BI13"/>
  <c r="BL12"/>
  <c r="BL22" s="1"/>
  <c r="BL36" s="1"/>
  <c r="BK12"/>
  <c r="BJ12"/>
  <c r="BI12"/>
  <c r="AU38"/>
  <c r="AT38"/>
  <c r="AS38"/>
  <c r="AR34"/>
  <c r="AK34"/>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V34" s="1"/>
  <c r="AU24"/>
  <c r="AS24"/>
  <c r="AT24" s="1"/>
  <c r="AR22"/>
  <c r="AR36" s="1"/>
  <c r="AR38" s="1"/>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U12"/>
  <c r="AS12"/>
  <c r="AT12" s="1"/>
  <c r="AE38"/>
  <c r="AD38"/>
  <c r="AC38"/>
  <c r="AB34"/>
  <c r="U34"/>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F34" s="1"/>
  <c r="AE24"/>
  <c r="AC24"/>
  <c r="AD24" s="1"/>
  <c r="AB22"/>
  <c r="AB36" s="1"/>
  <c r="AB38" s="1"/>
  <c r="U22"/>
  <c r="U36" s="1"/>
  <c r="T22"/>
  <c r="T36" s="1"/>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28"/>
  <c r="BJ38"/>
  <c r="BI38"/>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L34" s="1"/>
  <c r="BK24"/>
  <c r="BI24"/>
  <c r="BJ24" s="1"/>
  <c r="BH22"/>
  <c r="BH36" s="1"/>
  <c r="BH38" s="1"/>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L36" s="1"/>
  <c r="BK12"/>
  <c r="BI12"/>
  <c r="BJ12" s="1"/>
  <c r="AU38"/>
  <c r="AT38"/>
  <c r="AS38"/>
  <c r="AR34"/>
  <c r="AR36" s="1"/>
  <c r="AR38" s="1"/>
  <c r="AK34"/>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V34" s="1"/>
  <c r="AU24"/>
  <c r="AS24"/>
  <c r="AT24" s="1"/>
  <c r="AR22"/>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U12"/>
  <c r="AS12"/>
  <c r="AT12" s="1"/>
  <c r="AE38"/>
  <c r="AD38"/>
  <c r="AC38"/>
  <c r="AB34"/>
  <c r="AB36" s="1"/>
  <c r="AB38" s="1"/>
  <c r="U34"/>
  <c r="T34"/>
  <c r="S34"/>
  <c r="AF32"/>
  <c r="AE32"/>
  <c r="AD32"/>
  <c r="AC32"/>
  <c r="AF31"/>
  <c r="AE31"/>
  <c r="AD31"/>
  <c r="AC31"/>
  <c r="AF30"/>
  <c r="AE30"/>
  <c r="AD30"/>
  <c r="AC30"/>
  <c r="AF29"/>
  <c r="AE29"/>
  <c r="AD29"/>
  <c r="AC29"/>
  <c r="AF28"/>
  <c r="AE28"/>
  <c r="AD28"/>
  <c r="AC28"/>
  <c r="AF27"/>
  <c r="AE27"/>
  <c r="AD27"/>
  <c r="AC27"/>
  <c r="AF26"/>
  <c r="AE26"/>
  <c r="AD26"/>
  <c r="AC26"/>
  <c r="AF25"/>
  <c r="AE25"/>
  <c r="AD25"/>
  <c r="AC25"/>
  <c r="AF24"/>
  <c r="AF34" s="1"/>
  <c r="AE24"/>
  <c r="AD24"/>
  <c r="AC24"/>
  <c r="AB22"/>
  <c r="U22"/>
  <c r="U36" s="1"/>
  <c r="T22"/>
  <c r="T36" s="1"/>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33"/>
  <c r="BJ38"/>
  <c r="BI38"/>
  <c r="BH34"/>
  <c r="BH36" s="1"/>
  <c r="BH38" s="1"/>
  <c r="BA34"/>
  <c r="AZ34"/>
  <c r="AY34"/>
  <c r="BL32"/>
  <c r="BG32"/>
  <c r="BI32" s="1"/>
  <c r="BJ32" s="1"/>
  <c r="BF32"/>
  <c r="BK32" s="1"/>
  <c r="BL31"/>
  <c r="BG31"/>
  <c r="BI31" s="1"/>
  <c r="BJ31" s="1"/>
  <c r="BF31"/>
  <c r="BK31" s="1"/>
  <c r="BL30"/>
  <c r="BG30"/>
  <c r="BI30" s="1"/>
  <c r="BJ30" s="1"/>
  <c r="BF30"/>
  <c r="BK30" s="1"/>
  <c r="BL29"/>
  <c r="BG29"/>
  <c r="BI29" s="1"/>
  <c r="BJ29" s="1"/>
  <c r="BF29"/>
  <c r="BK29" s="1"/>
  <c r="BL28"/>
  <c r="BG28"/>
  <c r="BI28" s="1"/>
  <c r="BJ28" s="1"/>
  <c r="BF28"/>
  <c r="BK28" s="1"/>
  <c r="BL27"/>
  <c r="BG27"/>
  <c r="BI27" s="1"/>
  <c r="BJ27" s="1"/>
  <c r="BF27"/>
  <c r="BK27" s="1"/>
  <c r="BL26"/>
  <c r="BG26"/>
  <c r="BI26" s="1"/>
  <c r="BJ26" s="1"/>
  <c r="BF26"/>
  <c r="BK26" s="1"/>
  <c r="BL25"/>
  <c r="BG25"/>
  <c r="BI25" s="1"/>
  <c r="BJ25" s="1"/>
  <c r="BF25"/>
  <c r="BK25" s="1"/>
  <c r="BL24"/>
  <c r="BL34" s="1"/>
  <c r="BG24"/>
  <c r="BI24" s="1"/>
  <c r="BJ24" s="1"/>
  <c r="BF24"/>
  <c r="BK24" s="1"/>
  <c r="BL22"/>
  <c r="BH22"/>
  <c r="BA22"/>
  <c r="BA36" s="1"/>
  <c r="AZ22"/>
  <c r="AZ36" s="1"/>
  <c r="AY22"/>
  <c r="AY36" s="1"/>
  <c r="BL20"/>
  <c r="BI20"/>
  <c r="BJ20" s="1"/>
  <c r="BG20"/>
  <c r="BF20"/>
  <c r="BK20" s="1"/>
  <c r="BL19"/>
  <c r="BI19"/>
  <c r="BJ19" s="1"/>
  <c r="BG19"/>
  <c r="BF19"/>
  <c r="BK19" s="1"/>
  <c r="BL18"/>
  <c r="BI18"/>
  <c r="BJ18" s="1"/>
  <c r="BG18"/>
  <c r="BF18"/>
  <c r="BK18" s="1"/>
  <c r="BL17"/>
  <c r="BI17"/>
  <c r="BJ17" s="1"/>
  <c r="BG17"/>
  <c r="BF17"/>
  <c r="BK17" s="1"/>
  <c r="BL16"/>
  <c r="BI16"/>
  <c r="BJ16" s="1"/>
  <c r="BG16"/>
  <c r="BF16"/>
  <c r="BK16" s="1"/>
  <c r="BL15"/>
  <c r="BG15"/>
  <c r="BI15" s="1"/>
  <c r="BJ15" s="1"/>
  <c r="BF15"/>
  <c r="BK15" s="1"/>
  <c r="BL14"/>
  <c r="BI14"/>
  <c r="BJ14" s="1"/>
  <c r="BG14"/>
  <c r="BF14"/>
  <c r="BK14" s="1"/>
  <c r="BL13"/>
  <c r="BG13"/>
  <c r="BI13" s="1"/>
  <c r="BJ13" s="1"/>
  <c r="BF13"/>
  <c r="BK13" s="1"/>
  <c r="BL12"/>
  <c r="BI12"/>
  <c r="BJ12" s="1"/>
  <c r="BG12"/>
  <c r="BF12"/>
  <c r="BK12" s="1"/>
  <c r="AU38"/>
  <c r="AT38"/>
  <c r="AS38"/>
  <c r="AR34"/>
  <c r="AK34"/>
  <c r="AJ34"/>
  <c r="AI34"/>
  <c r="AV32"/>
  <c r="AS32"/>
  <c r="AT32" s="1"/>
  <c r="AQ32"/>
  <c r="AP32"/>
  <c r="AU32" s="1"/>
  <c r="AV31"/>
  <c r="AS31"/>
  <c r="AT31" s="1"/>
  <c r="AQ31"/>
  <c r="AP31"/>
  <c r="AU31" s="1"/>
  <c r="AV30"/>
  <c r="AS30"/>
  <c r="AT30" s="1"/>
  <c r="AQ30"/>
  <c r="AP30"/>
  <c r="AU30" s="1"/>
  <c r="AV29"/>
  <c r="AS29"/>
  <c r="AT29" s="1"/>
  <c r="AQ29"/>
  <c r="AP29"/>
  <c r="AU29" s="1"/>
  <c r="AV28"/>
  <c r="AS28"/>
  <c r="AT28" s="1"/>
  <c r="AQ28"/>
  <c r="AP28"/>
  <c r="AU28" s="1"/>
  <c r="AV27"/>
  <c r="AS27"/>
  <c r="AT27" s="1"/>
  <c r="AQ27"/>
  <c r="AP27"/>
  <c r="AU27" s="1"/>
  <c r="AV26"/>
  <c r="AS26"/>
  <c r="AT26" s="1"/>
  <c r="AQ26"/>
  <c r="AP26"/>
  <c r="AU26" s="1"/>
  <c r="AV25"/>
  <c r="AS25"/>
  <c r="AT25" s="1"/>
  <c r="AQ25"/>
  <c r="AP25"/>
  <c r="AU25" s="1"/>
  <c r="AV24"/>
  <c r="AV34" s="1"/>
  <c r="AS24"/>
  <c r="AT24" s="1"/>
  <c r="AQ24"/>
  <c r="AP24"/>
  <c r="AU24" s="1"/>
  <c r="AR22"/>
  <c r="AR36" s="1"/>
  <c r="AR38" s="1"/>
  <c r="AK22"/>
  <c r="AK36" s="1"/>
  <c r="AJ22"/>
  <c r="AJ36" s="1"/>
  <c r="AI22"/>
  <c r="AI36" s="1"/>
  <c r="AV20"/>
  <c r="AQ20"/>
  <c r="AS20" s="1"/>
  <c r="AT20" s="1"/>
  <c r="AP20"/>
  <c r="AU20" s="1"/>
  <c r="AV19"/>
  <c r="AQ19"/>
  <c r="AS19" s="1"/>
  <c r="AT19" s="1"/>
  <c r="AP19"/>
  <c r="AU19" s="1"/>
  <c r="AV18"/>
  <c r="AQ18"/>
  <c r="AS18" s="1"/>
  <c r="AT18" s="1"/>
  <c r="AP18"/>
  <c r="AU18" s="1"/>
  <c r="AV17"/>
  <c r="AQ17"/>
  <c r="AS17" s="1"/>
  <c r="AT17" s="1"/>
  <c r="AP17"/>
  <c r="AU17" s="1"/>
  <c r="AV16"/>
  <c r="AQ16"/>
  <c r="AS16" s="1"/>
  <c r="AT16" s="1"/>
  <c r="AP16"/>
  <c r="AU16" s="1"/>
  <c r="AV15"/>
  <c r="AQ15"/>
  <c r="AS15" s="1"/>
  <c r="AT15" s="1"/>
  <c r="AP15"/>
  <c r="AU15" s="1"/>
  <c r="AV14"/>
  <c r="AQ14"/>
  <c r="AS14" s="1"/>
  <c r="AT14" s="1"/>
  <c r="AP14"/>
  <c r="AU14" s="1"/>
  <c r="AV13"/>
  <c r="AQ13"/>
  <c r="AS13" s="1"/>
  <c r="AT13" s="1"/>
  <c r="AP13"/>
  <c r="AU13" s="1"/>
  <c r="AV12"/>
  <c r="AV22" s="1"/>
  <c r="AV36" s="1"/>
  <c r="AQ12"/>
  <c r="AS12" s="1"/>
  <c r="AT12" s="1"/>
  <c r="AP12"/>
  <c r="AU12" s="1"/>
  <c r="AE38"/>
  <c r="AD38"/>
  <c r="AC38"/>
  <c r="AB34"/>
  <c r="AB36" s="1"/>
  <c r="AB38" s="1"/>
  <c r="U34"/>
  <c r="T34"/>
  <c r="S34"/>
  <c r="AF32"/>
  <c r="AA32"/>
  <c r="AC32" s="1"/>
  <c r="AD32" s="1"/>
  <c r="Z32"/>
  <c r="AE32" s="1"/>
  <c r="AF31"/>
  <c r="AA31"/>
  <c r="AC31" s="1"/>
  <c r="AD31" s="1"/>
  <c r="Z31"/>
  <c r="AE31" s="1"/>
  <c r="AF30"/>
  <c r="AA30"/>
  <c r="AC30" s="1"/>
  <c r="AD30" s="1"/>
  <c r="Z30"/>
  <c r="AE30" s="1"/>
  <c r="AF29"/>
  <c r="AA29"/>
  <c r="AC29" s="1"/>
  <c r="AD29" s="1"/>
  <c r="Z29"/>
  <c r="AE29" s="1"/>
  <c r="AF28"/>
  <c r="AA28"/>
  <c r="AC28" s="1"/>
  <c r="AD28" s="1"/>
  <c r="Z28"/>
  <c r="AE28" s="1"/>
  <c r="AF27"/>
  <c r="AA27"/>
  <c r="AC27" s="1"/>
  <c r="AD27" s="1"/>
  <c r="Z27"/>
  <c r="AE27" s="1"/>
  <c r="AF26"/>
  <c r="AA26"/>
  <c r="AC26" s="1"/>
  <c r="AD26" s="1"/>
  <c r="Z26"/>
  <c r="AE26" s="1"/>
  <c r="AF25"/>
  <c r="AA25"/>
  <c r="AC25" s="1"/>
  <c r="AD25" s="1"/>
  <c r="Z25"/>
  <c r="AE25" s="1"/>
  <c r="AF24"/>
  <c r="AF34" s="1"/>
  <c r="AA24"/>
  <c r="AC24" s="1"/>
  <c r="AD24" s="1"/>
  <c r="Z24"/>
  <c r="AE24" s="1"/>
  <c r="AF22"/>
  <c r="AF36" s="1"/>
  <c r="AB22"/>
  <c r="U22"/>
  <c r="U36" s="1"/>
  <c r="T22"/>
  <c r="T36" s="1"/>
  <c r="S22"/>
  <c r="S36" s="1"/>
  <c r="AF20"/>
  <c r="AC20"/>
  <c r="AD20" s="1"/>
  <c r="AA20"/>
  <c r="Z20"/>
  <c r="AE20" s="1"/>
  <c r="AF19"/>
  <c r="AC19"/>
  <c r="AD19" s="1"/>
  <c r="AA19"/>
  <c r="Z19"/>
  <c r="AE19" s="1"/>
  <c r="AF18"/>
  <c r="AC18"/>
  <c r="AD18" s="1"/>
  <c r="AA18"/>
  <c r="Z18"/>
  <c r="AE18" s="1"/>
  <c r="AF17"/>
  <c r="AC17"/>
  <c r="AD17" s="1"/>
  <c r="AA17"/>
  <c r="Z17"/>
  <c r="AE17" s="1"/>
  <c r="AF16"/>
  <c r="AC16"/>
  <c r="AD16" s="1"/>
  <c r="AA16"/>
  <c r="Z16"/>
  <c r="AE16" s="1"/>
  <c r="AF15"/>
  <c r="AC15"/>
  <c r="AD15" s="1"/>
  <c r="AA15"/>
  <c r="Z15"/>
  <c r="AE15" s="1"/>
  <c r="AF14"/>
  <c r="AC14"/>
  <c r="AD14" s="1"/>
  <c r="AA14"/>
  <c r="Z14"/>
  <c r="AE14" s="1"/>
  <c r="AF13"/>
  <c r="AC13"/>
  <c r="AD13" s="1"/>
  <c r="AA13"/>
  <c r="Z13"/>
  <c r="AE13" s="1"/>
  <c r="AF12"/>
  <c r="AC12"/>
  <c r="AD12" s="1"/>
  <c r="AA12"/>
  <c r="Z12"/>
  <c r="AE12" s="1"/>
  <c r="BK38" i="27"/>
  <c r="BJ38"/>
  <c r="BI38"/>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L34" s="1"/>
  <c r="BK24"/>
  <c r="BI24"/>
  <c r="BJ24" s="1"/>
  <c r="BH22"/>
  <c r="BH36" s="1"/>
  <c r="BH38" s="1"/>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L36" s="1"/>
  <c r="BK12"/>
  <c r="BI12"/>
  <c r="BJ12" s="1"/>
  <c r="AU38"/>
  <c r="AT38"/>
  <c r="AS38"/>
  <c r="AR34"/>
  <c r="AR36" s="1"/>
  <c r="AR38" s="1"/>
  <c r="AK34"/>
  <c r="AJ34"/>
  <c r="AI34"/>
  <c r="AV32"/>
  <c r="AU32"/>
  <c r="AS32"/>
  <c r="AT32" s="1"/>
  <c r="AV31"/>
  <c r="AU31"/>
  <c r="AS31"/>
  <c r="AT31" s="1"/>
  <c r="AV30"/>
  <c r="AU30"/>
  <c r="AS30"/>
  <c r="AT30" s="1"/>
  <c r="AV29"/>
  <c r="AU29"/>
  <c r="AS29"/>
  <c r="AT29" s="1"/>
  <c r="AV28"/>
  <c r="AU28"/>
  <c r="AS28"/>
  <c r="AT28" s="1"/>
  <c r="AV27"/>
  <c r="AU27"/>
  <c r="AS27"/>
  <c r="AT27" s="1"/>
  <c r="AV26"/>
  <c r="AU26"/>
  <c r="AS26"/>
  <c r="AT26" s="1"/>
  <c r="AV25"/>
  <c r="AU25"/>
  <c r="AS25"/>
  <c r="AT25" s="1"/>
  <c r="AV24"/>
  <c r="AV34" s="1"/>
  <c r="AU24"/>
  <c r="AS24"/>
  <c r="AT24" s="1"/>
  <c r="AR22"/>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U12"/>
  <c r="AS12"/>
  <c r="AT12" s="1"/>
  <c r="AE38"/>
  <c r="AD38"/>
  <c r="AC38"/>
  <c r="AB34"/>
  <c r="U34"/>
  <c r="T34"/>
  <c r="S34"/>
  <c r="AF32"/>
  <c r="AE32"/>
  <c r="AC32"/>
  <c r="AD32" s="1"/>
  <c r="AF31"/>
  <c r="AE31"/>
  <c r="AC31"/>
  <c r="AD31" s="1"/>
  <c r="AF30"/>
  <c r="AE30"/>
  <c r="AC30"/>
  <c r="AD30" s="1"/>
  <c r="AF29"/>
  <c r="AE29"/>
  <c r="AC29"/>
  <c r="AD29" s="1"/>
  <c r="AF28"/>
  <c r="AE28"/>
  <c r="AC28"/>
  <c r="AD28" s="1"/>
  <c r="AF27"/>
  <c r="AE27"/>
  <c r="AC27"/>
  <c r="AD27" s="1"/>
  <c r="AF26"/>
  <c r="AE26"/>
  <c r="AC26"/>
  <c r="AD26" s="1"/>
  <c r="AF25"/>
  <c r="AE25"/>
  <c r="AC25"/>
  <c r="AD25" s="1"/>
  <c r="AF24"/>
  <c r="AF34" s="1"/>
  <c r="AE24"/>
  <c r="AC24"/>
  <c r="AD24" s="1"/>
  <c r="AB22"/>
  <c r="AB36" s="1"/>
  <c r="AB38" s="1"/>
  <c r="U22"/>
  <c r="U36" s="1"/>
  <c r="T22"/>
  <c r="T36" s="1"/>
  <c r="S22"/>
  <c r="S36" s="1"/>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38" i="26"/>
  <c r="BJ38"/>
  <c r="BI38"/>
  <c r="BH34"/>
  <c r="BA34"/>
  <c r="AZ34"/>
  <c r="AY34"/>
  <c r="BL32"/>
  <c r="BK32"/>
  <c r="BI32"/>
  <c r="BJ32" s="1"/>
  <c r="BL31"/>
  <c r="BK31"/>
  <c r="BI31"/>
  <c r="BJ31" s="1"/>
  <c r="BL30"/>
  <c r="BK30"/>
  <c r="BI30"/>
  <c r="BJ30" s="1"/>
  <c r="BL29"/>
  <c r="BK29"/>
  <c r="BI29"/>
  <c r="BJ29" s="1"/>
  <c r="BL28"/>
  <c r="BK28"/>
  <c r="BI28"/>
  <c r="BJ28" s="1"/>
  <c r="BL27"/>
  <c r="BK27"/>
  <c r="BI27"/>
  <c r="BJ27" s="1"/>
  <c r="BL26"/>
  <c r="BK26"/>
  <c r="BI26"/>
  <c r="BJ26" s="1"/>
  <c r="BL25"/>
  <c r="BK25"/>
  <c r="BI25"/>
  <c r="BJ25" s="1"/>
  <c r="BL24"/>
  <c r="BL34" s="1"/>
  <c r="BK24"/>
  <c r="BI24"/>
  <c r="BJ24" s="1"/>
  <c r="BH22"/>
  <c r="BH36" s="1"/>
  <c r="BH38" s="1"/>
  <c r="BA22"/>
  <c r="BA36" s="1"/>
  <c r="AZ22"/>
  <c r="AZ36" s="1"/>
  <c r="AY22"/>
  <c r="AY36" s="1"/>
  <c r="BL20"/>
  <c r="BK20"/>
  <c r="BI20"/>
  <c r="BJ20" s="1"/>
  <c r="BL19"/>
  <c r="BK19"/>
  <c r="BI19"/>
  <c r="BJ19" s="1"/>
  <c r="BL18"/>
  <c r="BK18"/>
  <c r="BI18"/>
  <c r="BJ18" s="1"/>
  <c r="BL17"/>
  <c r="BK17"/>
  <c r="BI17"/>
  <c r="BJ17" s="1"/>
  <c r="BL16"/>
  <c r="BK16"/>
  <c r="BI16"/>
  <c r="BJ16" s="1"/>
  <c r="BL15"/>
  <c r="BK15"/>
  <c r="BI15"/>
  <c r="BJ15" s="1"/>
  <c r="BL14"/>
  <c r="BK14"/>
  <c r="BI14"/>
  <c r="BJ14" s="1"/>
  <c r="BL13"/>
  <c r="BK13"/>
  <c r="BI13"/>
  <c r="BJ13" s="1"/>
  <c r="BL12"/>
  <c r="BL22" s="1"/>
  <c r="BK12"/>
  <c r="BI12"/>
  <c r="BJ12" s="1"/>
  <c r="AU38"/>
  <c r="AT38"/>
  <c r="AS38"/>
  <c r="AR34"/>
  <c r="AR36" s="1"/>
  <c r="AR38" s="1"/>
  <c r="AK34"/>
  <c r="AJ34"/>
  <c r="AI34"/>
  <c r="AV32"/>
  <c r="AU32"/>
  <c r="AT32"/>
  <c r="AS32"/>
  <c r="AV31"/>
  <c r="AU31"/>
  <c r="AT31"/>
  <c r="AS31"/>
  <c r="AV30"/>
  <c r="AU30"/>
  <c r="AT30"/>
  <c r="AS30"/>
  <c r="AV29"/>
  <c r="AU29"/>
  <c r="AT29"/>
  <c r="AS29"/>
  <c r="AV28"/>
  <c r="AU28"/>
  <c r="AT28"/>
  <c r="AS28"/>
  <c r="AV27"/>
  <c r="AU27"/>
  <c r="AT27"/>
  <c r="AS27"/>
  <c r="AV26"/>
  <c r="AU26"/>
  <c r="AT26"/>
  <c r="AS26"/>
  <c r="AV25"/>
  <c r="AU25"/>
  <c r="AT25"/>
  <c r="AS25"/>
  <c r="AV24"/>
  <c r="AV34" s="1"/>
  <c r="AU24"/>
  <c r="AT24"/>
  <c r="AS24"/>
  <c r="AR22"/>
  <c r="AK22"/>
  <c r="AK36" s="1"/>
  <c r="AJ22"/>
  <c r="AJ36" s="1"/>
  <c r="AI22"/>
  <c r="AI36" s="1"/>
  <c r="AV20"/>
  <c r="AU20"/>
  <c r="AS20"/>
  <c r="AT20" s="1"/>
  <c r="AV19"/>
  <c r="AU19"/>
  <c r="AS19"/>
  <c r="AT19" s="1"/>
  <c r="AV18"/>
  <c r="AU18"/>
  <c r="AS18"/>
  <c r="AT18" s="1"/>
  <c r="AV17"/>
  <c r="AU17"/>
  <c r="AS17"/>
  <c r="AT17" s="1"/>
  <c r="AV16"/>
  <c r="AU16"/>
  <c r="AS16"/>
  <c r="AT16" s="1"/>
  <c r="AV15"/>
  <c r="AU15"/>
  <c r="AS15"/>
  <c r="AT15" s="1"/>
  <c r="AV14"/>
  <c r="AU14"/>
  <c r="AS14"/>
  <c r="AT14" s="1"/>
  <c r="AV13"/>
  <c r="AU13"/>
  <c r="AS13"/>
  <c r="AT13" s="1"/>
  <c r="AV12"/>
  <c r="AV22" s="1"/>
  <c r="AV36" s="1"/>
  <c r="AU12"/>
  <c r="AS12"/>
  <c r="AT12" s="1"/>
  <c r="AE38"/>
  <c r="AD38"/>
  <c r="AC38"/>
  <c r="S36"/>
  <c r="AB34"/>
  <c r="AB36" s="1"/>
  <c r="AB38" s="1"/>
  <c r="U34"/>
  <c r="T34"/>
  <c r="S34"/>
  <c r="AF32"/>
  <c r="AE32"/>
  <c r="AD32"/>
  <c r="AC32"/>
  <c r="AF31"/>
  <c r="AE31"/>
  <c r="AD31"/>
  <c r="AC31"/>
  <c r="AF30"/>
  <c r="AE30"/>
  <c r="AD30"/>
  <c r="AC30"/>
  <c r="AF29"/>
  <c r="AE29"/>
  <c r="AD29"/>
  <c r="AC29"/>
  <c r="AF28"/>
  <c r="AE28"/>
  <c r="AD28"/>
  <c r="AC28"/>
  <c r="AF27"/>
  <c r="AE27"/>
  <c r="AD27"/>
  <c r="AC27"/>
  <c r="AF26"/>
  <c r="AE26"/>
  <c r="AD26"/>
  <c r="AC26"/>
  <c r="AF25"/>
  <c r="AE25"/>
  <c r="AD25"/>
  <c r="AC25"/>
  <c r="AF24"/>
  <c r="AF34" s="1"/>
  <c r="AE24"/>
  <c r="AD24"/>
  <c r="AC24"/>
  <c r="AB22"/>
  <c r="U22"/>
  <c r="U36" s="1"/>
  <c r="T22"/>
  <c r="T36" s="1"/>
  <c r="S22"/>
  <c r="AF20"/>
  <c r="AE20"/>
  <c r="AC20"/>
  <c r="AD20" s="1"/>
  <c r="AF19"/>
  <c r="AE19"/>
  <c r="AC19"/>
  <c r="AD19" s="1"/>
  <c r="AF18"/>
  <c r="AE18"/>
  <c r="AC18"/>
  <c r="AD18" s="1"/>
  <c r="AF17"/>
  <c r="AE17"/>
  <c r="AC17"/>
  <c r="AD17" s="1"/>
  <c r="AF16"/>
  <c r="AE16"/>
  <c r="AC16"/>
  <c r="AD16" s="1"/>
  <c r="AF15"/>
  <c r="AE15"/>
  <c r="AC15"/>
  <c r="AD15" s="1"/>
  <c r="AF14"/>
  <c r="AE14"/>
  <c r="AC14"/>
  <c r="AD14" s="1"/>
  <c r="AF13"/>
  <c r="AE13"/>
  <c r="AC13"/>
  <c r="AD13" s="1"/>
  <c r="AF12"/>
  <c r="AF22" s="1"/>
  <c r="AF36" s="1"/>
  <c r="AE12"/>
  <c r="AC12"/>
  <c r="AD12" s="1"/>
  <c r="BK194" i="39"/>
  <c r="BJ194"/>
  <c r="BI194"/>
  <c r="AU194"/>
  <c r="AT194"/>
  <c r="AS194"/>
  <c r="AE194"/>
  <c r="AD194"/>
  <c r="AC194"/>
  <c r="O194"/>
  <c r="N194"/>
  <c r="M194"/>
  <c r="BH190"/>
  <c r="BH192" s="1"/>
  <c r="BH194" s="1"/>
  <c r="BA190"/>
  <c r="AZ190"/>
  <c r="AY190"/>
  <c r="AV190"/>
  <c r="AR190"/>
  <c r="AR192" s="1"/>
  <c r="AR194" s="1"/>
  <c r="AK190"/>
  <c r="AJ190"/>
  <c r="AI190"/>
  <c r="AB190"/>
  <c r="AB192" s="1"/>
  <c r="AB194" s="1"/>
  <c r="U190"/>
  <c r="T190"/>
  <c r="S190"/>
  <c r="L190"/>
  <c r="L192" s="1"/>
  <c r="L194" s="1"/>
  <c r="E190"/>
  <c r="D190"/>
  <c r="C190"/>
  <c r="BL188"/>
  <c r="BG188"/>
  <c r="BI188" s="1"/>
  <c r="BJ188" s="1"/>
  <c r="BF188"/>
  <c r="BK188" s="1"/>
  <c r="AV188"/>
  <c r="AT188"/>
  <c r="AS188"/>
  <c r="AQ188"/>
  <c r="AP188"/>
  <c r="AU188" s="1"/>
  <c r="AF188"/>
  <c r="AA188"/>
  <c r="AC188" s="1"/>
  <c r="AD188" s="1"/>
  <c r="Z188"/>
  <c r="AE188" s="1"/>
  <c r="P188"/>
  <c r="N188"/>
  <c r="M188"/>
  <c r="K188"/>
  <c r="J188"/>
  <c r="O188" s="1"/>
  <c r="BL187"/>
  <c r="BG187"/>
  <c r="BI187" s="1"/>
  <c r="BJ187" s="1"/>
  <c r="BF187"/>
  <c r="BK187" s="1"/>
  <c r="AV187"/>
  <c r="AT187"/>
  <c r="AS187"/>
  <c r="AQ187"/>
  <c r="AP187"/>
  <c r="AU187" s="1"/>
  <c r="AF187"/>
  <c r="AA187"/>
  <c r="AC187" s="1"/>
  <c r="AD187" s="1"/>
  <c r="Z187"/>
  <c r="AE187" s="1"/>
  <c r="P187"/>
  <c r="N187"/>
  <c r="M187"/>
  <c r="K187"/>
  <c r="J187"/>
  <c r="O187" s="1"/>
  <c r="BL186"/>
  <c r="BG186"/>
  <c r="BI186" s="1"/>
  <c r="BJ186" s="1"/>
  <c r="BF186"/>
  <c r="BK186" s="1"/>
  <c r="AV186"/>
  <c r="AT186"/>
  <c r="AS186"/>
  <c r="AQ186"/>
  <c r="AP186"/>
  <c r="AU186" s="1"/>
  <c r="AF186"/>
  <c r="AA186"/>
  <c r="AC186" s="1"/>
  <c r="AD186" s="1"/>
  <c r="Z186"/>
  <c r="AE186" s="1"/>
  <c r="P186"/>
  <c r="N186"/>
  <c r="M186"/>
  <c r="K186"/>
  <c r="J186"/>
  <c r="O186" s="1"/>
  <c r="BL185"/>
  <c r="BG185"/>
  <c r="BI185" s="1"/>
  <c r="BJ185" s="1"/>
  <c r="BF185"/>
  <c r="BK185" s="1"/>
  <c r="AV185"/>
  <c r="AT185"/>
  <c r="AS185"/>
  <c r="AQ185"/>
  <c r="AP185"/>
  <c r="AU185" s="1"/>
  <c r="AF185"/>
  <c r="AA185"/>
  <c r="AC185" s="1"/>
  <c r="AD185" s="1"/>
  <c r="Z185"/>
  <c r="AE185" s="1"/>
  <c r="P185"/>
  <c r="N185"/>
  <c r="M185"/>
  <c r="K185"/>
  <c r="J185"/>
  <c r="O185" s="1"/>
  <c r="BL184"/>
  <c r="BG184"/>
  <c r="BI184" s="1"/>
  <c r="BJ184" s="1"/>
  <c r="BF184"/>
  <c r="BK184" s="1"/>
  <c r="AV184"/>
  <c r="AT184"/>
  <c r="AS184"/>
  <c r="AQ184"/>
  <c r="AP184"/>
  <c r="AU184" s="1"/>
  <c r="AF184"/>
  <c r="AA184"/>
  <c r="AC184" s="1"/>
  <c r="AD184" s="1"/>
  <c r="Z184"/>
  <c r="AE184" s="1"/>
  <c r="P184"/>
  <c r="N184"/>
  <c r="M184"/>
  <c r="K184"/>
  <c r="J184"/>
  <c r="O184" s="1"/>
  <c r="BL183"/>
  <c r="BG183"/>
  <c r="BI183" s="1"/>
  <c r="BJ183" s="1"/>
  <c r="BF183"/>
  <c r="BK183" s="1"/>
  <c r="AV183"/>
  <c r="AT183"/>
  <c r="AS183"/>
  <c r="AQ183"/>
  <c r="AP183"/>
  <c r="AU183" s="1"/>
  <c r="AF183"/>
  <c r="AA183"/>
  <c r="AC183" s="1"/>
  <c r="AD183" s="1"/>
  <c r="Z183"/>
  <c r="AE183" s="1"/>
  <c r="P183"/>
  <c r="N183"/>
  <c r="M183"/>
  <c r="K183"/>
  <c r="J183"/>
  <c r="O183" s="1"/>
  <c r="BL182"/>
  <c r="BG182"/>
  <c r="BI182" s="1"/>
  <c r="BJ182" s="1"/>
  <c r="BF182"/>
  <c r="BK182" s="1"/>
  <c r="AV182"/>
  <c r="AT182"/>
  <c r="AS182"/>
  <c r="AQ182"/>
  <c r="AP182"/>
  <c r="AU182" s="1"/>
  <c r="AF182"/>
  <c r="AA182"/>
  <c r="AC182" s="1"/>
  <c r="AD182" s="1"/>
  <c r="Z182"/>
  <c r="AE182" s="1"/>
  <c r="P182"/>
  <c r="N182"/>
  <c r="M182"/>
  <c r="K182"/>
  <c r="J182"/>
  <c r="O182" s="1"/>
  <c r="BL181"/>
  <c r="BG181"/>
  <c r="BI181" s="1"/>
  <c r="BJ181" s="1"/>
  <c r="BF181"/>
  <c r="BK181" s="1"/>
  <c r="AV181"/>
  <c r="AT181"/>
  <c r="AS181"/>
  <c r="AQ181"/>
  <c r="AP181"/>
  <c r="AU181" s="1"/>
  <c r="AF181"/>
  <c r="AA181"/>
  <c r="AC181" s="1"/>
  <c r="AD181" s="1"/>
  <c r="Z181"/>
  <c r="AE181" s="1"/>
  <c r="P181"/>
  <c r="N181"/>
  <c r="M181"/>
  <c r="K181"/>
  <c r="J181"/>
  <c r="O181" s="1"/>
  <c r="BL180"/>
  <c r="BL190" s="1"/>
  <c r="BG180"/>
  <c r="BI180" s="1"/>
  <c r="BJ180" s="1"/>
  <c r="BF180"/>
  <c r="BK180" s="1"/>
  <c r="AV180"/>
  <c r="AT180"/>
  <c r="AS180"/>
  <c r="AQ180"/>
  <c r="AP180"/>
  <c r="AU180" s="1"/>
  <c r="AF180"/>
  <c r="AF190" s="1"/>
  <c r="AA180"/>
  <c r="AC180" s="1"/>
  <c r="AD180" s="1"/>
  <c r="Z180"/>
  <c r="AE180" s="1"/>
  <c r="P180"/>
  <c r="P190" s="1"/>
  <c r="N180"/>
  <c r="M180"/>
  <c r="K180"/>
  <c r="J180"/>
  <c r="O180" s="1"/>
  <c r="BH178"/>
  <c r="BA178"/>
  <c r="BA192" s="1"/>
  <c r="AZ178"/>
  <c r="AZ192" s="1"/>
  <c r="AY178"/>
  <c r="AY192" s="1"/>
  <c r="AV178"/>
  <c r="AV192" s="1"/>
  <c r="AR178"/>
  <c r="AK178"/>
  <c r="AK192" s="1"/>
  <c r="AJ178"/>
  <c r="AJ192" s="1"/>
  <c r="AI178"/>
  <c r="AI192" s="1"/>
  <c r="AB178"/>
  <c r="U178"/>
  <c r="U192" s="1"/>
  <c r="T178"/>
  <c r="T192" s="1"/>
  <c r="S178"/>
  <c r="S192" s="1"/>
  <c r="L178"/>
  <c r="E178"/>
  <c r="E192" s="1"/>
  <c r="D178"/>
  <c r="D192" s="1"/>
  <c r="C178"/>
  <c r="C192" s="1"/>
  <c r="BL176"/>
  <c r="BG176"/>
  <c r="BI176" s="1"/>
  <c r="BJ176" s="1"/>
  <c r="BF176"/>
  <c r="BK176" s="1"/>
  <c r="AV176"/>
  <c r="AT176"/>
  <c r="AS176"/>
  <c r="AQ176"/>
  <c r="AP176"/>
  <c r="AU176" s="1"/>
  <c r="AF176"/>
  <c r="AA176"/>
  <c r="AC176" s="1"/>
  <c r="AD176" s="1"/>
  <c r="Z176"/>
  <c r="AE176" s="1"/>
  <c r="P176"/>
  <c r="N176"/>
  <c r="M176"/>
  <c r="K176"/>
  <c r="J176"/>
  <c r="O176" s="1"/>
  <c r="BL175"/>
  <c r="BG175"/>
  <c r="BI175" s="1"/>
  <c r="BJ175" s="1"/>
  <c r="BF175"/>
  <c r="BK175" s="1"/>
  <c r="AV175"/>
  <c r="AT175"/>
  <c r="AS175"/>
  <c r="AQ175"/>
  <c r="AP175"/>
  <c r="AU175" s="1"/>
  <c r="AF175"/>
  <c r="AA175"/>
  <c r="AC175" s="1"/>
  <c r="AD175" s="1"/>
  <c r="Z175"/>
  <c r="AE175" s="1"/>
  <c r="P175"/>
  <c r="N175"/>
  <c r="M175"/>
  <c r="K175"/>
  <c r="J175"/>
  <c r="O175" s="1"/>
  <c r="BL174"/>
  <c r="BG174"/>
  <c r="BI174" s="1"/>
  <c r="BJ174" s="1"/>
  <c r="BF174"/>
  <c r="BK174" s="1"/>
  <c r="AV174"/>
  <c r="AT174"/>
  <c r="AS174"/>
  <c r="AQ174"/>
  <c r="AP174"/>
  <c r="AU174" s="1"/>
  <c r="AF174"/>
  <c r="AA174"/>
  <c r="AC174" s="1"/>
  <c r="AD174" s="1"/>
  <c r="Z174"/>
  <c r="AE174" s="1"/>
  <c r="P174"/>
  <c r="N174"/>
  <c r="M174"/>
  <c r="K174"/>
  <c r="J174"/>
  <c r="O174" s="1"/>
  <c r="BL173"/>
  <c r="BG173"/>
  <c r="BI173" s="1"/>
  <c r="BJ173" s="1"/>
  <c r="BF173"/>
  <c r="BK173" s="1"/>
  <c r="AV173"/>
  <c r="AT173"/>
  <c r="AS173"/>
  <c r="AQ173"/>
  <c r="AP173"/>
  <c r="AU173" s="1"/>
  <c r="AF173"/>
  <c r="AA173"/>
  <c r="AC173" s="1"/>
  <c r="AD173" s="1"/>
  <c r="Z173"/>
  <c r="AE173" s="1"/>
  <c r="P173"/>
  <c r="N173"/>
  <c r="M173"/>
  <c r="K173"/>
  <c r="J173"/>
  <c r="O173" s="1"/>
  <c r="BL172"/>
  <c r="BG172"/>
  <c r="BI172" s="1"/>
  <c r="BJ172" s="1"/>
  <c r="BF172"/>
  <c r="BK172" s="1"/>
  <c r="AV172"/>
  <c r="AT172"/>
  <c r="AS172"/>
  <c r="AQ172"/>
  <c r="AP172"/>
  <c r="AU172" s="1"/>
  <c r="AF172"/>
  <c r="AA172"/>
  <c r="AC172" s="1"/>
  <c r="AD172" s="1"/>
  <c r="Z172"/>
  <c r="AE172" s="1"/>
  <c r="P172"/>
  <c r="N172"/>
  <c r="M172"/>
  <c r="K172"/>
  <c r="J172"/>
  <c r="O172" s="1"/>
  <c r="BL171"/>
  <c r="BG171"/>
  <c r="BI171" s="1"/>
  <c r="BJ171" s="1"/>
  <c r="BF171"/>
  <c r="BK171" s="1"/>
  <c r="AV171"/>
  <c r="AT171"/>
  <c r="AS171"/>
  <c r="AQ171"/>
  <c r="AP171"/>
  <c r="AU171" s="1"/>
  <c r="AF171"/>
  <c r="AA171"/>
  <c r="AC171" s="1"/>
  <c r="AD171" s="1"/>
  <c r="Z171"/>
  <c r="AE171" s="1"/>
  <c r="P171"/>
  <c r="N171"/>
  <c r="M171"/>
  <c r="K171"/>
  <c r="J171"/>
  <c r="O171" s="1"/>
  <c r="BL170"/>
  <c r="BG170"/>
  <c r="BI170" s="1"/>
  <c r="BJ170" s="1"/>
  <c r="BF170"/>
  <c r="BK170" s="1"/>
  <c r="AV170"/>
  <c r="AT170"/>
  <c r="AS170"/>
  <c r="AQ170"/>
  <c r="AP170"/>
  <c r="AU170" s="1"/>
  <c r="AF170"/>
  <c r="AA170"/>
  <c r="AC170" s="1"/>
  <c r="AD170" s="1"/>
  <c r="Z170"/>
  <c r="AE170" s="1"/>
  <c r="P170"/>
  <c r="N170"/>
  <c r="M170"/>
  <c r="K170"/>
  <c r="J170"/>
  <c r="O170" s="1"/>
  <c r="BL169"/>
  <c r="BG169"/>
  <c r="BI169" s="1"/>
  <c r="BJ169" s="1"/>
  <c r="BF169"/>
  <c r="BK169" s="1"/>
  <c r="AV169"/>
  <c r="AT169"/>
  <c r="AS169"/>
  <c r="AQ169"/>
  <c r="AP169"/>
  <c r="AU169" s="1"/>
  <c r="AF169"/>
  <c r="AA169"/>
  <c r="AC169" s="1"/>
  <c r="AD169" s="1"/>
  <c r="Z169"/>
  <c r="AE169" s="1"/>
  <c r="P169"/>
  <c r="N169"/>
  <c r="M169"/>
  <c r="K169"/>
  <c r="J169"/>
  <c r="O169" s="1"/>
  <c r="BL168"/>
  <c r="BL178" s="1"/>
  <c r="BG168"/>
  <c r="BI168" s="1"/>
  <c r="BJ168" s="1"/>
  <c r="BF168"/>
  <c r="BK168" s="1"/>
  <c r="AV168"/>
  <c r="AT168"/>
  <c r="AS168"/>
  <c r="AQ168"/>
  <c r="AP168"/>
  <c r="AU168" s="1"/>
  <c r="AF168"/>
  <c r="AF178" s="1"/>
  <c r="AA168"/>
  <c r="AC168" s="1"/>
  <c r="AD168" s="1"/>
  <c r="Z168"/>
  <c r="AE168" s="1"/>
  <c r="P168"/>
  <c r="P178" s="1"/>
  <c r="P192" s="1"/>
  <c r="N168"/>
  <c r="M168"/>
  <c r="K168"/>
  <c r="J168"/>
  <c r="O168" s="1"/>
  <c r="BK155"/>
  <c r="BJ155"/>
  <c r="BI155"/>
  <c r="AE155"/>
  <c r="AD155"/>
  <c r="AC155"/>
  <c r="O155"/>
  <c r="N155"/>
  <c r="M155"/>
  <c r="BH151"/>
  <c r="BH153" s="1"/>
  <c r="BH155" s="1"/>
  <c r="BA151"/>
  <c r="AZ151"/>
  <c r="AY151"/>
  <c r="AB151"/>
  <c r="U151"/>
  <c r="T151"/>
  <c r="S151"/>
  <c r="L151"/>
  <c r="E151"/>
  <c r="D151"/>
  <c r="C151"/>
  <c r="BL149"/>
  <c r="BG149"/>
  <c r="BI149" s="1"/>
  <c r="BJ149" s="1"/>
  <c r="BF149"/>
  <c r="BK149" s="1"/>
  <c r="AA149"/>
  <c r="AC149" s="1"/>
  <c r="AD149" s="1"/>
  <c r="Z149"/>
  <c r="AE149" s="1"/>
  <c r="AF149" s="1"/>
  <c r="K149"/>
  <c r="M149" s="1"/>
  <c r="N149" s="1"/>
  <c r="J149"/>
  <c r="O149" s="1"/>
  <c r="P149" s="1"/>
  <c r="BG148"/>
  <c r="BI148" s="1"/>
  <c r="BJ148" s="1"/>
  <c r="BF148"/>
  <c r="BK148" s="1"/>
  <c r="BL148" s="1"/>
  <c r="AF148"/>
  <c r="AA148"/>
  <c r="AC148" s="1"/>
  <c r="AD148" s="1"/>
  <c r="Z148"/>
  <c r="AE148" s="1"/>
  <c r="P148"/>
  <c r="K148"/>
  <c r="M148" s="1"/>
  <c r="N148" s="1"/>
  <c r="J148"/>
  <c r="O148" s="1"/>
  <c r="BL147"/>
  <c r="BG147"/>
  <c r="BI147" s="1"/>
  <c r="BJ147" s="1"/>
  <c r="BF147"/>
  <c r="BK147" s="1"/>
  <c r="AF147"/>
  <c r="AA147"/>
  <c r="AC147" s="1"/>
  <c r="AD147" s="1"/>
  <c r="Z147"/>
  <c r="AE147" s="1"/>
  <c r="P147"/>
  <c r="K147"/>
  <c r="M147" s="1"/>
  <c r="N147" s="1"/>
  <c r="J147"/>
  <c r="O147" s="1"/>
  <c r="BL146"/>
  <c r="BG146"/>
  <c r="BI146" s="1"/>
  <c r="BJ146" s="1"/>
  <c r="BF146"/>
  <c r="BK146" s="1"/>
  <c r="AA146"/>
  <c r="AC146" s="1"/>
  <c r="AD146" s="1"/>
  <c r="Z146"/>
  <c r="AE146" s="1"/>
  <c r="AF146" s="1"/>
  <c r="K146"/>
  <c r="M146" s="1"/>
  <c r="N146" s="1"/>
  <c r="J146"/>
  <c r="O146" s="1"/>
  <c r="P146" s="1"/>
  <c r="BL145"/>
  <c r="BG145"/>
  <c r="BI145" s="1"/>
  <c r="BJ145" s="1"/>
  <c r="BF145"/>
  <c r="BK145" s="1"/>
  <c r="AA145"/>
  <c r="AC145" s="1"/>
  <c r="AD145" s="1"/>
  <c r="Z145"/>
  <c r="AE145" s="1"/>
  <c r="AF145" s="1"/>
  <c r="K145"/>
  <c r="M145" s="1"/>
  <c r="N145" s="1"/>
  <c r="J145"/>
  <c r="O145" s="1"/>
  <c r="P145" s="1"/>
  <c r="BL144"/>
  <c r="BG144"/>
  <c r="BI144" s="1"/>
  <c r="BJ144" s="1"/>
  <c r="BF144"/>
  <c r="BK144" s="1"/>
  <c r="AA144"/>
  <c r="AC144" s="1"/>
  <c r="AD144" s="1"/>
  <c r="Z144"/>
  <c r="AE144" s="1"/>
  <c r="AF144" s="1"/>
  <c r="P144"/>
  <c r="K144"/>
  <c r="M144" s="1"/>
  <c r="N144" s="1"/>
  <c r="J144"/>
  <c r="O144" s="1"/>
  <c r="BL143"/>
  <c r="BG143"/>
  <c r="BI143" s="1"/>
  <c r="BJ143" s="1"/>
  <c r="BF143"/>
  <c r="BK143" s="1"/>
  <c r="AA143"/>
  <c r="AC143" s="1"/>
  <c r="AD143" s="1"/>
  <c r="Z143"/>
  <c r="AE143" s="1"/>
  <c r="AF143" s="1"/>
  <c r="P143"/>
  <c r="K143"/>
  <c r="M143" s="1"/>
  <c r="N143" s="1"/>
  <c r="J143"/>
  <c r="O143" s="1"/>
  <c r="BL142"/>
  <c r="BG142"/>
  <c r="BI142" s="1"/>
  <c r="BJ142" s="1"/>
  <c r="BF142"/>
  <c r="BK142" s="1"/>
  <c r="AF142"/>
  <c r="AA142"/>
  <c r="AC142" s="1"/>
  <c r="AD142" s="1"/>
  <c r="Z142"/>
  <c r="AE142" s="1"/>
  <c r="K142"/>
  <c r="M142" s="1"/>
  <c r="N142" s="1"/>
  <c r="J142"/>
  <c r="O142" s="1"/>
  <c r="P142" s="1"/>
  <c r="BL141"/>
  <c r="BG141"/>
  <c r="BI141" s="1"/>
  <c r="BJ141" s="1"/>
  <c r="BF141"/>
  <c r="BK141" s="1"/>
  <c r="AA141"/>
  <c r="AC141" s="1"/>
  <c r="AD141" s="1"/>
  <c r="Z141"/>
  <c r="AE141" s="1"/>
  <c r="AF141" s="1"/>
  <c r="K141"/>
  <c r="M141" s="1"/>
  <c r="N141" s="1"/>
  <c r="J141"/>
  <c r="O141" s="1"/>
  <c r="P141" s="1"/>
  <c r="P151" s="1"/>
  <c r="BH139"/>
  <c r="BA139"/>
  <c r="BA153" s="1"/>
  <c r="AZ139"/>
  <c r="AZ153" s="1"/>
  <c r="AY139"/>
  <c r="AY153" s="1"/>
  <c r="AB139"/>
  <c r="U139"/>
  <c r="U153" s="1"/>
  <c r="T139"/>
  <c r="T153" s="1"/>
  <c r="S139"/>
  <c r="S153" s="1"/>
  <c r="L139"/>
  <c r="E139"/>
  <c r="E153" s="1"/>
  <c r="D139"/>
  <c r="D153" s="1"/>
  <c r="C139"/>
  <c r="C153" s="1"/>
  <c r="BG137"/>
  <c r="BI137" s="1"/>
  <c r="BJ137" s="1"/>
  <c r="BF137"/>
  <c r="BK137" s="1"/>
  <c r="BL137" s="1"/>
  <c r="AA137"/>
  <c r="AC137" s="1"/>
  <c r="AD137" s="1"/>
  <c r="Z137"/>
  <c r="AE137" s="1"/>
  <c r="AF137" s="1"/>
  <c r="K137"/>
  <c r="M137" s="1"/>
  <c r="N137" s="1"/>
  <c r="J137"/>
  <c r="O137" s="1"/>
  <c r="P137" s="1"/>
  <c r="BG136"/>
  <c r="BI136" s="1"/>
  <c r="BJ136" s="1"/>
  <c r="BF136"/>
  <c r="BK136" s="1"/>
  <c r="BL136" s="1"/>
  <c r="AA136"/>
  <c r="AC136" s="1"/>
  <c r="AD136" s="1"/>
  <c r="Z136"/>
  <c r="AE136" s="1"/>
  <c r="AF136" s="1"/>
  <c r="P136"/>
  <c r="K136"/>
  <c r="M136" s="1"/>
  <c r="N136" s="1"/>
  <c r="J136"/>
  <c r="O136" s="1"/>
  <c r="BG135"/>
  <c r="BI135" s="1"/>
  <c r="BJ135" s="1"/>
  <c r="BF135"/>
  <c r="BK135" s="1"/>
  <c r="BL135" s="1"/>
  <c r="AF135"/>
  <c r="AA135"/>
  <c r="AC135" s="1"/>
  <c r="AD135" s="1"/>
  <c r="Z135"/>
  <c r="AE135" s="1"/>
  <c r="P135"/>
  <c r="K135"/>
  <c r="M135" s="1"/>
  <c r="N135" s="1"/>
  <c r="J135"/>
  <c r="O135" s="1"/>
  <c r="BG134"/>
  <c r="BI134" s="1"/>
  <c r="BJ134" s="1"/>
  <c r="BF134"/>
  <c r="BK134" s="1"/>
  <c r="BL134" s="1"/>
  <c r="AF134"/>
  <c r="AA134"/>
  <c r="AC134" s="1"/>
  <c r="AD134" s="1"/>
  <c r="Z134"/>
  <c r="AE134" s="1"/>
  <c r="K134"/>
  <c r="M134" s="1"/>
  <c r="N134" s="1"/>
  <c r="J134"/>
  <c r="O134" s="1"/>
  <c r="P134" s="1"/>
  <c r="BG133"/>
  <c r="BI133" s="1"/>
  <c r="BJ133" s="1"/>
  <c r="BF133"/>
  <c r="BK133" s="1"/>
  <c r="BL133" s="1"/>
  <c r="AF133"/>
  <c r="AA133"/>
  <c r="AC133" s="1"/>
  <c r="AD133" s="1"/>
  <c r="Z133"/>
  <c r="AE133" s="1"/>
  <c r="K133"/>
  <c r="M133" s="1"/>
  <c r="N133" s="1"/>
  <c r="J133"/>
  <c r="O133" s="1"/>
  <c r="P133" s="1"/>
  <c r="BG132"/>
  <c r="BI132" s="1"/>
  <c r="BJ132" s="1"/>
  <c r="BF132"/>
  <c r="BK132" s="1"/>
  <c r="BL132" s="1"/>
  <c r="AF132"/>
  <c r="AA132"/>
  <c r="AC132" s="1"/>
  <c r="AD132" s="1"/>
  <c r="Z132"/>
  <c r="AE132" s="1"/>
  <c r="P132"/>
  <c r="K132"/>
  <c r="M132" s="1"/>
  <c r="N132" s="1"/>
  <c r="J132"/>
  <c r="O132" s="1"/>
  <c r="BL131"/>
  <c r="BG131"/>
  <c r="BI131" s="1"/>
  <c r="BJ131" s="1"/>
  <c r="BF131"/>
  <c r="BK131" s="1"/>
  <c r="AA131"/>
  <c r="AC131" s="1"/>
  <c r="AD131" s="1"/>
  <c r="Z131"/>
  <c r="AE131" s="1"/>
  <c r="AF131" s="1"/>
  <c r="P131"/>
  <c r="K131"/>
  <c r="M131" s="1"/>
  <c r="N131" s="1"/>
  <c r="J131"/>
  <c r="O131" s="1"/>
  <c r="BL130"/>
  <c r="BG130"/>
  <c r="BI130" s="1"/>
  <c r="BJ130" s="1"/>
  <c r="BF130"/>
  <c r="BK130" s="1"/>
  <c r="AA130"/>
  <c r="AC130" s="1"/>
  <c r="AD130" s="1"/>
  <c r="Z130"/>
  <c r="AE130" s="1"/>
  <c r="AF130" s="1"/>
  <c r="K130"/>
  <c r="M130" s="1"/>
  <c r="N130" s="1"/>
  <c r="J130"/>
  <c r="O130" s="1"/>
  <c r="P130" s="1"/>
  <c r="BG129"/>
  <c r="BI129" s="1"/>
  <c r="BJ129" s="1"/>
  <c r="BF129"/>
  <c r="BK129" s="1"/>
  <c r="BL129" s="1"/>
  <c r="AA129"/>
  <c r="AC129" s="1"/>
  <c r="AD129" s="1"/>
  <c r="Z129"/>
  <c r="AE129" s="1"/>
  <c r="AF129" s="1"/>
  <c r="K129"/>
  <c r="M129" s="1"/>
  <c r="N129" s="1"/>
  <c r="J129"/>
  <c r="O129" s="1"/>
  <c r="P129" s="1"/>
  <c r="P139" s="1"/>
  <c r="BK116"/>
  <c r="BJ116"/>
  <c r="BI116"/>
  <c r="AU116"/>
  <c r="AT116"/>
  <c r="AS116"/>
  <c r="AE116"/>
  <c r="AD116"/>
  <c r="AC116"/>
  <c r="O116"/>
  <c r="N116"/>
  <c r="M116"/>
  <c r="BH112"/>
  <c r="BA112"/>
  <c r="AZ112"/>
  <c r="AY112"/>
  <c r="AR112"/>
  <c r="AK112"/>
  <c r="AJ112"/>
  <c r="AI112"/>
  <c r="AB112"/>
  <c r="U112"/>
  <c r="T112"/>
  <c r="S112"/>
  <c r="L112"/>
  <c r="E112"/>
  <c r="D112"/>
  <c r="C112"/>
  <c r="BL110"/>
  <c r="BG110"/>
  <c r="BI110" s="1"/>
  <c r="BJ110" s="1"/>
  <c r="BF110"/>
  <c r="BK110" s="1"/>
  <c r="AV110"/>
  <c r="AQ110"/>
  <c r="AS110" s="1"/>
  <c r="AT110" s="1"/>
  <c r="AP110"/>
  <c r="AU110" s="1"/>
  <c r="AA110"/>
  <c r="AC110" s="1"/>
  <c r="AD110" s="1"/>
  <c r="Z110"/>
  <c r="AE110" s="1"/>
  <c r="AF110" s="1"/>
  <c r="P110"/>
  <c r="K110"/>
  <c r="M110" s="1"/>
  <c r="N110" s="1"/>
  <c r="J110"/>
  <c r="O110" s="1"/>
  <c r="BG109"/>
  <c r="BI109" s="1"/>
  <c r="BJ109" s="1"/>
  <c r="BF109"/>
  <c r="BK109" s="1"/>
  <c r="BL109" s="1"/>
  <c r="AQ109"/>
  <c r="AS109" s="1"/>
  <c r="AT109" s="1"/>
  <c r="AP109"/>
  <c r="AU109" s="1"/>
  <c r="AV109" s="1"/>
  <c r="AA109"/>
  <c r="AC109" s="1"/>
  <c r="AD109" s="1"/>
  <c r="Z109"/>
  <c r="AE109" s="1"/>
  <c r="AF109" s="1"/>
  <c r="P109"/>
  <c r="K109"/>
  <c r="M109" s="1"/>
  <c r="N109" s="1"/>
  <c r="J109"/>
  <c r="O109" s="1"/>
  <c r="BG108"/>
  <c r="BI108" s="1"/>
  <c r="BJ108" s="1"/>
  <c r="BF108"/>
  <c r="BK108" s="1"/>
  <c r="BL108" s="1"/>
  <c r="AQ108"/>
  <c r="AS108" s="1"/>
  <c r="AT108" s="1"/>
  <c r="AP108"/>
  <c r="AU108" s="1"/>
  <c r="AV108" s="1"/>
  <c r="AA108"/>
  <c r="AC108" s="1"/>
  <c r="AD108" s="1"/>
  <c r="Z108"/>
  <c r="AE108" s="1"/>
  <c r="AF108" s="1"/>
  <c r="P108"/>
  <c r="K108"/>
  <c r="M108" s="1"/>
  <c r="N108" s="1"/>
  <c r="J108"/>
  <c r="O108" s="1"/>
  <c r="BG107"/>
  <c r="BI107" s="1"/>
  <c r="BJ107" s="1"/>
  <c r="BF107"/>
  <c r="BK107" s="1"/>
  <c r="BL107" s="1"/>
  <c r="AV107"/>
  <c r="AQ107"/>
  <c r="AS107" s="1"/>
  <c r="AT107" s="1"/>
  <c r="AP107"/>
  <c r="AU107" s="1"/>
  <c r="AA107"/>
  <c r="AC107" s="1"/>
  <c r="AD107" s="1"/>
  <c r="Z107"/>
  <c r="AE107" s="1"/>
  <c r="AF107" s="1"/>
  <c r="P107"/>
  <c r="K107"/>
  <c r="M107" s="1"/>
  <c r="N107" s="1"/>
  <c r="J107"/>
  <c r="O107" s="1"/>
  <c r="BG106"/>
  <c r="BI106" s="1"/>
  <c r="BJ106" s="1"/>
  <c r="BF106"/>
  <c r="BK106" s="1"/>
  <c r="BL106" s="1"/>
  <c r="AV106"/>
  <c r="AQ106"/>
  <c r="AS106" s="1"/>
  <c r="AT106" s="1"/>
  <c r="AP106"/>
  <c r="AU106" s="1"/>
  <c r="AA106"/>
  <c r="AC106" s="1"/>
  <c r="AD106" s="1"/>
  <c r="Z106"/>
  <c r="AE106" s="1"/>
  <c r="AF106" s="1"/>
  <c r="P106"/>
  <c r="K106"/>
  <c r="M106" s="1"/>
  <c r="N106" s="1"/>
  <c r="J106"/>
  <c r="O106" s="1"/>
  <c r="BG105"/>
  <c r="BI105" s="1"/>
  <c r="BJ105" s="1"/>
  <c r="BF105"/>
  <c r="BK105" s="1"/>
  <c r="BL105" s="1"/>
  <c r="AQ105"/>
  <c r="AS105" s="1"/>
  <c r="AT105" s="1"/>
  <c r="AP105"/>
  <c r="AU105" s="1"/>
  <c r="AV105" s="1"/>
  <c r="AA105"/>
  <c r="AC105" s="1"/>
  <c r="AD105" s="1"/>
  <c r="Z105"/>
  <c r="AE105" s="1"/>
  <c r="AF105" s="1"/>
  <c r="P105"/>
  <c r="K105"/>
  <c r="M105" s="1"/>
  <c r="N105" s="1"/>
  <c r="J105"/>
  <c r="O105" s="1"/>
  <c r="BG104"/>
  <c r="BI104" s="1"/>
  <c r="BJ104" s="1"/>
  <c r="BF104"/>
  <c r="BK104" s="1"/>
  <c r="BL104" s="1"/>
  <c r="AQ104"/>
  <c r="AS104" s="1"/>
  <c r="AT104" s="1"/>
  <c r="AP104"/>
  <c r="AU104" s="1"/>
  <c r="AV104" s="1"/>
  <c r="AA104"/>
  <c r="AC104" s="1"/>
  <c r="AD104" s="1"/>
  <c r="Z104"/>
  <c r="AE104" s="1"/>
  <c r="AF104" s="1"/>
  <c r="P104"/>
  <c r="K104"/>
  <c r="M104" s="1"/>
  <c r="N104" s="1"/>
  <c r="J104"/>
  <c r="O104" s="1"/>
  <c r="BG103"/>
  <c r="BI103" s="1"/>
  <c r="BJ103" s="1"/>
  <c r="BF103"/>
  <c r="BK103" s="1"/>
  <c r="BL103" s="1"/>
  <c r="AV103"/>
  <c r="AQ103"/>
  <c r="AS103" s="1"/>
  <c r="AT103" s="1"/>
  <c r="AP103"/>
  <c r="AU103" s="1"/>
  <c r="AA103"/>
  <c r="AC103" s="1"/>
  <c r="AD103" s="1"/>
  <c r="Z103"/>
  <c r="AE103" s="1"/>
  <c r="AF103" s="1"/>
  <c r="P103"/>
  <c r="K103"/>
  <c r="M103" s="1"/>
  <c r="N103" s="1"/>
  <c r="J103"/>
  <c r="O103" s="1"/>
  <c r="BL102"/>
  <c r="BG102"/>
  <c r="BI102" s="1"/>
  <c r="BJ102" s="1"/>
  <c r="BF102"/>
  <c r="BK102" s="1"/>
  <c r="AQ102"/>
  <c r="AS102" s="1"/>
  <c r="AT102" s="1"/>
  <c r="AP102"/>
  <c r="AU102" s="1"/>
  <c r="AV102" s="1"/>
  <c r="AA102"/>
  <c r="AC102" s="1"/>
  <c r="AD102" s="1"/>
  <c r="Z102"/>
  <c r="AE102" s="1"/>
  <c r="AF102" s="1"/>
  <c r="P102"/>
  <c r="P112" s="1"/>
  <c r="K102"/>
  <c r="M102" s="1"/>
  <c r="N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L98"/>
  <c r="BG98"/>
  <c r="BI98" s="1"/>
  <c r="BJ98" s="1"/>
  <c r="BF98"/>
  <c r="BK98" s="1"/>
  <c r="AQ98"/>
  <c r="AS98" s="1"/>
  <c r="AT98" s="1"/>
  <c r="AP98"/>
  <c r="AU98" s="1"/>
  <c r="AA98"/>
  <c r="AC98" s="1"/>
  <c r="AD98" s="1"/>
  <c r="Z98"/>
  <c r="AE98" s="1"/>
  <c r="AF98" s="1"/>
  <c r="P98"/>
  <c r="K98"/>
  <c r="M98" s="1"/>
  <c r="N98" s="1"/>
  <c r="J98"/>
  <c r="O98" s="1"/>
  <c r="BG97"/>
  <c r="BI97" s="1"/>
  <c r="BJ97" s="1"/>
  <c r="BF97"/>
  <c r="BK97" s="1"/>
  <c r="BL97" s="1"/>
  <c r="AQ97"/>
  <c r="AS97" s="1"/>
  <c r="AT97" s="1"/>
  <c r="AV97" s="1"/>
  <c r="AP97"/>
  <c r="AU97" s="1"/>
  <c r="AA97"/>
  <c r="AC97" s="1"/>
  <c r="AD97" s="1"/>
  <c r="Z97"/>
  <c r="AE97" s="1"/>
  <c r="AF97" s="1"/>
  <c r="P97"/>
  <c r="K97"/>
  <c r="M97" s="1"/>
  <c r="N97" s="1"/>
  <c r="J97"/>
  <c r="O97" s="1"/>
  <c r="BL96"/>
  <c r="BG96"/>
  <c r="BI96" s="1"/>
  <c r="BJ96" s="1"/>
  <c r="BF96"/>
  <c r="BK96" s="1"/>
  <c r="AV96"/>
  <c r="AQ96"/>
  <c r="AS96" s="1"/>
  <c r="AT96" s="1"/>
  <c r="AP96"/>
  <c r="AU96" s="1"/>
  <c r="AA96"/>
  <c r="AC96" s="1"/>
  <c r="AD96" s="1"/>
  <c r="Z96"/>
  <c r="AE96" s="1"/>
  <c r="AF96" s="1"/>
  <c r="P96"/>
  <c r="K96"/>
  <c r="M96" s="1"/>
  <c r="N96" s="1"/>
  <c r="J96"/>
  <c r="O96" s="1"/>
  <c r="BG95"/>
  <c r="BI95" s="1"/>
  <c r="BJ95" s="1"/>
  <c r="BF95"/>
  <c r="BK95" s="1"/>
  <c r="BL95" s="1"/>
  <c r="AQ95"/>
  <c r="AS95" s="1"/>
  <c r="AT95" s="1"/>
  <c r="AP95"/>
  <c r="AU95" s="1"/>
  <c r="AA95"/>
  <c r="AC95" s="1"/>
  <c r="AD95" s="1"/>
  <c r="Z95"/>
  <c r="AE95" s="1"/>
  <c r="AF95" s="1"/>
  <c r="P95"/>
  <c r="K95"/>
  <c r="M95" s="1"/>
  <c r="N95" s="1"/>
  <c r="J95"/>
  <c r="O95" s="1"/>
  <c r="BG94"/>
  <c r="BI94" s="1"/>
  <c r="BJ94" s="1"/>
  <c r="BF94"/>
  <c r="BK94" s="1"/>
  <c r="BL94" s="1"/>
  <c r="AQ94"/>
  <c r="AS94" s="1"/>
  <c r="AT94" s="1"/>
  <c r="AP94"/>
  <c r="AU94" s="1"/>
  <c r="AV94" s="1"/>
  <c r="AA94"/>
  <c r="AC94" s="1"/>
  <c r="AD94" s="1"/>
  <c r="Z94"/>
  <c r="AE94" s="1"/>
  <c r="AF94" s="1"/>
  <c r="P94"/>
  <c r="K94"/>
  <c r="M94" s="1"/>
  <c r="N94" s="1"/>
  <c r="J94"/>
  <c r="O94" s="1"/>
  <c r="BG93"/>
  <c r="BI93" s="1"/>
  <c r="BJ93" s="1"/>
  <c r="BF93"/>
  <c r="BK93" s="1"/>
  <c r="BL93" s="1"/>
  <c r="AV93"/>
  <c r="AQ93"/>
  <c r="AS93" s="1"/>
  <c r="AT93" s="1"/>
  <c r="AP93"/>
  <c r="AU93" s="1"/>
  <c r="AA93"/>
  <c r="AC93" s="1"/>
  <c r="AD93" s="1"/>
  <c r="Z93"/>
  <c r="AE93" s="1"/>
  <c r="AF93" s="1"/>
  <c r="P93"/>
  <c r="K93"/>
  <c r="M93" s="1"/>
  <c r="N93" s="1"/>
  <c r="J93"/>
  <c r="O93" s="1"/>
  <c r="BG92"/>
  <c r="BI92" s="1"/>
  <c r="BJ92" s="1"/>
  <c r="BF92"/>
  <c r="BK92" s="1"/>
  <c r="BL92" s="1"/>
  <c r="AQ92"/>
  <c r="AS92" s="1"/>
  <c r="AT92" s="1"/>
  <c r="AV92" s="1"/>
  <c r="AP92"/>
  <c r="AU92" s="1"/>
  <c r="AA92"/>
  <c r="AC92" s="1"/>
  <c r="AD92" s="1"/>
  <c r="Z92"/>
  <c r="AE92" s="1"/>
  <c r="AF92" s="1"/>
  <c r="P92"/>
  <c r="K92"/>
  <c r="M92" s="1"/>
  <c r="N92" s="1"/>
  <c r="J92"/>
  <c r="O92" s="1"/>
  <c r="BL91"/>
  <c r="BG91"/>
  <c r="BI91" s="1"/>
  <c r="BJ91" s="1"/>
  <c r="BF91"/>
  <c r="BK91" s="1"/>
  <c r="AQ91"/>
  <c r="AS91" s="1"/>
  <c r="AT91" s="1"/>
  <c r="AP91"/>
  <c r="AU91" s="1"/>
  <c r="AV91" s="1"/>
  <c r="AA91"/>
  <c r="AC91" s="1"/>
  <c r="AD91" s="1"/>
  <c r="Z91"/>
  <c r="AE91" s="1"/>
  <c r="AF91" s="1"/>
  <c r="P91"/>
  <c r="K91"/>
  <c r="M91" s="1"/>
  <c r="N91" s="1"/>
  <c r="J91"/>
  <c r="O91" s="1"/>
  <c r="BG90"/>
  <c r="BI90" s="1"/>
  <c r="BJ90" s="1"/>
  <c r="BF90"/>
  <c r="BK90" s="1"/>
  <c r="BL90" s="1"/>
  <c r="AQ90"/>
  <c r="AS90" s="1"/>
  <c r="AT90" s="1"/>
  <c r="AP90"/>
  <c r="AU90" s="1"/>
  <c r="AA90"/>
  <c r="AC90" s="1"/>
  <c r="AD90" s="1"/>
  <c r="Z90"/>
  <c r="AE90" s="1"/>
  <c r="AF90" s="1"/>
  <c r="P90"/>
  <c r="P100" s="1"/>
  <c r="P114" s="1"/>
  <c r="K90"/>
  <c r="M90" s="1"/>
  <c r="N90" s="1"/>
  <c r="J90"/>
  <c r="O90" s="1"/>
  <c r="BK77"/>
  <c r="BJ77"/>
  <c r="BI77"/>
  <c r="AU77"/>
  <c r="AT77"/>
  <c r="AS77"/>
  <c r="AE77"/>
  <c r="AD77"/>
  <c r="AC77"/>
  <c r="O77"/>
  <c r="N77"/>
  <c r="M77"/>
  <c r="BH73"/>
  <c r="BA73"/>
  <c r="AZ73"/>
  <c r="AY73"/>
  <c r="AR73"/>
  <c r="AK73"/>
  <c r="AJ73"/>
  <c r="AI73"/>
  <c r="AB73"/>
  <c r="AB75" s="1"/>
  <c r="AB77" s="1"/>
  <c r="U73"/>
  <c r="T73"/>
  <c r="S73"/>
  <c r="L73"/>
  <c r="E73"/>
  <c r="D73"/>
  <c r="C73"/>
  <c r="BL71"/>
  <c r="BG71"/>
  <c r="BI71" s="1"/>
  <c r="BJ71" s="1"/>
  <c r="BF71"/>
  <c r="BK71" s="1"/>
  <c r="AQ71"/>
  <c r="AS71" s="1"/>
  <c r="AT71" s="1"/>
  <c r="AP71"/>
  <c r="AU71" s="1"/>
  <c r="AV71" s="1"/>
  <c r="AA71"/>
  <c r="AC71" s="1"/>
  <c r="AD71" s="1"/>
  <c r="Z71"/>
  <c r="AE71" s="1"/>
  <c r="AF71" s="1"/>
  <c r="K71"/>
  <c r="M71" s="1"/>
  <c r="N71" s="1"/>
  <c r="J71"/>
  <c r="O71" s="1"/>
  <c r="P71" s="1"/>
  <c r="BL70"/>
  <c r="BG70"/>
  <c r="BI70" s="1"/>
  <c r="BJ70" s="1"/>
  <c r="BF70"/>
  <c r="BK70" s="1"/>
  <c r="AQ70"/>
  <c r="AS70" s="1"/>
  <c r="AT70" s="1"/>
  <c r="AP70"/>
  <c r="AU70" s="1"/>
  <c r="AV70" s="1"/>
  <c r="AF70"/>
  <c r="AA70"/>
  <c r="AC70" s="1"/>
  <c r="AD70" s="1"/>
  <c r="Z70"/>
  <c r="AE70" s="1"/>
  <c r="P70"/>
  <c r="K70"/>
  <c r="M70" s="1"/>
  <c r="N70" s="1"/>
  <c r="J70"/>
  <c r="O70" s="1"/>
  <c r="BL69"/>
  <c r="BG69"/>
  <c r="BI69" s="1"/>
  <c r="BJ69" s="1"/>
  <c r="BF69"/>
  <c r="BK69" s="1"/>
  <c r="AQ69"/>
  <c r="AS69" s="1"/>
  <c r="AT69" s="1"/>
  <c r="AP69"/>
  <c r="AU69" s="1"/>
  <c r="AV69" s="1"/>
  <c r="AF69"/>
  <c r="AA69"/>
  <c r="AC69" s="1"/>
  <c r="AD69" s="1"/>
  <c r="Z69"/>
  <c r="AE69" s="1"/>
  <c r="P69"/>
  <c r="K69"/>
  <c r="M69" s="1"/>
  <c r="N69" s="1"/>
  <c r="J69"/>
  <c r="O69" s="1"/>
  <c r="BG68"/>
  <c r="BI68" s="1"/>
  <c r="BJ68" s="1"/>
  <c r="BF68"/>
  <c r="BK68" s="1"/>
  <c r="BL68" s="1"/>
  <c r="AQ68"/>
  <c r="AS68" s="1"/>
  <c r="AT68" s="1"/>
  <c r="AP68"/>
  <c r="AU68" s="1"/>
  <c r="AV68" s="1"/>
  <c r="AF68"/>
  <c r="AA68"/>
  <c r="AC68" s="1"/>
  <c r="AD68" s="1"/>
  <c r="Z68"/>
  <c r="AE68" s="1"/>
  <c r="P68"/>
  <c r="K68"/>
  <c r="M68" s="1"/>
  <c r="N68" s="1"/>
  <c r="J68"/>
  <c r="O68" s="1"/>
  <c r="BG67"/>
  <c r="BI67" s="1"/>
  <c r="BJ67" s="1"/>
  <c r="BF67"/>
  <c r="BK67" s="1"/>
  <c r="BL67" s="1"/>
  <c r="AQ67"/>
  <c r="AS67" s="1"/>
  <c r="AT67" s="1"/>
  <c r="AP67"/>
  <c r="AU67" s="1"/>
  <c r="AV67" s="1"/>
  <c r="AF67"/>
  <c r="AA67"/>
  <c r="AC67" s="1"/>
  <c r="AD67" s="1"/>
  <c r="Z67"/>
  <c r="AE67" s="1"/>
  <c r="P67"/>
  <c r="K67"/>
  <c r="M67" s="1"/>
  <c r="N67" s="1"/>
  <c r="J67"/>
  <c r="O67" s="1"/>
  <c r="BL66"/>
  <c r="BG66"/>
  <c r="BI66" s="1"/>
  <c r="BJ66" s="1"/>
  <c r="BF66"/>
  <c r="BK66" s="1"/>
  <c r="AQ66"/>
  <c r="AS66" s="1"/>
  <c r="AT66" s="1"/>
  <c r="AP66"/>
  <c r="AU66" s="1"/>
  <c r="AV66" s="1"/>
  <c r="AF66"/>
  <c r="AA66"/>
  <c r="AC66" s="1"/>
  <c r="AD66" s="1"/>
  <c r="Z66"/>
  <c r="AE66" s="1"/>
  <c r="P66"/>
  <c r="K66"/>
  <c r="M66" s="1"/>
  <c r="N66" s="1"/>
  <c r="J66"/>
  <c r="O66" s="1"/>
  <c r="BL65"/>
  <c r="BG65"/>
  <c r="BI65" s="1"/>
  <c r="BJ65" s="1"/>
  <c r="BF65"/>
  <c r="BK65" s="1"/>
  <c r="AQ65"/>
  <c r="AS65" s="1"/>
  <c r="AT65" s="1"/>
  <c r="AP65"/>
  <c r="AU65" s="1"/>
  <c r="AV65" s="1"/>
  <c r="AF65"/>
  <c r="AA65"/>
  <c r="AC65" s="1"/>
  <c r="AD65" s="1"/>
  <c r="Z65"/>
  <c r="AE65" s="1"/>
  <c r="P65"/>
  <c r="K65"/>
  <c r="M65" s="1"/>
  <c r="N65" s="1"/>
  <c r="J65"/>
  <c r="O65" s="1"/>
  <c r="BG64"/>
  <c r="BI64" s="1"/>
  <c r="BJ64" s="1"/>
  <c r="BF64"/>
  <c r="BK64" s="1"/>
  <c r="BL64" s="1"/>
  <c r="AQ64"/>
  <c r="AS64" s="1"/>
  <c r="AT64" s="1"/>
  <c r="AP64"/>
  <c r="AU64" s="1"/>
  <c r="AV64" s="1"/>
  <c r="AF64"/>
  <c r="AA64"/>
  <c r="AC64" s="1"/>
  <c r="AD64" s="1"/>
  <c r="Z64"/>
  <c r="AE64" s="1"/>
  <c r="P64"/>
  <c r="K64"/>
  <c r="M64" s="1"/>
  <c r="N64" s="1"/>
  <c r="J64"/>
  <c r="O64" s="1"/>
  <c r="BG63"/>
  <c r="BI63" s="1"/>
  <c r="BJ63" s="1"/>
  <c r="BF63"/>
  <c r="BK63" s="1"/>
  <c r="BL63" s="1"/>
  <c r="BL73" s="1"/>
  <c r="AV63"/>
  <c r="AQ63"/>
  <c r="AS63" s="1"/>
  <c r="AT63" s="1"/>
  <c r="AP63"/>
  <c r="AU63" s="1"/>
  <c r="AF63"/>
  <c r="AA63"/>
  <c r="AC63" s="1"/>
  <c r="AD63" s="1"/>
  <c r="Z63"/>
  <c r="AE63" s="1"/>
  <c r="P63"/>
  <c r="K63"/>
  <c r="M63" s="1"/>
  <c r="N63" s="1"/>
  <c r="J63"/>
  <c r="O63" s="1"/>
  <c r="BH61"/>
  <c r="BA61"/>
  <c r="BA75" s="1"/>
  <c r="AZ61"/>
  <c r="AZ75" s="1"/>
  <c r="AY61"/>
  <c r="AY75" s="1"/>
  <c r="AR61"/>
  <c r="AK61"/>
  <c r="AK75" s="1"/>
  <c r="AJ61"/>
  <c r="AJ75" s="1"/>
  <c r="AI61"/>
  <c r="AI75" s="1"/>
  <c r="AB61"/>
  <c r="U61"/>
  <c r="U75" s="1"/>
  <c r="T61"/>
  <c r="T75" s="1"/>
  <c r="S61"/>
  <c r="S75" s="1"/>
  <c r="L61"/>
  <c r="E61"/>
  <c r="E75" s="1"/>
  <c r="D61"/>
  <c r="D75" s="1"/>
  <c r="C61"/>
  <c r="C75" s="1"/>
  <c r="BL59"/>
  <c r="BG59"/>
  <c r="BI59" s="1"/>
  <c r="BJ59" s="1"/>
  <c r="BF59"/>
  <c r="BK59" s="1"/>
  <c r="AV59"/>
  <c r="AQ59"/>
  <c r="AS59" s="1"/>
  <c r="AT59" s="1"/>
  <c r="AP59"/>
  <c r="AU59" s="1"/>
  <c r="AF59"/>
  <c r="AA59"/>
  <c r="AC59" s="1"/>
  <c r="AD59" s="1"/>
  <c r="Z59"/>
  <c r="AE59" s="1"/>
  <c r="P59"/>
  <c r="K59"/>
  <c r="M59" s="1"/>
  <c r="N59" s="1"/>
  <c r="J59"/>
  <c r="O59" s="1"/>
  <c r="BL58"/>
  <c r="BG58"/>
  <c r="BI58" s="1"/>
  <c r="BJ58" s="1"/>
  <c r="BF58"/>
  <c r="BK58" s="1"/>
  <c r="AV58"/>
  <c r="AQ58"/>
  <c r="AS58" s="1"/>
  <c r="AT58" s="1"/>
  <c r="AP58"/>
  <c r="AU58" s="1"/>
  <c r="AF58"/>
  <c r="AA58"/>
  <c r="AC58" s="1"/>
  <c r="AD58" s="1"/>
  <c r="Z58"/>
  <c r="AE58" s="1"/>
  <c r="P58"/>
  <c r="K58"/>
  <c r="M58" s="1"/>
  <c r="N58" s="1"/>
  <c r="J58"/>
  <c r="O58" s="1"/>
  <c r="BL57"/>
  <c r="BG57"/>
  <c r="BI57" s="1"/>
  <c r="BJ57" s="1"/>
  <c r="BF57"/>
  <c r="BK57" s="1"/>
  <c r="AV57"/>
  <c r="AQ57"/>
  <c r="AS57" s="1"/>
  <c r="AT57" s="1"/>
  <c r="AP57"/>
  <c r="AU57" s="1"/>
  <c r="AF57"/>
  <c r="AA57"/>
  <c r="AC57" s="1"/>
  <c r="AD57" s="1"/>
  <c r="Z57"/>
  <c r="AE57" s="1"/>
  <c r="P57"/>
  <c r="K57"/>
  <c r="M57" s="1"/>
  <c r="N57" s="1"/>
  <c r="J57"/>
  <c r="O57" s="1"/>
  <c r="BL56"/>
  <c r="BG56"/>
  <c r="BI56" s="1"/>
  <c r="BJ56" s="1"/>
  <c r="BF56"/>
  <c r="BK56" s="1"/>
  <c r="AV56"/>
  <c r="AQ56"/>
  <c r="AS56" s="1"/>
  <c r="AT56" s="1"/>
  <c r="AP56"/>
  <c r="AU56" s="1"/>
  <c r="AF56"/>
  <c r="AA56"/>
  <c r="AC56" s="1"/>
  <c r="AD56" s="1"/>
  <c r="Z56"/>
  <c r="AE56" s="1"/>
  <c r="P56"/>
  <c r="K56"/>
  <c r="M56" s="1"/>
  <c r="N56" s="1"/>
  <c r="J56"/>
  <c r="O56" s="1"/>
  <c r="BL55"/>
  <c r="BG55"/>
  <c r="BI55" s="1"/>
  <c r="BJ55" s="1"/>
  <c r="BF55"/>
  <c r="BK55" s="1"/>
  <c r="AV55"/>
  <c r="AQ55"/>
  <c r="AS55" s="1"/>
  <c r="AT55" s="1"/>
  <c r="AP55"/>
  <c r="AU55" s="1"/>
  <c r="AF55"/>
  <c r="AA55"/>
  <c r="AC55" s="1"/>
  <c r="AD55" s="1"/>
  <c r="Z55"/>
  <c r="AE55" s="1"/>
  <c r="P55"/>
  <c r="K55"/>
  <c r="M55" s="1"/>
  <c r="N55" s="1"/>
  <c r="J55"/>
  <c r="O55" s="1"/>
  <c r="BL54"/>
  <c r="BG54"/>
  <c r="BI54" s="1"/>
  <c r="BJ54" s="1"/>
  <c r="BF54"/>
  <c r="BK54" s="1"/>
  <c r="AV54"/>
  <c r="AQ54"/>
  <c r="AS54" s="1"/>
  <c r="AT54" s="1"/>
  <c r="AP54"/>
  <c r="AU54" s="1"/>
  <c r="AF54"/>
  <c r="AA54"/>
  <c r="AC54" s="1"/>
  <c r="AD54" s="1"/>
  <c r="Z54"/>
  <c r="AE54" s="1"/>
  <c r="P54"/>
  <c r="K54"/>
  <c r="M54" s="1"/>
  <c r="N54" s="1"/>
  <c r="J54"/>
  <c r="O54" s="1"/>
  <c r="BL53"/>
  <c r="BG53"/>
  <c r="BI53" s="1"/>
  <c r="BJ53" s="1"/>
  <c r="BF53"/>
  <c r="BK53" s="1"/>
  <c r="AV53"/>
  <c r="AQ53"/>
  <c r="AS53" s="1"/>
  <c r="AT53" s="1"/>
  <c r="AP53"/>
  <c r="AU53" s="1"/>
  <c r="AF53"/>
  <c r="AA53"/>
  <c r="AC53" s="1"/>
  <c r="AD53" s="1"/>
  <c r="Z53"/>
  <c r="AE53" s="1"/>
  <c r="P53"/>
  <c r="K53"/>
  <c r="M53" s="1"/>
  <c r="N53" s="1"/>
  <c r="J53"/>
  <c r="O53" s="1"/>
  <c r="BL52"/>
  <c r="BG52"/>
  <c r="BI52" s="1"/>
  <c r="BJ52" s="1"/>
  <c r="BF52"/>
  <c r="BK52" s="1"/>
  <c r="AV52"/>
  <c r="AQ52"/>
  <c r="AS52" s="1"/>
  <c r="AT52" s="1"/>
  <c r="AP52"/>
  <c r="AU52" s="1"/>
  <c r="AF52"/>
  <c r="AA52"/>
  <c r="AC52" s="1"/>
  <c r="AD52" s="1"/>
  <c r="Z52"/>
  <c r="AE52" s="1"/>
  <c r="P52"/>
  <c r="K52"/>
  <c r="M52" s="1"/>
  <c r="N52" s="1"/>
  <c r="J52"/>
  <c r="O52" s="1"/>
  <c r="BL51"/>
  <c r="BL61" s="1"/>
  <c r="BG51"/>
  <c r="BI51" s="1"/>
  <c r="BJ51" s="1"/>
  <c r="BF51"/>
  <c r="BK51" s="1"/>
  <c r="AV51"/>
  <c r="AV61" s="1"/>
  <c r="AQ51"/>
  <c r="AS51" s="1"/>
  <c r="AT51" s="1"/>
  <c r="AP51"/>
  <c r="AU51" s="1"/>
  <c r="AF51"/>
  <c r="AF61" s="1"/>
  <c r="AA51"/>
  <c r="AC51" s="1"/>
  <c r="AD51" s="1"/>
  <c r="Z51"/>
  <c r="AE51" s="1"/>
  <c r="P51"/>
  <c r="P61" s="1"/>
  <c r="K51"/>
  <c r="M51" s="1"/>
  <c r="N51" s="1"/>
  <c r="J51"/>
  <c r="O51" s="1"/>
  <c r="J129" i="37"/>
  <c r="K129"/>
  <c r="M129" s="1"/>
  <c r="N129" s="1"/>
  <c r="P129" s="1"/>
  <c r="O129"/>
  <c r="Z129"/>
  <c r="AA129"/>
  <c r="AC129" s="1"/>
  <c r="AD129" s="1"/>
  <c r="AE129"/>
  <c r="J130"/>
  <c r="K130"/>
  <c r="M130" s="1"/>
  <c r="N130" s="1"/>
  <c r="P130" s="1"/>
  <c r="O130"/>
  <c r="Z130"/>
  <c r="AA130"/>
  <c r="AC130" s="1"/>
  <c r="AD130" s="1"/>
  <c r="AE130"/>
  <c r="AF130"/>
  <c r="J131"/>
  <c r="K131"/>
  <c r="M131" s="1"/>
  <c r="N131" s="1"/>
  <c r="P131" s="1"/>
  <c r="O131"/>
  <c r="Z131"/>
  <c r="AA131"/>
  <c r="AC131" s="1"/>
  <c r="AD131" s="1"/>
  <c r="AE131"/>
  <c r="J132"/>
  <c r="K132"/>
  <c r="M132" s="1"/>
  <c r="N132" s="1"/>
  <c r="P132" s="1"/>
  <c r="O132"/>
  <c r="Z132"/>
  <c r="AA132"/>
  <c r="AC132" s="1"/>
  <c r="AD132" s="1"/>
  <c r="AE132"/>
  <c r="AF132"/>
  <c r="J133"/>
  <c r="K133"/>
  <c r="M133" s="1"/>
  <c r="N133" s="1"/>
  <c r="P133" s="1"/>
  <c r="O133"/>
  <c r="Z133"/>
  <c r="AA133"/>
  <c r="AC133" s="1"/>
  <c r="AD133" s="1"/>
  <c r="AE133"/>
  <c r="J134"/>
  <c r="K134"/>
  <c r="M134" s="1"/>
  <c r="N134" s="1"/>
  <c r="P134" s="1"/>
  <c r="O134"/>
  <c r="Z134"/>
  <c r="AA134"/>
  <c r="AC134" s="1"/>
  <c r="AD134" s="1"/>
  <c r="AF134" s="1"/>
  <c r="AE134"/>
  <c r="J135"/>
  <c r="K135"/>
  <c r="M135" s="1"/>
  <c r="N135" s="1"/>
  <c r="P135" s="1"/>
  <c r="O135"/>
  <c r="Z135"/>
  <c r="AA135"/>
  <c r="AC135" s="1"/>
  <c r="AD135" s="1"/>
  <c r="AE135"/>
  <c r="AF135" s="1"/>
  <c r="J136"/>
  <c r="K136"/>
  <c r="M136" s="1"/>
  <c r="N136" s="1"/>
  <c r="P136" s="1"/>
  <c r="O136"/>
  <c r="Z136"/>
  <c r="AA136"/>
  <c r="AC136" s="1"/>
  <c r="AD136" s="1"/>
  <c r="AF136" s="1"/>
  <c r="AE136"/>
  <c r="J137"/>
  <c r="K137"/>
  <c r="M137" s="1"/>
  <c r="N137" s="1"/>
  <c r="P137" s="1"/>
  <c r="O137"/>
  <c r="Z137"/>
  <c r="AA137"/>
  <c r="AC137" s="1"/>
  <c r="AD137" s="1"/>
  <c r="AE137"/>
  <c r="C139"/>
  <c r="D139"/>
  <c r="E139"/>
  <c r="L139"/>
  <c r="S139"/>
  <c r="T139"/>
  <c r="U139"/>
  <c r="AB139"/>
  <c r="J141"/>
  <c r="K141"/>
  <c r="M141" s="1"/>
  <c r="N141" s="1"/>
  <c r="O141"/>
  <c r="P141" s="1"/>
  <c r="Z141"/>
  <c r="AA141"/>
  <c r="AC141" s="1"/>
  <c r="AD141" s="1"/>
  <c r="AE141"/>
  <c r="AF141"/>
  <c r="J142"/>
  <c r="K142"/>
  <c r="M142" s="1"/>
  <c r="N142" s="1"/>
  <c r="O142"/>
  <c r="Z142"/>
  <c r="AA142"/>
  <c r="AC142" s="1"/>
  <c r="AE142"/>
  <c r="J143"/>
  <c r="K143"/>
  <c r="M143" s="1"/>
  <c r="N143" s="1"/>
  <c r="O143"/>
  <c r="Z143"/>
  <c r="AA143"/>
  <c r="AC143" s="1"/>
  <c r="AD143" s="1"/>
  <c r="AF143" s="1"/>
  <c r="AE143"/>
  <c r="J144"/>
  <c r="K144"/>
  <c r="M144" s="1"/>
  <c r="N144" s="1"/>
  <c r="O144"/>
  <c r="P144" s="1"/>
  <c r="Z144"/>
  <c r="AA144"/>
  <c r="AC144" s="1"/>
  <c r="AE144"/>
  <c r="J145"/>
  <c r="K145"/>
  <c r="M145" s="1"/>
  <c r="N145" s="1"/>
  <c r="O145"/>
  <c r="P145"/>
  <c r="Z145"/>
  <c r="AA145"/>
  <c r="AC145" s="1"/>
  <c r="AD145" s="1"/>
  <c r="AE145"/>
  <c r="J146"/>
  <c r="K146"/>
  <c r="M146" s="1"/>
  <c r="N146" s="1"/>
  <c r="O146"/>
  <c r="P146"/>
  <c r="Z146"/>
  <c r="AA146"/>
  <c r="AC146" s="1"/>
  <c r="AE146"/>
  <c r="J147"/>
  <c r="K147"/>
  <c r="M147" s="1"/>
  <c r="N147" s="1"/>
  <c r="O147"/>
  <c r="P147"/>
  <c r="Z147"/>
  <c r="AA147"/>
  <c r="AC147" s="1"/>
  <c r="AD147" s="1"/>
  <c r="AE147"/>
  <c r="J148"/>
  <c r="K148"/>
  <c r="M148" s="1"/>
  <c r="N148" s="1"/>
  <c r="O148"/>
  <c r="P148"/>
  <c r="Z148"/>
  <c r="AA148"/>
  <c r="AC148" s="1"/>
  <c r="AE148"/>
  <c r="J149"/>
  <c r="K149"/>
  <c r="M149" s="1"/>
  <c r="N149" s="1"/>
  <c r="O149"/>
  <c r="P149"/>
  <c r="Z149"/>
  <c r="AA149"/>
  <c r="AC149" s="1"/>
  <c r="AD149" s="1"/>
  <c r="AE149"/>
  <c r="AF149"/>
  <c r="C151"/>
  <c r="D151"/>
  <c r="E151"/>
  <c r="L151"/>
  <c r="S151"/>
  <c r="T151"/>
  <c r="U151"/>
  <c r="AB151"/>
  <c r="C153"/>
  <c r="D153"/>
  <c r="E153"/>
  <c r="S153"/>
  <c r="T153"/>
  <c r="U153"/>
  <c r="AB153"/>
  <c r="AB155" s="1"/>
  <c r="M155"/>
  <c r="N155"/>
  <c r="O155"/>
  <c r="AC155"/>
  <c r="AD155"/>
  <c r="AE155"/>
  <c r="BK116"/>
  <c r="BJ116"/>
  <c r="BI116"/>
  <c r="AU116"/>
  <c r="AT116"/>
  <c r="AS116"/>
  <c r="AE116"/>
  <c r="AD116"/>
  <c r="AC116"/>
  <c r="O116"/>
  <c r="N116"/>
  <c r="M116"/>
  <c r="BH112"/>
  <c r="BA112"/>
  <c r="AZ112"/>
  <c r="AY112"/>
  <c r="AR112"/>
  <c r="AK112"/>
  <c r="AJ112"/>
  <c r="AI112"/>
  <c r="AB112"/>
  <c r="U112"/>
  <c r="T112"/>
  <c r="S112"/>
  <c r="L112"/>
  <c r="E112"/>
  <c r="D112"/>
  <c r="C112"/>
  <c r="BG110"/>
  <c r="BI110" s="1"/>
  <c r="BJ110" s="1"/>
  <c r="BF110"/>
  <c r="BK110" s="1"/>
  <c r="AQ110"/>
  <c r="AS110" s="1"/>
  <c r="AT110" s="1"/>
  <c r="AP110"/>
  <c r="AU110" s="1"/>
  <c r="AA110"/>
  <c r="AC110" s="1"/>
  <c r="AD110" s="1"/>
  <c r="Z110"/>
  <c r="AE110" s="1"/>
  <c r="K110"/>
  <c r="M110" s="1"/>
  <c r="N110" s="1"/>
  <c r="J110"/>
  <c r="O110" s="1"/>
  <c r="BG109"/>
  <c r="BI109" s="1"/>
  <c r="BJ109" s="1"/>
  <c r="BF109"/>
  <c r="BK109" s="1"/>
  <c r="AQ109"/>
  <c r="AS109" s="1"/>
  <c r="AT109" s="1"/>
  <c r="AP109"/>
  <c r="AU109" s="1"/>
  <c r="AA109"/>
  <c r="AC109" s="1"/>
  <c r="AD109" s="1"/>
  <c r="Z109"/>
  <c r="AE109" s="1"/>
  <c r="K109"/>
  <c r="M109" s="1"/>
  <c r="N109" s="1"/>
  <c r="J109"/>
  <c r="O109" s="1"/>
  <c r="BG108"/>
  <c r="BI108" s="1"/>
  <c r="BJ108" s="1"/>
  <c r="BF108"/>
  <c r="BK108" s="1"/>
  <c r="AQ108"/>
  <c r="AS108" s="1"/>
  <c r="AT108" s="1"/>
  <c r="AP108"/>
  <c r="AU108" s="1"/>
  <c r="AV108" s="1"/>
  <c r="AA108"/>
  <c r="AC108" s="1"/>
  <c r="AD108" s="1"/>
  <c r="Z108"/>
  <c r="AE108" s="1"/>
  <c r="K108"/>
  <c r="M108" s="1"/>
  <c r="N108" s="1"/>
  <c r="J108"/>
  <c r="O108" s="1"/>
  <c r="P108" s="1"/>
  <c r="BG107"/>
  <c r="BI107" s="1"/>
  <c r="BJ107" s="1"/>
  <c r="BF107"/>
  <c r="BK107" s="1"/>
  <c r="BL107" s="1"/>
  <c r="AQ107"/>
  <c r="AS107" s="1"/>
  <c r="AT107" s="1"/>
  <c r="AP107"/>
  <c r="AU107" s="1"/>
  <c r="AA107"/>
  <c r="AC107" s="1"/>
  <c r="AD107" s="1"/>
  <c r="Z107"/>
  <c r="AE107" s="1"/>
  <c r="AF107" s="1"/>
  <c r="K107"/>
  <c r="M107" s="1"/>
  <c r="N107" s="1"/>
  <c r="J107"/>
  <c r="O107" s="1"/>
  <c r="P107" s="1"/>
  <c r="BG106"/>
  <c r="BI106" s="1"/>
  <c r="BJ106" s="1"/>
  <c r="BF106"/>
  <c r="BK106" s="1"/>
  <c r="AQ106"/>
  <c r="AS106" s="1"/>
  <c r="AT106" s="1"/>
  <c r="AP106"/>
  <c r="AU106" s="1"/>
  <c r="AV106" s="1"/>
  <c r="AA106"/>
  <c r="AC106" s="1"/>
  <c r="AD106" s="1"/>
  <c r="Z106"/>
  <c r="AE106" s="1"/>
  <c r="K106"/>
  <c r="M106" s="1"/>
  <c r="N106" s="1"/>
  <c r="J106"/>
  <c r="O106" s="1"/>
  <c r="P106" s="1"/>
  <c r="BG105"/>
  <c r="BI105" s="1"/>
  <c r="BJ105" s="1"/>
  <c r="BF105"/>
  <c r="BK105" s="1"/>
  <c r="AQ105"/>
  <c r="AS105" s="1"/>
  <c r="AT105" s="1"/>
  <c r="AP105"/>
  <c r="AU105" s="1"/>
  <c r="AV105" s="1"/>
  <c r="AA105"/>
  <c r="AC105" s="1"/>
  <c r="AD105" s="1"/>
  <c r="Z105"/>
  <c r="AE105" s="1"/>
  <c r="AF105" s="1"/>
  <c r="K105"/>
  <c r="M105" s="1"/>
  <c r="N105" s="1"/>
  <c r="J105"/>
  <c r="O105" s="1"/>
  <c r="BG104"/>
  <c r="BI104" s="1"/>
  <c r="BJ104" s="1"/>
  <c r="BF104"/>
  <c r="BK104" s="1"/>
  <c r="BL104" s="1"/>
  <c r="AQ104"/>
  <c r="AS104" s="1"/>
  <c r="AT104" s="1"/>
  <c r="AP104"/>
  <c r="AU104" s="1"/>
  <c r="AV104" s="1"/>
  <c r="AA104"/>
  <c r="AC104" s="1"/>
  <c r="AD104" s="1"/>
  <c r="Z104"/>
  <c r="AE104" s="1"/>
  <c r="K104"/>
  <c r="M104" s="1"/>
  <c r="N104" s="1"/>
  <c r="J104"/>
  <c r="O104" s="1"/>
  <c r="BG103"/>
  <c r="BI103" s="1"/>
  <c r="BJ103" s="1"/>
  <c r="BF103"/>
  <c r="BK103" s="1"/>
  <c r="BL103" s="1"/>
  <c r="AQ103"/>
  <c r="AS103" s="1"/>
  <c r="AT103" s="1"/>
  <c r="AP103"/>
  <c r="AU103" s="1"/>
  <c r="AV103" s="1"/>
  <c r="AA103"/>
  <c r="AC103" s="1"/>
  <c r="AD103" s="1"/>
  <c r="Z103"/>
  <c r="AE103" s="1"/>
  <c r="AF103" s="1"/>
  <c r="K103"/>
  <c r="M103" s="1"/>
  <c r="N103" s="1"/>
  <c r="P103" s="1"/>
  <c r="J103"/>
  <c r="O103" s="1"/>
  <c r="BG102"/>
  <c r="BI102" s="1"/>
  <c r="BJ102" s="1"/>
  <c r="BF102"/>
  <c r="BK102" s="1"/>
  <c r="AQ102"/>
  <c r="AS102" s="1"/>
  <c r="AT102" s="1"/>
  <c r="AP102"/>
  <c r="AU102" s="1"/>
  <c r="AA102"/>
  <c r="AC102" s="1"/>
  <c r="AD102" s="1"/>
  <c r="Z102"/>
  <c r="AE102" s="1"/>
  <c r="K102"/>
  <c r="M102" s="1"/>
  <c r="N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G98"/>
  <c r="BI98" s="1"/>
  <c r="BJ98" s="1"/>
  <c r="BL98" s="1"/>
  <c r="BF98"/>
  <c r="BK98" s="1"/>
  <c r="AQ98"/>
  <c r="AS98" s="1"/>
  <c r="AT98" s="1"/>
  <c r="AP98"/>
  <c r="AU98" s="1"/>
  <c r="AA98"/>
  <c r="AC98" s="1"/>
  <c r="AD98" s="1"/>
  <c r="Z98"/>
  <c r="AE98" s="1"/>
  <c r="K98"/>
  <c r="M98" s="1"/>
  <c r="N98" s="1"/>
  <c r="J98"/>
  <c r="O98" s="1"/>
  <c r="BG97"/>
  <c r="BI97" s="1"/>
  <c r="BJ97" s="1"/>
  <c r="BF97"/>
  <c r="BK97" s="1"/>
  <c r="AQ97"/>
  <c r="AS97" s="1"/>
  <c r="AT97" s="1"/>
  <c r="AP97"/>
  <c r="AU97" s="1"/>
  <c r="AA97"/>
  <c r="AC97" s="1"/>
  <c r="AD97" s="1"/>
  <c r="Z97"/>
  <c r="AE97" s="1"/>
  <c r="K97"/>
  <c r="M97" s="1"/>
  <c r="N97" s="1"/>
  <c r="J97"/>
  <c r="O97" s="1"/>
  <c r="BG96"/>
  <c r="BI96" s="1"/>
  <c r="BJ96" s="1"/>
  <c r="BF96"/>
  <c r="BK96" s="1"/>
  <c r="AQ96"/>
  <c r="AS96" s="1"/>
  <c r="AT96" s="1"/>
  <c r="AP96"/>
  <c r="AU96" s="1"/>
  <c r="AF96"/>
  <c r="AA96"/>
  <c r="AC96" s="1"/>
  <c r="AD96" s="1"/>
  <c r="Z96"/>
  <c r="AE96" s="1"/>
  <c r="K96"/>
  <c r="M96" s="1"/>
  <c r="N96" s="1"/>
  <c r="J96"/>
  <c r="O96" s="1"/>
  <c r="P96" s="1"/>
  <c r="BG95"/>
  <c r="BI95" s="1"/>
  <c r="BJ95" s="1"/>
  <c r="BF95"/>
  <c r="BK95" s="1"/>
  <c r="BL95" s="1"/>
  <c r="AQ95"/>
  <c r="AS95" s="1"/>
  <c r="AT95" s="1"/>
  <c r="AP95"/>
  <c r="AU95" s="1"/>
  <c r="AA95"/>
  <c r="AC95" s="1"/>
  <c r="AD95" s="1"/>
  <c r="Z95"/>
  <c r="AE95" s="1"/>
  <c r="AF95" s="1"/>
  <c r="K95"/>
  <c r="M95" s="1"/>
  <c r="N95" s="1"/>
  <c r="J95"/>
  <c r="O95" s="1"/>
  <c r="BG94"/>
  <c r="BI94" s="1"/>
  <c r="BJ94" s="1"/>
  <c r="BF94"/>
  <c r="BK94" s="1"/>
  <c r="BL94" s="1"/>
  <c r="AQ94"/>
  <c r="AS94" s="1"/>
  <c r="AT94" s="1"/>
  <c r="AP94"/>
  <c r="AU94" s="1"/>
  <c r="AV94" s="1"/>
  <c r="AA94"/>
  <c r="AC94" s="1"/>
  <c r="AD94" s="1"/>
  <c r="Z94"/>
  <c r="AE94" s="1"/>
  <c r="K94"/>
  <c r="M94" s="1"/>
  <c r="N94" s="1"/>
  <c r="J94"/>
  <c r="O94" s="1"/>
  <c r="P94" s="1"/>
  <c r="BG93"/>
  <c r="BI93" s="1"/>
  <c r="BJ93" s="1"/>
  <c r="BF93"/>
  <c r="BK93" s="1"/>
  <c r="AQ93"/>
  <c r="AS93" s="1"/>
  <c r="AT93" s="1"/>
  <c r="AP93"/>
  <c r="AU93" s="1"/>
  <c r="AV93" s="1"/>
  <c r="AA93"/>
  <c r="AC93" s="1"/>
  <c r="AD93" s="1"/>
  <c r="Z93"/>
  <c r="AE93" s="1"/>
  <c r="K93"/>
  <c r="M93" s="1"/>
  <c r="N93" s="1"/>
  <c r="J93"/>
  <c r="O93" s="1"/>
  <c r="P93" s="1"/>
  <c r="BG92"/>
  <c r="BI92" s="1"/>
  <c r="BJ92" s="1"/>
  <c r="BF92"/>
  <c r="BK92" s="1"/>
  <c r="AQ92"/>
  <c r="AS92" s="1"/>
  <c r="AT92" s="1"/>
  <c r="AP92"/>
  <c r="AU92" s="1"/>
  <c r="AA92"/>
  <c r="AC92" s="1"/>
  <c r="AD92" s="1"/>
  <c r="Z92"/>
  <c r="AE92" s="1"/>
  <c r="AF92" s="1"/>
  <c r="K92"/>
  <c r="M92" s="1"/>
  <c r="N92" s="1"/>
  <c r="J92"/>
  <c r="O92" s="1"/>
  <c r="BG91"/>
  <c r="BI91" s="1"/>
  <c r="BJ91" s="1"/>
  <c r="BF91"/>
  <c r="BK91" s="1"/>
  <c r="BL91" s="1"/>
  <c r="AQ91"/>
  <c r="AS91" s="1"/>
  <c r="AT91" s="1"/>
  <c r="AP91"/>
  <c r="AU91" s="1"/>
  <c r="AV91" s="1"/>
  <c r="AA91"/>
  <c r="AC91" s="1"/>
  <c r="AD91" s="1"/>
  <c r="Z91"/>
  <c r="AE91" s="1"/>
  <c r="K91"/>
  <c r="M91" s="1"/>
  <c r="N91" s="1"/>
  <c r="J91"/>
  <c r="O91" s="1"/>
  <c r="P91" s="1"/>
  <c r="BG90"/>
  <c r="BI90" s="1"/>
  <c r="BJ90" s="1"/>
  <c r="BF90"/>
  <c r="BK90" s="1"/>
  <c r="BL90" s="1"/>
  <c r="AQ90"/>
  <c r="AS90" s="1"/>
  <c r="AT90" s="1"/>
  <c r="AP90"/>
  <c r="AU90" s="1"/>
  <c r="AA90"/>
  <c r="AC90" s="1"/>
  <c r="AD90" s="1"/>
  <c r="Z90"/>
  <c r="AE90" s="1"/>
  <c r="K90"/>
  <c r="M90" s="1"/>
  <c r="N90" s="1"/>
  <c r="P90" s="1"/>
  <c r="J90"/>
  <c r="O90" s="1"/>
  <c r="BK77"/>
  <c r="BJ77"/>
  <c r="BI77"/>
  <c r="AU77"/>
  <c r="AT77"/>
  <c r="AS77"/>
  <c r="AE77"/>
  <c r="AD77"/>
  <c r="AC77"/>
  <c r="O77"/>
  <c r="N77"/>
  <c r="M77"/>
  <c r="BH73"/>
  <c r="BA73"/>
  <c r="AZ73"/>
  <c r="AY73"/>
  <c r="AR73"/>
  <c r="AK73"/>
  <c r="AJ73"/>
  <c r="AI73"/>
  <c r="AB73"/>
  <c r="U73"/>
  <c r="T73"/>
  <c r="S73"/>
  <c r="L73"/>
  <c r="E73"/>
  <c r="D73"/>
  <c r="C73"/>
  <c r="BG71"/>
  <c r="BI71" s="1"/>
  <c r="BJ71" s="1"/>
  <c r="BF71"/>
  <c r="BK71" s="1"/>
  <c r="AQ71"/>
  <c r="AS71" s="1"/>
  <c r="AT71" s="1"/>
  <c r="AP71"/>
  <c r="AU71" s="1"/>
  <c r="AA71"/>
  <c r="AC71" s="1"/>
  <c r="AD71" s="1"/>
  <c r="Z71"/>
  <c r="AE71" s="1"/>
  <c r="P71"/>
  <c r="K71"/>
  <c r="M71" s="1"/>
  <c r="N71" s="1"/>
  <c r="J71"/>
  <c r="O71" s="1"/>
  <c r="BG70"/>
  <c r="BI70" s="1"/>
  <c r="BJ70" s="1"/>
  <c r="BF70"/>
  <c r="BK70" s="1"/>
  <c r="AQ70"/>
  <c r="AS70" s="1"/>
  <c r="AT70" s="1"/>
  <c r="AP70"/>
  <c r="AU70" s="1"/>
  <c r="AV70" s="1"/>
  <c r="AA70"/>
  <c r="AC70" s="1"/>
  <c r="AD70" s="1"/>
  <c r="Z70"/>
  <c r="AE70" s="1"/>
  <c r="K70"/>
  <c r="M70" s="1"/>
  <c r="N70" s="1"/>
  <c r="P70" s="1"/>
  <c r="J70"/>
  <c r="O70" s="1"/>
  <c r="BI69"/>
  <c r="BJ69" s="1"/>
  <c r="BL69" s="1"/>
  <c r="BG69"/>
  <c r="BF69"/>
  <c r="BK69" s="1"/>
  <c r="AQ69"/>
  <c r="AS69" s="1"/>
  <c r="AT69" s="1"/>
  <c r="AP69"/>
  <c r="AU69" s="1"/>
  <c r="AV69" s="1"/>
  <c r="AA69"/>
  <c r="AC69" s="1"/>
  <c r="AD69" s="1"/>
  <c r="Z69"/>
  <c r="AE69" s="1"/>
  <c r="K69"/>
  <c r="M69" s="1"/>
  <c r="N69" s="1"/>
  <c r="J69"/>
  <c r="O69" s="1"/>
  <c r="P69" s="1"/>
  <c r="BG68"/>
  <c r="BI68" s="1"/>
  <c r="BJ68" s="1"/>
  <c r="BF68"/>
  <c r="BK68" s="1"/>
  <c r="AQ68"/>
  <c r="AS68" s="1"/>
  <c r="AT68" s="1"/>
  <c r="AV68" s="1"/>
  <c r="AP68"/>
  <c r="AU68" s="1"/>
  <c r="AA68"/>
  <c r="AC68" s="1"/>
  <c r="AD68" s="1"/>
  <c r="Z68"/>
  <c r="AE68" s="1"/>
  <c r="K68"/>
  <c r="M68" s="1"/>
  <c r="N68" s="1"/>
  <c r="J68"/>
  <c r="O68" s="1"/>
  <c r="BG67"/>
  <c r="BI67" s="1"/>
  <c r="BJ67" s="1"/>
  <c r="BF67"/>
  <c r="BK67" s="1"/>
  <c r="AQ67"/>
  <c r="AS67" s="1"/>
  <c r="AT67" s="1"/>
  <c r="AP67"/>
  <c r="AU67" s="1"/>
  <c r="AA67"/>
  <c r="AC67" s="1"/>
  <c r="AD67" s="1"/>
  <c r="Z67"/>
  <c r="AE67" s="1"/>
  <c r="P67"/>
  <c r="K67"/>
  <c r="M67" s="1"/>
  <c r="N67" s="1"/>
  <c r="J67"/>
  <c r="O67" s="1"/>
  <c r="BG66"/>
  <c r="BI66" s="1"/>
  <c r="BJ66" s="1"/>
  <c r="BL66" s="1"/>
  <c r="BF66"/>
  <c r="BK66" s="1"/>
  <c r="AQ66"/>
  <c r="AS66" s="1"/>
  <c r="AT66" s="1"/>
  <c r="AV66" s="1"/>
  <c r="AP66"/>
  <c r="AU66" s="1"/>
  <c r="AA66"/>
  <c r="AC66" s="1"/>
  <c r="AD66" s="1"/>
  <c r="Z66"/>
  <c r="AE66" s="1"/>
  <c r="K66"/>
  <c r="M66" s="1"/>
  <c r="N66" s="1"/>
  <c r="J66"/>
  <c r="O66" s="1"/>
  <c r="BG65"/>
  <c r="BI65" s="1"/>
  <c r="BJ65" s="1"/>
  <c r="BF65"/>
  <c r="BK65" s="1"/>
  <c r="AQ65"/>
  <c r="AS65" s="1"/>
  <c r="AT65" s="1"/>
  <c r="AP65"/>
  <c r="AU65" s="1"/>
  <c r="AC65"/>
  <c r="AD65" s="1"/>
  <c r="AA65"/>
  <c r="Z65"/>
  <c r="AE65" s="1"/>
  <c r="K65"/>
  <c r="M65" s="1"/>
  <c r="N65" s="1"/>
  <c r="J65"/>
  <c r="O65" s="1"/>
  <c r="P65" s="1"/>
  <c r="BG64"/>
  <c r="BI64" s="1"/>
  <c r="BJ64" s="1"/>
  <c r="BF64"/>
  <c r="BK64" s="1"/>
  <c r="BL64" s="1"/>
  <c r="AQ64"/>
  <c r="AS64" s="1"/>
  <c r="AT64" s="1"/>
  <c r="AP64"/>
  <c r="AU64" s="1"/>
  <c r="AV64" s="1"/>
  <c r="AA64"/>
  <c r="AC64" s="1"/>
  <c r="AD64" s="1"/>
  <c r="Z64"/>
  <c r="AE64" s="1"/>
  <c r="K64"/>
  <c r="M64" s="1"/>
  <c r="N64" s="1"/>
  <c r="J64"/>
  <c r="O64" s="1"/>
  <c r="P64" s="1"/>
  <c r="BI63"/>
  <c r="BJ63" s="1"/>
  <c r="BG63"/>
  <c r="BF63"/>
  <c r="BK63" s="1"/>
  <c r="AQ63"/>
  <c r="AS63" s="1"/>
  <c r="AT63" s="1"/>
  <c r="AP63"/>
  <c r="AU63" s="1"/>
  <c r="AA63"/>
  <c r="AC63" s="1"/>
  <c r="AD63" s="1"/>
  <c r="Z63"/>
  <c r="AE63" s="1"/>
  <c r="K63"/>
  <c r="M63" s="1"/>
  <c r="N63" s="1"/>
  <c r="J63"/>
  <c r="O63" s="1"/>
  <c r="P63" s="1"/>
  <c r="BH61"/>
  <c r="BA61"/>
  <c r="BA75" s="1"/>
  <c r="AZ61"/>
  <c r="AY61"/>
  <c r="AY75" s="1"/>
  <c r="AR61"/>
  <c r="AK61"/>
  <c r="AK75" s="1"/>
  <c r="AJ61"/>
  <c r="AI61"/>
  <c r="AI75" s="1"/>
  <c r="AB61"/>
  <c r="U61"/>
  <c r="U75" s="1"/>
  <c r="T61"/>
  <c r="S61"/>
  <c r="S75" s="1"/>
  <c r="L61"/>
  <c r="E61"/>
  <c r="E75" s="1"/>
  <c r="D61"/>
  <c r="C61"/>
  <c r="C75" s="1"/>
  <c r="BG59"/>
  <c r="BI59" s="1"/>
  <c r="BJ59" s="1"/>
  <c r="BF59"/>
  <c r="BK59" s="1"/>
  <c r="AQ59"/>
  <c r="AS59" s="1"/>
  <c r="AT59" s="1"/>
  <c r="AP59"/>
  <c r="AU59" s="1"/>
  <c r="AV59" s="1"/>
  <c r="AA59"/>
  <c r="AC59" s="1"/>
  <c r="AD59" s="1"/>
  <c r="Z59"/>
  <c r="AE59" s="1"/>
  <c r="K59"/>
  <c r="M59" s="1"/>
  <c r="N59" s="1"/>
  <c r="P59" s="1"/>
  <c r="J59"/>
  <c r="O59" s="1"/>
  <c r="BG58"/>
  <c r="BI58" s="1"/>
  <c r="BJ58" s="1"/>
  <c r="BL58" s="1"/>
  <c r="BF58"/>
  <c r="BK58" s="1"/>
  <c r="AQ58"/>
  <c r="AS58" s="1"/>
  <c r="AT58" s="1"/>
  <c r="AP58"/>
  <c r="AU58" s="1"/>
  <c r="AA58"/>
  <c r="AC58" s="1"/>
  <c r="AD58" s="1"/>
  <c r="Z58"/>
  <c r="AE58" s="1"/>
  <c r="K58"/>
  <c r="M58" s="1"/>
  <c r="N58" s="1"/>
  <c r="J58"/>
  <c r="O58" s="1"/>
  <c r="BI57"/>
  <c r="BJ57" s="1"/>
  <c r="BG57"/>
  <c r="BF57"/>
  <c r="BK57" s="1"/>
  <c r="AQ57"/>
  <c r="AS57" s="1"/>
  <c r="AT57" s="1"/>
  <c r="AP57"/>
  <c r="AU57" s="1"/>
  <c r="AV57" s="1"/>
  <c r="AA57"/>
  <c r="AC57" s="1"/>
  <c r="AD57" s="1"/>
  <c r="Z57"/>
  <c r="AE57" s="1"/>
  <c r="AF57" s="1"/>
  <c r="K57"/>
  <c r="M57" s="1"/>
  <c r="N57" s="1"/>
  <c r="J57"/>
  <c r="O57" s="1"/>
  <c r="P57" s="1"/>
  <c r="BG56"/>
  <c r="BI56" s="1"/>
  <c r="BJ56" s="1"/>
  <c r="BF56"/>
  <c r="BK56" s="1"/>
  <c r="AQ56"/>
  <c r="AS56" s="1"/>
  <c r="AT56" s="1"/>
  <c r="AP56"/>
  <c r="AU56" s="1"/>
  <c r="AA56"/>
  <c r="AC56" s="1"/>
  <c r="AD56" s="1"/>
  <c r="AF56" s="1"/>
  <c r="Z56"/>
  <c r="AE56" s="1"/>
  <c r="K56"/>
  <c r="M56" s="1"/>
  <c r="N56" s="1"/>
  <c r="J56"/>
  <c r="O56" s="1"/>
  <c r="BG55"/>
  <c r="BI55" s="1"/>
  <c r="BJ55" s="1"/>
  <c r="BF55"/>
  <c r="BK55" s="1"/>
  <c r="AQ55"/>
  <c r="AS55" s="1"/>
  <c r="AT55" s="1"/>
  <c r="AP55"/>
  <c r="AU55" s="1"/>
  <c r="AA55"/>
  <c r="AC55" s="1"/>
  <c r="AD55" s="1"/>
  <c r="Z55"/>
  <c r="AE55" s="1"/>
  <c r="K55"/>
  <c r="M55" s="1"/>
  <c r="N55" s="1"/>
  <c r="J55"/>
  <c r="O55" s="1"/>
  <c r="BG54"/>
  <c r="BI54" s="1"/>
  <c r="BJ54" s="1"/>
  <c r="BF54"/>
  <c r="BK54" s="1"/>
  <c r="AQ54"/>
  <c r="AS54" s="1"/>
  <c r="AT54" s="1"/>
  <c r="AP54"/>
  <c r="AU54" s="1"/>
  <c r="AV54" s="1"/>
  <c r="AA54"/>
  <c r="AC54" s="1"/>
  <c r="AD54" s="1"/>
  <c r="Z54"/>
  <c r="AE54" s="1"/>
  <c r="AF54" s="1"/>
  <c r="K54"/>
  <c r="M54" s="1"/>
  <c r="N54" s="1"/>
  <c r="J54"/>
  <c r="O54" s="1"/>
  <c r="P54" s="1"/>
  <c r="BG53"/>
  <c r="BI53" s="1"/>
  <c r="BJ53" s="1"/>
  <c r="BF53"/>
  <c r="BK53" s="1"/>
  <c r="BL53" s="1"/>
  <c r="AQ53"/>
  <c r="AS53" s="1"/>
  <c r="AT53" s="1"/>
  <c r="AV53" s="1"/>
  <c r="AP53"/>
  <c r="AU53" s="1"/>
  <c r="AA53"/>
  <c r="AC53" s="1"/>
  <c r="AD53" s="1"/>
  <c r="Z53"/>
  <c r="AE53" s="1"/>
  <c r="K53"/>
  <c r="M53" s="1"/>
  <c r="N53" s="1"/>
  <c r="J53"/>
  <c r="O53" s="1"/>
  <c r="BG52"/>
  <c r="BI52" s="1"/>
  <c r="BJ52" s="1"/>
  <c r="BF52"/>
  <c r="BK52" s="1"/>
  <c r="AQ52"/>
  <c r="AS52" s="1"/>
  <c r="AT52" s="1"/>
  <c r="AP52"/>
  <c r="AU52" s="1"/>
  <c r="AA52"/>
  <c r="AC52" s="1"/>
  <c r="AD52" s="1"/>
  <c r="Z52"/>
  <c r="AE52" s="1"/>
  <c r="K52"/>
  <c r="M52" s="1"/>
  <c r="N52" s="1"/>
  <c r="J52"/>
  <c r="O52" s="1"/>
  <c r="BG51"/>
  <c r="BI51" s="1"/>
  <c r="BJ51" s="1"/>
  <c r="BF51"/>
  <c r="BK51" s="1"/>
  <c r="BL51" s="1"/>
  <c r="AQ51"/>
  <c r="AS51" s="1"/>
  <c r="AT51" s="1"/>
  <c r="AP51"/>
  <c r="AU51" s="1"/>
  <c r="AA51"/>
  <c r="AC51" s="1"/>
  <c r="AD51" s="1"/>
  <c r="Z51"/>
  <c r="AE51" s="1"/>
  <c r="AF51" s="1"/>
  <c r="K51"/>
  <c r="M51" s="1"/>
  <c r="N51" s="1"/>
  <c r="J51"/>
  <c r="O51" s="1"/>
  <c r="P51" s="1"/>
  <c r="O155" i="36"/>
  <c r="N155"/>
  <c r="M155"/>
  <c r="L151"/>
  <c r="L153" s="1"/>
  <c r="L155" s="1"/>
  <c r="E151"/>
  <c r="D151"/>
  <c r="C151"/>
  <c r="K149"/>
  <c r="M149" s="1"/>
  <c r="N149" s="1"/>
  <c r="J149"/>
  <c r="O149" s="1"/>
  <c r="K148"/>
  <c r="M148" s="1"/>
  <c r="N148" s="1"/>
  <c r="J148"/>
  <c r="O148" s="1"/>
  <c r="K147"/>
  <c r="M147" s="1"/>
  <c r="N147" s="1"/>
  <c r="J147"/>
  <c r="O147" s="1"/>
  <c r="K146"/>
  <c r="M146" s="1"/>
  <c r="N146" s="1"/>
  <c r="J146"/>
  <c r="O146" s="1"/>
  <c r="P146" s="1"/>
  <c r="K145"/>
  <c r="M145" s="1"/>
  <c r="N145" s="1"/>
  <c r="J145"/>
  <c r="O145" s="1"/>
  <c r="K144"/>
  <c r="M144" s="1"/>
  <c r="N144" s="1"/>
  <c r="J144"/>
  <c r="O144" s="1"/>
  <c r="P144" s="1"/>
  <c r="K143"/>
  <c r="M143" s="1"/>
  <c r="N143" s="1"/>
  <c r="J143"/>
  <c r="O143" s="1"/>
  <c r="K142"/>
  <c r="M142" s="1"/>
  <c r="N142" s="1"/>
  <c r="J142"/>
  <c r="O142" s="1"/>
  <c r="P142" s="1"/>
  <c r="K141"/>
  <c r="M141" s="1"/>
  <c r="N141" s="1"/>
  <c r="J141"/>
  <c r="O141" s="1"/>
  <c r="P141" s="1"/>
  <c r="L139"/>
  <c r="E139"/>
  <c r="E153" s="1"/>
  <c r="D139"/>
  <c r="D153" s="1"/>
  <c r="C139"/>
  <c r="C153" s="1"/>
  <c r="M137"/>
  <c r="N137" s="1"/>
  <c r="K137"/>
  <c r="J137"/>
  <c r="O137" s="1"/>
  <c r="P137" s="1"/>
  <c r="M136"/>
  <c r="N136" s="1"/>
  <c r="K136"/>
  <c r="J136"/>
  <c r="O136" s="1"/>
  <c r="M135"/>
  <c r="N135" s="1"/>
  <c r="K135"/>
  <c r="J135"/>
  <c r="O135" s="1"/>
  <c r="M134"/>
  <c r="N134" s="1"/>
  <c r="K134"/>
  <c r="J134"/>
  <c r="O134" s="1"/>
  <c r="P134" s="1"/>
  <c r="M133"/>
  <c r="N133" s="1"/>
  <c r="K133"/>
  <c r="J133"/>
  <c r="O133" s="1"/>
  <c r="P133" s="1"/>
  <c r="M132"/>
  <c r="N132" s="1"/>
  <c r="K132"/>
  <c r="J132"/>
  <c r="O132" s="1"/>
  <c r="M131"/>
  <c r="N131" s="1"/>
  <c r="K131"/>
  <c r="J131"/>
  <c r="O131" s="1"/>
  <c r="M130"/>
  <c r="N130" s="1"/>
  <c r="K130"/>
  <c r="J130"/>
  <c r="O130" s="1"/>
  <c r="P130" s="1"/>
  <c r="M129"/>
  <c r="N129" s="1"/>
  <c r="K129"/>
  <c r="J129"/>
  <c r="O129" s="1"/>
  <c r="P129" s="1"/>
  <c r="BK116"/>
  <c r="BJ116"/>
  <c r="BI116"/>
  <c r="AU116"/>
  <c r="AT116"/>
  <c r="AS116"/>
  <c r="AE116"/>
  <c r="AD116"/>
  <c r="AC116"/>
  <c r="O116"/>
  <c r="N116"/>
  <c r="M116"/>
  <c r="BH112"/>
  <c r="BH114" s="1"/>
  <c r="BH116" s="1"/>
  <c r="BA112"/>
  <c r="AZ112"/>
  <c r="AY112"/>
  <c r="AR112"/>
  <c r="AR114" s="1"/>
  <c r="AR116" s="1"/>
  <c r="AK112"/>
  <c r="AJ112"/>
  <c r="AI112"/>
  <c r="AB112"/>
  <c r="AB114" s="1"/>
  <c r="AB116" s="1"/>
  <c r="U112"/>
  <c r="T112"/>
  <c r="S112"/>
  <c r="L112"/>
  <c r="L114" s="1"/>
  <c r="L116" s="1"/>
  <c r="E112"/>
  <c r="D112"/>
  <c r="C112"/>
  <c r="BG110"/>
  <c r="BI110" s="1"/>
  <c r="BJ110" s="1"/>
  <c r="BF110"/>
  <c r="BK110" s="1"/>
  <c r="AQ110"/>
  <c r="AS110" s="1"/>
  <c r="AT110" s="1"/>
  <c r="AP110"/>
  <c r="AU110" s="1"/>
  <c r="AA110"/>
  <c r="AC110" s="1"/>
  <c r="AD110" s="1"/>
  <c r="Z110"/>
  <c r="AE110" s="1"/>
  <c r="K110"/>
  <c r="M110" s="1"/>
  <c r="N110" s="1"/>
  <c r="J110"/>
  <c r="O110" s="1"/>
  <c r="BG109"/>
  <c r="BI109" s="1"/>
  <c r="BJ109" s="1"/>
  <c r="BF109"/>
  <c r="BK109" s="1"/>
  <c r="AQ109"/>
  <c r="AS109" s="1"/>
  <c r="AT109" s="1"/>
  <c r="AP109"/>
  <c r="AU109" s="1"/>
  <c r="AA109"/>
  <c r="AC109" s="1"/>
  <c r="AD109" s="1"/>
  <c r="Z109"/>
  <c r="AE109" s="1"/>
  <c r="K109"/>
  <c r="M109" s="1"/>
  <c r="N109" s="1"/>
  <c r="J109"/>
  <c r="O109" s="1"/>
  <c r="BG108"/>
  <c r="BI108" s="1"/>
  <c r="BJ108" s="1"/>
  <c r="BF108"/>
  <c r="BK108" s="1"/>
  <c r="AQ108"/>
  <c r="AS108" s="1"/>
  <c r="AT108" s="1"/>
  <c r="AP108"/>
  <c r="AU108" s="1"/>
  <c r="AA108"/>
  <c r="AC108" s="1"/>
  <c r="AD108" s="1"/>
  <c r="Z108"/>
  <c r="AE108" s="1"/>
  <c r="K108"/>
  <c r="M108" s="1"/>
  <c r="N108" s="1"/>
  <c r="J108"/>
  <c r="O108" s="1"/>
  <c r="BG107"/>
  <c r="BI107" s="1"/>
  <c r="BJ107" s="1"/>
  <c r="BF107"/>
  <c r="BK107" s="1"/>
  <c r="AQ107"/>
  <c r="AS107" s="1"/>
  <c r="AT107" s="1"/>
  <c r="AP107"/>
  <c r="AU107" s="1"/>
  <c r="AA107"/>
  <c r="AC107" s="1"/>
  <c r="AD107" s="1"/>
  <c r="Z107"/>
  <c r="AE107" s="1"/>
  <c r="K107"/>
  <c r="M107" s="1"/>
  <c r="N107" s="1"/>
  <c r="J107"/>
  <c r="O107" s="1"/>
  <c r="BG106"/>
  <c r="BI106" s="1"/>
  <c r="BJ106" s="1"/>
  <c r="BF106"/>
  <c r="BK106" s="1"/>
  <c r="AQ106"/>
  <c r="AS106" s="1"/>
  <c r="AT106" s="1"/>
  <c r="AP106"/>
  <c r="AU106" s="1"/>
  <c r="AA106"/>
  <c r="AC106" s="1"/>
  <c r="AD106" s="1"/>
  <c r="Z106"/>
  <c r="AE106" s="1"/>
  <c r="K106"/>
  <c r="M106" s="1"/>
  <c r="N106" s="1"/>
  <c r="J106"/>
  <c r="O106" s="1"/>
  <c r="BG105"/>
  <c r="BI105" s="1"/>
  <c r="BJ105" s="1"/>
  <c r="BF105"/>
  <c r="BK105" s="1"/>
  <c r="AQ105"/>
  <c r="AS105" s="1"/>
  <c r="AT105" s="1"/>
  <c r="AP105"/>
  <c r="AU105" s="1"/>
  <c r="AA105"/>
  <c r="AC105" s="1"/>
  <c r="AD105" s="1"/>
  <c r="Z105"/>
  <c r="AE105" s="1"/>
  <c r="K105"/>
  <c r="M105" s="1"/>
  <c r="N105" s="1"/>
  <c r="J105"/>
  <c r="O105" s="1"/>
  <c r="BG104"/>
  <c r="BI104" s="1"/>
  <c r="BJ104" s="1"/>
  <c r="BF104"/>
  <c r="BK104" s="1"/>
  <c r="AQ104"/>
  <c r="AS104" s="1"/>
  <c r="AT104" s="1"/>
  <c r="AP104"/>
  <c r="AU104" s="1"/>
  <c r="AA104"/>
  <c r="AC104" s="1"/>
  <c r="AD104" s="1"/>
  <c r="Z104"/>
  <c r="AE104" s="1"/>
  <c r="K104"/>
  <c r="M104" s="1"/>
  <c r="N104" s="1"/>
  <c r="J104"/>
  <c r="O104" s="1"/>
  <c r="BG103"/>
  <c r="BI103" s="1"/>
  <c r="BJ103" s="1"/>
  <c r="BF103"/>
  <c r="BK103" s="1"/>
  <c r="AQ103"/>
  <c r="AS103" s="1"/>
  <c r="AT103" s="1"/>
  <c r="AP103"/>
  <c r="AU103" s="1"/>
  <c r="AA103"/>
  <c r="AC103" s="1"/>
  <c r="AD103" s="1"/>
  <c r="Z103"/>
  <c r="AE103" s="1"/>
  <c r="K103"/>
  <c r="M103" s="1"/>
  <c r="N103" s="1"/>
  <c r="J103"/>
  <c r="O103" s="1"/>
  <c r="BG102"/>
  <c r="BI102" s="1"/>
  <c r="BJ102" s="1"/>
  <c r="BF102"/>
  <c r="BK102" s="1"/>
  <c r="AQ102"/>
  <c r="AS102" s="1"/>
  <c r="AT102" s="1"/>
  <c r="AP102"/>
  <c r="AU102" s="1"/>
  <c r="AA102"/>
  <c r="AC102" s="1"/>
  <c r="AD102" s="1"/>
  <c r="Z102"/>
  <c r="AE102" s="1"/>
  <c r="K102"/>
  <c r="M102" s="1"/>
  <c r="N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G98"/>
  <c r="BI98" s="1"/>
  <c r="BJ98" s="1"/>
  <c r="BF98"/>
  <c r="BK98" s="1"/>
  <c r="AQ98"/>
  <c r="AS98" s="1"/>
  <c r="AT98" s="1"/>
  <c r="AP98"/>
  <c r="AU98" s="1"/>
  <c r="AA98"/>
  <c r="AC98" s="1"/>
  <c r="AD98" s="1"/>
  <c r="Z98"/>
  <c r="AE98" s="1"/>
  <c r="K98"/>
  <c r="M98" s="1"/>
  <c r="N98" s="1"/>
  <c r="J98"/>
  <c r="O98" s="1"/>
  <c r="BG97"/>
  <c r="BI97" s="1"/>
  <c r="BJ97" s="1"/>
  <c r="BF97"/>
  <c r="BK97" s="1"/>
  <c r="AQ97"/>
  <c r="AS97" s="1"/>
  <c r="AT97" s="1"/>
  <c r="AP97"/>
  <c r="AU97" s="1"/>
  <c r="AA97"/>
  <c r="AC97" s="1"/>
  <c r="AD97" s="1"/>
  <c r="Z97"/>
  <c r="AE97" s="1"/>
  <c r="K97"/>
  <c r="M97" s="1"/>
  <c r="N97" s="1"/>
  <c r="J97"/>
  <c r="O97" s="1"/>
  <c r="BG96"/>
  <c r="BI96" s="1"/>
  <c r="BJ96" s="1"/>
  <c r="BF96"/>
  <c r="BK96" s="1"/>
  <c r="AQ96"/>
  <c r="AS96" s="1"/>
  <c r="AT96" s="1"/>
  <c r="AP96"/>
  <c r="AU96" s="1"/>
  <c r="AA96"/>
  <c r="AC96" s="1"/>
  <c r="AD96" s="1"/>
  <c r="Z96"/>
  <c r="AE96" s="1"/>
  <c r="K96"/>
  <c r="M96" s="1"/>
  <c r="N96" s="1"/>
  <c r="J96"/>
  <c r="O96" s="1"/>
  <c r="BG95"/>
  <c r="BI95" s="1"/>
  <c r="BJ95" s="1"/>
  <c r="BF95"/>
  <c r="BK95" s="1"/>
  <c r="AQ95"/>
  <c r="AS95" s="1"/>
  <c r="AT95" s="1"/>
  <c r="AP95"/>
  <c r="AU95" s="1"/>
  <c r="AA95"/>
  <c r="AC95" s="1"/>
  <c r="AD95" s="1"/>
  <c r="Z95"/>
  <c r="AE95" s="1"/>
  <c r="K95"/>
  <c r="M95" s="1"/>
  <c r="N95" s="1"/>
  <c r="J95"/>
  <c r="O95" s="1"/>
  <c r="BG94"/>
  <c r="BI94" s="1"/>
  <c r="BJ94" s="1"/>
  <c r="BF94"/>
  <c r="BK94" s="1"/>
  <c r="AQ94"/>
  <c r="AS94" s="1"/>
  <c r="AT94" s="1"/>
  <c r="AP94"/>
  <c r="AU94" s="1"/>
  <c r="AA94"/>
  <c r="AC94" s="1"/>
  <c r="AD94" s="1"/>
  <c r="Z94"/>
  <c r="AE94" s="1"/>
  <c r="K94"/>
  <c r="M94" s="1"/>
  <c r="N94" s="1"/>
  <c r="J94"/>
  <c r="O94" s="1"/>
  <c r="BG93"/>
  <c r="BI93" s="1"/>
  <c r="BJ93" s="1"/>
  <c r="BF93"/>
  <c r="BK93" s="1"/>
  <c r="AQ93"/>
  <c r="AS93" s="1"/>
  <c r="AT93" s="1"/>
  <c r="AP93"/>
  <c r="AU93" s="1"/>
  <c r="AA93"/>
  <c r="AC93" s="1"/>
  <c r="AD93" s="1"/>
  <c r="Z93"/>
  <c r="AE93" s="1"/>
  <c r="K93"/>
  <c r="M93" s="1"/>
  <c r="N93" s="1"/>
  <c r="J93"/>
  <c r="O93" s="1"/>
  <c r="BG92"/>
  <c r="BI92" s="1"/>
  <c r="BJ92" s="1"/>
  <c r="BF92"/>
  <c r="BK92" s="1"/>
  <c r="AQ92"/>
  <c r="AS92" s="1"/>
  <c r="AT92" s="1"/>
  <c r="AP92"/>
  <c r="AU92" s="1"/>
  <c r="AA92"/>
  <c r="AC92" s="1"/>
  <c r="AD92" s="1"/>
  <c r="Z92"/>
  <c r="AE92" s="1"/>
  <c r="K92"/>
  <c r="M92" s="1"/>
  <c r="N92" s="1"/>
  <c r="J92"/>
  <c r="O92" s="1"/>
  <c r="BG91"/>
  <c r="BI91" s="1"/>
  <c r="BJ91" s="1"/>
  <c r="BF91"/>
  <c r="BK91" s="1"/>
  <c r="AQ91"/>
  <c r="AS91" s="1"/>
  <c r="AT91" s="1"/>
  <c r="AP91"/>
  <c r="AU91" s="1"/>
  <c r="AA91"/>
  <c r="AC91" s="1"/>
  <c r="AD91" s="1"/>
  <c r="Z91"/>
  <c r="AE91" s="1"/>
  <c r="K91"/>
  <c r="M91" s="1"/>
  <c r="N91" s="1"/>
  <c r="J91"/>
  <c r="O91" s="1"/>
  <c r="BG90"/>
  <c r="BI90" s="1"/>
  <c r="BJ90" s="1"/>
  <c r="BF90"/>
  <c r="BK90" s="1"/>
  <c r="AQ90"/>
  <c r="AS90" s="1"/>
  <c r="AT90" s="1"/>
  <c r="AP90"/>
  <c r="AU90" s="1"/>
  <c r="AA90"/>
  <c r="AC90" s="1"/>
  <c r="AD90" s="1"/>
  <c r="Z90"/>
  <c r="AE90" s="1"/>
  <c r="K90"/>
  <c r="M90" s="1"/>
  <c r="N90" s="1"/>
  <c r="J90"/>
  <c r="O90" s="1"/>
  <c r="BK77"/>
  <c r="BJ77"/>
  <c r="BI77"/>
  <c r="AU77"/>
  <c r="AT77"/>
  <c r="AS77"/>
  <c r="AE77"/>
  <c r="AD77"/>
  <c r="AC77"/>
  <c r="O77"/>
  <c r="N77"/>
  <c r="M77"/>
  <c r="BH73"/>
  <c r="BH75" s="1"/>
  <c r="BH77" s="1"/>
  <c r="BA73"/>
  <c r="AZ73"/>
  <c r="AY73"/>
  <c r="AR73"/>
  <c r="AR75" s="1"/>
  <c r="AR77" s="1"/>
  <c r="AK73"/>
  <c r="AJ73"/>
  <c r="AI73"/>
  <c r="AB73"/>
  <c r="AB75" s="1"/>
  <c r="AB77" s="1"/>
  <c r="U73"/>
  <c r="T73"/>
  <c r="S73"/>
  <c r="L73"/>
  <c r="L75" s="1"/>
  <c r="L77" s="1"/>
  <c r="E73"/>
  <c r="D73"/>
  <c r="C73"/>
  <c r="BG71"/>
  <c r="BI71" s="1"/>
  <c r="BJ71" s="1"/>
  <c r="BF71"/>
  <c r="BK71" s="1"/>
  <c r="AQ71"/>
  <c r="AS71" s="1"/>
  <c r="AT71" s="1"/>
  <c r="AP71"/>
  <c r="AU71" s="1"/>
  <c r="AA71"/>
  <c r="AC71" s="1"/>
  <c r="AD71" s="1"/>
  <c r="Z71"/>
  <c r="AE71" s="1"/>
  <c r="K71"/>
  <c r="M71" s="1"/>
  <c r="N71" s="1"/>
  <c r="J71"/>
  <c r="O71" s="1"/>
  <c r="BG70"/>
  <c r="BI70" s="1"/>
  <c r="BJ70" s="1"/>
  <c r="BF70"/>
  <c r="BK70" s="1"/>
  <c r="AQ70"/>
  <c r="AS70" s="1"/>
  <c r="AT70" s="1"/>
  <c r="AP70"/>
  <c r="AU70" s="1"/>
  <c r="AA70"/>
  <c r="AC70" s="1"/>
  <c r="AD70" s="1"/>
  <c r="Z70"/>
  <c r="AE70" s="1"/>
  <c r="K70"/>
  <c r="M70" s="1"/>
  <c r="N70" s="1"/>
  <c r="J70"/>
  <c r="O70" s="1"/>
  <c r="BG69"/>
  <c r="BI69" s="1"/>
  <c r="BJ69" s="1"/>
  <c r="BF69"/>
  <c r="BK69" s="1"/>
  <c r="AQ69"/>
  <c r="AS69" s="1"/>
  <c r="AT69" s="1"/>
  <c r="AP69"/>
  <c r="AU69" s="1"/>
  <c r="AA69"/>
  <c r="AC69" s="1"/>
  <c r="AD69" s="1"/>
  <c r="Z69"/>
  <c r="AE69" s="1"/>
  <c r="K69"/>
  <c r="M69" s="1"/>
  <c r="N69" s="1"/>
  <c r="J69"/>
  <c r="O69" s="1"/>
  <c r="BG68"/>
  <c r="BI68" s="1"/>
  <c r="BJ68" s="1"/>
  <c r="BF68"/>
  <c r="BK68" s="1"/>
  <c r="AQ68"/>
  <c r="AS68" s="1"/>
  <c r="AT68" s="1"/>
  <c r="AP68"/>
  <c r="AU68" s="1"/>
  <c r="AA68"/>
  <c r="AC68" s="1"/>
  <c r="AD68" s="1"/>
  <c r="Z68"/>
  <c r="AE68" s="1"/>
  <c r="K68"/>
  <c r="M68" s="1"/>
  <c r="N68" s="1"/>
  <c r="J68"/>
  <c r="O68" s="1"/>
  <c r="BG67"/>
  <c r="BI67" s="1"/>
  <c r="BJ67" s="1"/>
  <c r="BF67"/>
  <c r="BK67" s="1"/>
  <c r="AQ67"/>
  <c r="AS67" s="1"/>
  <c r="AT67" s="1"/>
  <c r="AP67"/>
  <c r="AU67" s="1"/>
  <c r="AA67"/>
  <c r="AC67" s="1"/>
  <c r="AD67" s="1"/>
  <c r="Z67"/>
  <c r="AE67" s="1"/>
  <c r="K67"/>
  <c r="M67" s="1"/>
  <c r="N67" s="1"/>
  <c r="J67"/>
  <c r="O67" s="1"/>
  <c r="BG66"/>
  <c r="BI66" s="1"/>
  <c r="BJ66" s="1"/>
  <c r="BF66"/>
  <c r="BK66" s="1"/>
  <c r="AQ66"/>
  <c r="AS66" s="1"/>
  <c r="AT66" s="1"/>
  <c r="AP66"/>
  <c r="AU66" s="1"/>
  <c r="AA66"/>
  <c r="AC66" s="1"/>
  <c r="AD66" s="1"/>
  <c r="Z66"/>
  <c r="AE66" s="1"/>
  <c r="K66"/>
  <c r="M66" s="1"/>
  <c r="N66" s="1"/>
  <c r="J66"/>
  <c r="O66" s="1"/>
  <c r="BG65"/>
  <c r="BI65" s="1"/>
  <c r="BJ65" s="1"/>
  <c r="BF65"/>
  <c r="BK65" s="1"/>
  <c r="AQ65"/>
  <c r="AS65" s="1"/>
  <c r="AT65" s="1"/>
  <c r="AP65"/>
  <c r="AU65" s="1"/>
  <c r="AA65"/>
  <c r="AC65" s="1"/>
  <c r="AD65" s="1"/>
  <c r="Z65"/>
  <c r="AE65" s="1"/>
  <c r="K65"/>
  <c r="M65" s="1"/>
  <c r="N65" s="1"/>
  <c r="J65"/>
  <c r="O65" s="1"/>
  <c r="BG64"/>
  <c r="BI64" s="1"/>
  <c r="BJ64" s="1"/>
  <c r="BF64"/>
  <c r="BK64" s="1"/>
  <c r="AQ64"/>
  <c r="AS64" s="1"/>
  <c r="AT64" s="1"/>
  <c r="AP64"/>
  <c r="AU64" s="1"/>
  <c r="AA64"/>
  <c r="AC64" s="1"/>
  <c r="AD64" s="1"/>
  <c r="Z64"/>
  <c r="AE64" s="1"/>
  <c r="K64"/>
  <c r="M64" s="1"/>
  <c r="N64" s="1"/>
  <c r="J64"/>
  <c r="O64" s="1"/>
  <c r="BG63"/>
  <c r="BI63" s="1"/>
  <c r="BJ63" s="1"/>
  <c r="BF63"/>
  <c r="BK63" s="1"/>
  <c r="AQ63"/>
  <c r="AS63" s="1"/>
  <c r="AT63" s="1"/>
  <c r="AP63"/>
  <c r="AU63" s="1"/>
  <c r="AA63"/>
  <c r="AC63" s="1"/>
  <c r="AD63" s="1"/>
  <c r="Z63"/>
  <c r="AE63" s="1"/>
  <c r="K63"/>
  <c r="M63" s="1"/>
  <c r="N63" s="1"/>
  <c r="J63"/>
  <c r="O63" s="1"/>
  <c r="BH61"/>
  <c r="BA61"/>
  <c r="BA75" s="1"/>
  <c r="AZ61"/>
  <c r="AZ75" s="1"/>
  <c r="AY61"/>
  <c r="AY75" s="1"/>
  <c r="AR61"/>
  <c r="AK61"/>
  <c r="AK75" s="1"/>
  <c r="AJ61"/>
  <c r="AJ75" s="1"/>
  <c r="AI61"/>
  <c r="AI75" s="1"/>
  <c r="AB61"/>
  <c r="U61"/>
  <c r="U75" s="1"/>
  <c r="T61"/>
  <c r="T75" s="1"/>
  <c r="S61"/>
  <c r="S75" s="1"/>
  <c r="L61"/>
  <c r="E61"/>
  <c r="E75" s="1"/>
  <c r="D61"/>
  <c r="D75" s="1"/>
  <c r="C61"/>
  <c r="C75" s="1"/>
  <c r="BG59"/>
  <c r="BI59" s="1"/>
  <c r="BJ59" s="1"/>
  <c r="BF59"/>
  <c r="BK59" s="1"/>
  <c r="AQ59"/>
  <c r="AS59" s="1"/>
  <c r="AT59" s="1"/>
  <c r="AP59"/>
  <c r="AU59" s="1"/>
  <c r="AV59" s="1"/>
  <c r="AA59"/>
  <c r="AC59" s="1"/>
  <c r="AD59" s="1"/>
  <c r="Z59"/>
  <c r="AE59" s="1"/>
  <c r="K59"/>
  <c r="M59" s="1"/>
  <c r="N59" s="1"/>
  <c r="J59"/>
  <c r="O59" s="1"/>
  <c r="P59" s="1"/>
  <c r="BG58"/>
  <c r="BI58" s="1"/>
  <c r="BJ58" s="1"/>
  <c r="BF58"/>
  <c r="BK58" s="1"/>
  <c r="AQ58"/>
  <c r="AS58" s="1"/>
  <c r="AT58" s="1"/>
  <c r="AP58"/>
  <c r="AU58" s="1"/>
  <c r="AV58" s="1"/>
  <c r="AA58"/>
  <c r="AC58" s="1"/>
  <c r="AD58" s="1"/>
  <c r="Z58"/>
  <c r="AE58" s="1"/>
  <c r="K58"/>
  <c r="M58" s="1"/>
  <c r="N58" s="1"/>
  <c r="J58"/>
  <c r="O58" s="1"/>
  <c r="P58" s="1"/>
  <c r="BG57"/>
  <c r="BI57" s="1"/>
  <c r="BJ57" s="1"/>
  <c r="BF57"/>
  <c r="BK57" s="1"/>
  <c r="AQ57"/>
  <c r="AS57" s="1"/>
  <c r="AT57" s="1"/>
  <c r="AP57"/>
  <c r="AU57" s="1"/>
  <c r="AV57" s="1"/>
  <c r="AA57"/>
  <c r="AC57" s="1"/>
  <c r="AD57" s="1"/>
  <c r="Z57"/>
  <c r="AE57" s="1"/>
  <c r="K57"/>
  <c r="M57" s="1"/>
  <c r="N57" s="1"/>
  <c r="J57"/>
  <c r="O57" s="1"/>
  <c r="P57" s="1"/>
  <c r="BG56"/>
  <c r="BI56" s="1"/>
  <c r="BJ56" s="1"/>
  <c r="BF56"/>
  <c r="BK56" s="1"/>
  <c r="AQ56"/>
  <c r="AS56" s="1"/>
  <c r="AT56" s="1"/>
  <c r="AP56"/>
  <c r="AU56" s="1"/>
  <c r="AV56" s="1"/>
  <c r="AA56"/>
  <c r="AC56" s="1"/>
  <c r="AD56" s="1"/>
  <c r="Z56"/>
  <c r="AE56" s="1"/>
  <c r="K56"/>
  <c r="M56" s="1"/>
  <c r="N56" s="1"/>
  <c r="J56"/>
  <c r="O56" s="1"/>
  <c r="P56" s="1"/>
  <c r="BG55"/>
  <c r="BI55" s="1"/>
  <c r="BJ55" s="1"/>
  <c r="BF55"/>
  <c r="BK55" s="1"/>
  <c r="AQ55"/>
  <c r="AS55" s="1"/>
  <c r="AT55" s="1"/>
  <c r="AP55"/>
  <c r="AU55" s="1"/>
  <c r="AV55" s="1"/>
  <c r="AA55"/>
  <c r="AC55" s="1"/>
  <c r="AD55" s="1"/>
  <c r="Z55"/>
  <c r="AE55" s="1"/>
  <c r="K55"/>
  <c r="M55" s="1"/>
  <c r="N55" s="1"/>
  <c r="J55"/>
  <c r="O55" s="1"/>
  <c r="P55" s="1"/>
  <c r="BG54"/>
  <c r="BI54" s="1"/>
  <c r="BJ54" s="1"/>
  <c r="BF54"/>
  <c r="BK54" s="1"/>
  <c r="AQ54"/>
  <c r="AS54" s="1"/>
  <c r="AT54" s="1"/>
  <c r="AP54"/>
  <c r="AU54" s="1"/>
  <c r="AV54" s="1"/>
  <c r="AA54"/>
  <c r="AC54" s="1"/>
  <c r="AD54" s="1"/>
  <c r="Z54"/>
  <c r="AE54" s="1"/>
  <c r="K54"/>
  <c r="M54" s="1"/>
  <c r="N54" s="1"/>
  <c r="J54"/>
  <c r="O54" s="1"/>
  <c r="P54" s="1"/>
  <c r="BG53"/>
  <c r="BI53" s="1"/>
  <c r="BJ53" s="1"/>
  <c r="BF53"/>
  <c r="BK53" s="1"/>
  <c r="AQ53"/>
  <c r="AS53" s="1"/>
  <c r="AT53" s="1"/>
  <c r="AP53"/>
  <c r="AU53" s="1"/>
  <c r="AV53" s="1"/>
  <c r="AA53"/>
  <c r="AC53" s="1"/>
  <c r="AD53" s="1"/>
  <c r="Z53"/>
  <c r="AE53" s="1"/>
  <c r="K53"/>
  <c r="M53" s="1"/>
  <c r="N53" s="1"/>
  <c r="J53"/>
  <c r="O53" s="1"/>
  <c r="P53" s="1"/>
  <c r="BG52"/>
  <c r="BI52" s="1"/>
  <c r="BJ52" s="1"/>
  <c r="BF52"/>
  <c r="BK52" s="1"/>
  <c r="AQ52"/>
  <c r="AS52" s="1"/>
  <c r="AT52" s="1"/>
  <c r="AP52"/>
  <c r="AU52" s="1"/>
  <c r="AV52" s="1"/>
  <c r="AA52"/>
  <c r="AC52" s="1"/>
  <c r="AD52" s="1"/>
  <c r="Z52"/>
  <c r="AE52" s="1"/>
  <c r="K52"/>
  <c r="M52" s="1"/>
  <c r="N52" s="1"/>
  <c r="J52"/>
  <c r="O52" s="1"/>
  <c r="P52" s="1"/>
  <c r="BG51"/>
  <c r="BI51" s="1"/>
  <c r="BJ51" s="1"/>
  <c r="BF51"/>
  <c r="BK51" s="1"/>
  <c r="AQ51"/>
  <c r="AS51" s="1"/>
  <c r="AT51" s="1"/>
  <c r="AP51"/>
  <c r="AU51" s="1"/>
  <c r="AV51" s="1"/>
  <c r="AV61" s="1"/>
  <c r="AA51"/>
  <c r="AC51" s="1"/>
  <c r="AD51" s="1"/>
  <c r="Z51"/>
  <c r="AE51" s="1"/>
  <c r="K51"/>
  <c r="M51" s="1"/>
  <c r="N51" s="1"/>
  <c r="J51"/>
  <c r="O51" s="1"/>
  <c r="P51" s="1"/>
  <c r="P61" s="1"/>
  <c r="O38"/>
  <c r="N38"/>
  <c r="M38"/>
  <c r="L34"/>
  <c r="E34"/>
  <c r="D34"/>
  <c r="C34"/>
  <c r="M32"/>
  <c r="N32" s="1"/>
  <c r="O32"/>
  <c r="M31"/>
  <c r="N31" s="1"/>
  <c r="O31"/>
  <c r="M30"/>
  <c r="N30" s="1"/>
  <c r="O30"/>
  <c r="M29"/>
  <c r="N29" s="1"/>
  <c r="O29"/>
  <c r="M28"/>
  <c r="N28" s="1"/>
  <c r="O28"/>
  <c r="M27"/>
  <c r="N27" s="1"/>
  <c r="O27"/>
  <c r="M26"/>
  <c r="N26" s="1"/>
  <c r="O26"/>
  <c r="M25"/>
  <c r="N25" s="1"/>
  <c r="O25"/>
  <c r="M24"/>
  <c r="N24" s="1"/>
  <c r="O24"/>
  <c r="L22"/>
  <c r="E22"/>
  <c r="E36" s="1"/>
  <c r="D22"/>
  <c r="D36" s="1"/>
  <c r="C22"/>
  <c r="C36" s="1"/>
  <c r="M20"/>
  <c r="N20" s="1"/>
  <c r="O20"/>
  <c r="M19"/>
  <c r="N19" s="1"/>
  <c r="O19"/>
  <c r="M18"/>
  <c r="N18" s="1"/>
  <c r="O18"/>
  <c r="M17"/>
  <c r="N17" s="1"/>
  <c r="O17"/>
  <c r="M16"/>
  <c r="N16" s="1"/>
  <c r="O16"/>
  <c r="M15"/>
  <c r="N15" s="1"/>
  <c r="O15"/>
  <c r="M14"/>
  <c r="N14" s="1"/>
  <c r="O14"/>
  <c r="M13"/>
  <c r="N13" s="1"/>
  <c r="O13"/>
  <c r="M12"/>
  <c r="N12" s="1"/>
  <c r="O12"/>
  <c r="U100" i="35"/>
  <c r="T100"/>
  <c r="S100"/>
  <c r="E100"/>
  <c r="D100"/>
  <c r="C100"/>
  <c r="BA61"/>
  <c r="AZ61"/>
  <c r="AY61"/>
  <c r="AK61"/>
  <c r="AJ61"/>
  <c r="AI61"/>
  <c r="U61"/>
  <c r="T61"/>
  <c r="S61"/>
  <c r="E61"/>
  <c r="D61"/>
  <c r="C61"/>
  <c r="AE116"/>
  <c r="AD116"/>
  <c r="AC116"/>
  <c r="O116"/>
  <c r="N116"/>
  <c r="M116"/>
  <c r="AB112"/>
  <c r="U112"/>
  <c r="T112"/>
  <c r="S112"/>
  <c r="L112"/>
  <c r="E112"/>
  <c r="D112"/>
  <c r="C112"/>
  <c r="AF110"/>
  <c r="AA110"/>
  <c r="AC110" s="1"/>
  <c r="AD110" s="1"/>
  <c r="Z110"/>
  <c r="AE110" s="1"/>
  <c r="K110"/>
  <c r="M110" s="1"/>
  <c r="N110" s="1"/>
  <c r="J110"/>
  <c r="O110" s="1"/>
  <c r="P110" s="1"/>
  <c r="AF109"/>
  <c r="AA109"/>
  <c r="AC109" s="1"/>
  <c r="AD109" s="1"/>
  <c r="Z109"/>
  <c r="AE109" s="1"/>
  <c r="K109"/>
  <c r="M109" s="1"/>
  <c r="N109" s="1"/>
  <c r="J109"/>
  <c r="O109" s="1"/>
  <c r="P109" s="1"/>
  <c r="AA108"/>
  <c r="AC108" s="1"/>
  <c r="AD108" s="1"/>
  <c r="Z108"/>
  <c r="AE108" s="1"/>
  <c r="AF108" s="1"/>
  <c r="P108"/>
  <c r="K108"/>
  <c r="M108" s="1"/>
  <c r="N108" s="1"/>
  <c r="J108"/>
  <c r="O108" s="1"/>
  <c r="AF107"/>
  <c r="AA107"/>
  <c r="AC107" s="1"/>
  <c r="AD107" s="1"/>
  <c r="Z107"/>
  <c r="AE107" s="1"/>
  <c r="P107"/>
  <c r="K107"/>
  <c r="M107" s="1"/>
  <c r="N107" s="1"/>
  <c r="J107"/>
  <c r="O107" s="1"/>
  <c r="AA106"/>
  <c r="AC106" s="1"/>
  <c r="AD106" s="1"/>
  <c r="Z106"/>
  <c r="AE106" s="1"/>
  <c r="AF106" s="1"/>
  <c r="P106"/>
  <c r="K106"/>
  <c r="M106" s="1"/>
  <c r="N106" s="1"/>
  <c r="J106"/>
  <c r="O106" s="1"/>
  <c r="AF105"/>
  <c r="AA105"/>
  <c r="AC105" s="1"/>
  <c r="AD105" s="1"/>
  <c r="Z105"/>
  <c r="AE105" s="1"/>
  <c r="P105"/>
  <c r="K105"/>
  <c r="M105" s="1"/>
  <c r="N105" s="1"/>
  <c r="J105"/>
  <c r="O105" s="1"/>
  <c r="AA104"/>
  <c r="AC104" s="1"/>
  <c r="AD104" s="1"/>
  <c r="Z104"/>
  <c r="AE104" s="1"/>
  <c r="AF104" s="1"/>
  <c r="K104"/>
  <c r="M104" s="1"/>
  <c r="N104" s="1"/>
  <c r="J104"/>
  <c r="O104" s="1"/>
  <c r="P104" s="1"/>
  <c r="AF103"/>
  <c r="AA103"/>
  <c r="AC103" s="1"/>
  <c r="AD103" s="1"/>
  <c r="Z103"/>
  <c r="AE103" s="1"/>
  <c r="K103"/>
  <c r="M103" s="1"/>
  <c r="N103" s="1"/>
  <c r="J103"/>
  <c r="O103" s="1"/>
  <c r="P103" s="1"/>
  <c r="AF102"/>
  <c r="AA102"/>
  <c r="AC102" s="1"/>
  <c r="AD102" s="1"/>
  <c r="Z102"/>
  <c r="AE102" s="1"/>
  <c r="K102"/>
  <c r="M102" s="1"/>
  <c r="N102" s="1"/>
  <c r="J102"/>
  <c r="O102" s="1"/>
  <c r="P102" s="1"/>
  <c r="AB100"/>
  <c r="U114"/>
  <c r="T114"/>
  <c r="S114"/>
  <c r="L100"/>
  <c r="E114"/>
  <c r="D114"/>
  <c r="C114"/>
  <c r="AF98"/>
  <c r="AA98"/>
  <c r="AC98" s="1"/>
  <c r="AD98" s="1"/>
  <c r="Z98"/>
  <c r="AE98" s="1"/>
  <c r="P98"/>
  <c r="K98"/>
  <c r="M98" s="1"/>
  <c r="N98" s="1"/>
  <c r="J98"/>
  <c r="O98" s="1"/>
  <c r="AA97"/>
  <c r="AC97" s="1"/>
  <c r="AD97" s="1"/>
  <c r="Z97"/>
  <c r="AE97" s="1"/>
  <c r="AF97" s="1"/>
  <c r="P97"/>
  <c r="K97"/>
  <c r="M97" s="1"/>
  <c r="N97" s="1"/>
  <c r="J97"/>
  <c r="O97" s="1"/>
  <c r="AF96"/>
  <c r="AA96"/>
  <c r="AC96" s="1"/>
  <c r="AD96" s="1"/>
  <c r="Z96"/>
  <c r="AE96" s="1"/>
  <c r="K96"/>
  <c r="M96" s="1"/>
  <c r="N96" s="1"/>
  <c r="J96"/>
  <c r="O96" s="1"/>
  <c r="P96" s="1"/>
  <c r="AA95"/>
  <c r="AC95" s="1"/>
  <c r="AD95" s="1"/>
  <c r="Z95"/>
  <c r="AE95" s="1"/>
  <c r="AF95" s="1"/>
  <c r="K95"/>
  <c r="M95" s="1"/>
  <c r="N95" s="1"/>
  <c r="J95"/>
  <c r="O95" s="1"/>
  <c r="P95" s="1"/>
  <c r="AA94"/>
  <c r="AC94" s="1"/>
  <c r="AD94" s="1"/>
  <c r="Z94"/>
  <c r="AE94" s="1"/>
  <c r="AF94" s="1"/>
  <c r="P94"/>
  <c r="K94"/>
  <c r="M94" s="1"/>
  <c r="N94" s="1"/>
  <c r="J94"/>
  <c r="O94" s="1"/>
  <c r="AF93"/>
  <c r="AA93"/>
  <c r="AC93" s="1"/>
  <c r="AD93" s="1"/>
  <c r="Z93"/>
  <c r="AE93" s="1"/>
  <c r="P93"/>
  <c r="K93"/>
  <c r="M93" s="1"/>
  <c r="N93" s="1"/>
  <c r="J93"/>
  <c r="O93" s="1"/>
  <c r="AA92"/>
  <c r="AC92" s="1"/>
  <c r="AD92" s="1"/>
  <c r="Z92"/>
  <c r="AE92" s="1"/>
  <c r="AF92" s="1"/>
  <c r="P92"/>
  <c r="K92"/>
  <c r="M92" s="1"/>
  <c r="N92" s="1"/>
  <c r="J92"/>
  <c r="O92" s="1"/>
  <c r="AF91"/>
  <c r="AA91"/>
  <c r="AC91" s="1"/>
  <c r="AD91" s="1"/>
  <c r="Z91"/>
  <c r="AE91" s="1"/>
  <c r="P91"/>
  <c r="K91"/>
  <c r="M91" s="1"/>
  <c r="N91" s="1"/>
  <c r="J91"/>
  <c r="O91" s="1"/>
  <c r="AA90"/>
  <c r="AC90" s="1"/>
  <c r="AD90" s="1"/>
  <c r="Z90"/>
  <c r="AE90" s="1"/>
  <c r="AF90" s="1"/>
  <c r="K90"/>
  <c r="M90" s="1"/>
  <c r="N90" s="1"/>
  <c r="J90"/>
  <c r="O90" s="1"/>
  <c r="P90" s="1"/>
  <c r="BK77"/>
  <c r="BJ77"/>
  <c r="BI77"/>
  <c r="AU77"/>
  <c r="AT77"/>
  <c r="AS77"/>
  <c r="AE77"/>
  <c r="AD77"/>
  <c r="AC77"/>
  <c r="O77"/>
  <c r="N77"/>
  <c r="M77"/>
  <c r="BH73"/>
  <c r="BA73"/>
  <c r="AZ73"/>
  <c r="AY73"/>
  <c r="AR73"/>
  <c r="AK73"/>
  <c r="AJ73"/>
  <c r="AI73"/>
  <c r="AB73"/>
  <c r="U73"/>
  <c r="T73"/>
  <c r="S73"/>
  <c r="L73"/>
  <c r="E73"/>
  <c r="D73"/>
  <c r="C73"/>
  <c r="BL71"/>
  <c r="BG71"/>
  <c r="BI71" s="1"/>
  <c r="BJ71" s="1"/>
  <c r="BF71"/>
  <c r="BK71" s="1"/>
  <c r="AV71"/>
  <c r="AQ71"/>
  <c r="AS71" s="1"/>
  <c r="AT71" s="1"/>
  <c r="AP71"/>
  <c r="AU71" s="1"/>
  <c r="AA71"/>
  <c r="AC71" s="1"/>
  <c r="AD71" s="1"/>
  <c r="Z71"/>
  <c r="AE71" s="1"/>
  <c r="AF71" s="1"/>
  <c r="K71"/>
  <c r="M71" s="1"/>
  <c r="N71" s="1"/>
  <c r="J71"/>
  <c r="O71" s="1"/>
  <c r="P71" s="1"/>
  <c r="BL70"/>
  <c r="BG70"/>
  <c r="BI70" s="1"/>
  <c r="BJ70" s="1"/>
  <c r="BF70"/>
  <c r="BK70" s="1"/>
  <c r="AV70"/>
  <c r="AQ70"/>
  <c r="AS70" s="1"/>
  <c r="AT70" s="1"/>
  <c r="AP70"/>
  <c r="AU70" s="1"/>
  <c r="AF70"/>
  <c r="AA70"/>
  <c r="AC70" s="1"/>
  <c r="AD70" s="1"/>
  <c r="Z70"/>
  <c r="AE70" s="1"/>
  <c r="P70"/>
  <c r="K70"/>
  <c r="M70" s="1"/>
  <c r="N70" s="1"/>
  <c r="J70"/>
  <c r="O70" s="1"/>
  <c r="BG69"/>
  <c r="BI69" s="1"/>
  <c r="BJ69" s="1"/>
  <c r="BF69"/>
  <c r="BK69" s="1"/>
  <c r="BL69" s="1"/>
  <c r="AV69"/>
  <c r="AQ69"/>
  <c r="AS69" s="1"/>
  <c r="AT69" s="1"/>
  <c r="AP69"/>
  <c r="AU69" s="1"/>
  <c r="AF69"/>
  <c r="AA69"/>
  <c r="AC69" s="1"/>
  <c r="AD69" s="1"/>
  <c r="Z69"/>
  <c r="AE69" s="1"/>
  <c r="K69"/>
  <c r="M69" s="1"/>
  <c r="N69" s="1"/>
  <c r="J69"/>
  <c r="O69" s="1"/>
  <c r="P69" s="1"/>
  <c r="BL68"/>
  <c r="BG68"/>
  <c r="BI68" s="1"/>
  <c r="BJ68" s="1"/>
  <c r="BF68"/>
  <c r="BK68" s="1"/>
  <c r="AV68"/>
  <c r="AQ68"/>
  <c r="AS68" s="1"/>
  <c r="AT68" s="1"/>
  <c r="AP68"/>
  <c r="AU68" s="1"/>
  <c r="AF68"/>
  <c r="AA68"/>
  <c r="AC68" s="1"/>
  <c r="AD68" s="1"/>
  <c r="Z68"/>
  <c r="AE68" s="1"/>
  <c r="P68"/>
  <c r="K68"/>
  <c r="M68" s="1"/>
  <c r="N68" s="1"/>
  <c r="J68"/>
  <c r="O68" s="1"/>
  <c r="BL67"/>
  <c r="BG67"/>
  <c r="BI67" s="1"/>
  <c r="BJ67" s="1"/>
  <c r="BF67"/>
  <c r="BK67" s="1"/>
  <c r="AV67"/>
  <c r="AQ67"/>
  <c r="AS67" s="1"/>
  <c r="AT67" s="1"/>
  <c r="AP67"/>
  <c r="AU67" s="1"/>
  <c r="AF67"/>
  <c r="AA67"/>
  <c r="AC67" s="1"/>
  <c r="AD67" s="1"/>
  <c r="Z67"/>
  <c r="AE67" s="1"/>
  <c r="K67"/>
  <c r="M67" s="1"/>
  <c r="N67" s="1"/>
  <c r="J67"/>
  <c r="O67" s="1"/>
  <c r="P67" s="1"/>
  <c r="BL66"/>
  <c r="BG66"/>
  <c r="BI66" s="1"/>
  <c r="BJ66" s="1"/>
  <c r="BF66"/>
  <c r="BK66" s="1"/>
  <c r="AV66"/>
  <c r="AQ66"/>
  <c r="AS66" s="1"/>
  <c r="AT66" s="1"/>
  <c r="AP66"/>
  <c r="AU66" s="1"/>
  <c r="AF66"/>
  <c r="AA66"/>
  <c r="AC66" s="1"/>
  <c r="AD66" s="1"/>
  <c r="Z66"/>
  <c r="AE66" s="1"/>
  <c r="P66"/>
  <c r="K66"/>
  <c r="M66" s="1"/>
  <c r="N66" s="1"/>
  <c r="J66"/>
  <c r="O66" s="1"/>
  <c r="BL65"/>
  <c r="BG65"/>
  <c r="BI65" s="1"/>
  <c r="BJ65" s="1"/>
  <c r="BF65"/>
  <c r="BK65" s="1"/>
  <c r="AV65"/>
  <c r="AQ65"/>
  <c r="AS65" s="1"/>
  <c r="AT65" s="1"/>
  <c r="AP65"/>
  <c r="AU65" s="1"/>
  <c r="AF65"/>
  <c r="AA65"/>
  <c r="AC65" s="1"/>
  <c r="AD65" s="1"/>
  <c r="Z65"/>
  <c r="AE65" s="1"/>
  <c r="K65"/>
  <c r="M65" s="1"/>
  <c r="N65" s="1"/>
  <c r="J65"/>
  <c r="O65" s="1"/>
  <c r="P65" s="1"/>
  <c r="BL64"/>
  <c r="BG64"/>
  <c r="BI64" s="1"/>
  <c r="BJ64" s="1"/>
  <c r="BF64"/>
  <c r="BK64" s="1"/>
  <c r="AQ64"/>
  <c r="AS64" s="1"/>
  <c r="AT64" s="1"/>
  <c r="AP64"/>
  <c r="AU64" s="1"/>
  <c r="AV64" s="1"/>
  <c r="AA64"/>
  <c r="AC64" s="1"/>
  <c r="AD64" s="1"/>
  <c r="Z64"/>
  <c r="AE64" s="1"/>
  <c r="AF64" s="1"/>
  <c r="P64"/>
  <c r="K64"/>
  <c r="M64" s="1"/>
  <c r="N64" s="1"/>
  <c r="J64"/>
  <c r="O64" s="1"/>
  <c r="BL63"/>
  <c r="BG63"/>
  <c r="BI63" s="1"/>
  <c r="BJ63" s="1"/>
  <c r="BF63"/>
  <c r="BK63" s="1"/>
  <c r="AV63"/>
  <c r="AQ63"/>
  <c r="AS63" s="1"/>
  <c r="AT63" s="1"/>
  <c r="AP63"/>
  <c r="AU63" s="1"/>
  <c r="AA63"/>
  <c r="AC63" s="1"/>
  <c r="AD63" s="1"/>
  <c r="Z63"/>
  <c r="AE63" s="1"/>
  <c r="AF63" s="1"/>
  <c r="P63"/>
  <c r="K63"/>
  <c r="M63" s="1"/>
  <c r="N63" s="1"/>
  <c r="J63"/>
  <c r="O63" s="1"/>
  <c r="BH61"/>
  <c r="BA75"/>
  <c r="AZ75"/>
  <c r="AY75"/>
  <c r="AR61"/>
  <c r="AK75"/>
  <c r="AI75"/>
  <c r="AB61"/>
  <c r="U75"/>
  <c r="T75"/>
  <c r="S75"/>
  <c r="L61"/>
  <c r="E75"/>
  <c r="D75"/>
  <c r="C75"/>
  <c r="BL59"/>
  <c r="BG59"/>
  <c r="BI59" s="1"/>
  <c r="BJ59" s="1"/>
  <c r="BF59"/>
  <c r="BK59" s="1"/>
  <c r="AQ59"/>
  <c r="AS59" s="1"/>
  <c r="AT59" s="1"/>
  <c r="AP59"/>
  <c r="AU59" s="1"/>
  <c r="AV59" s="1"/>
  <c r="AA59"/>
  <c r="AC59" s="1"/>
  <c r="AD59" s="1"/>
  <c r="Z59"/>
  <c r="AE59" s="1"/>
  <c r="AF59" s="1"/>
  <c r="P59"/>
  <c r="K59"/>
  <c r="M59" s="1"/>
  <c r="N59" s="1"/>
  <c r="J59"/>
  <c r="O59" s="1"/>
  <c r="BL58"/>
  <c r="BG58"/>
  <c r="BI58" s="1"/>
  <c r="BJ58" s="1"/>
  <c r="BF58"/>
  <c r="BK58" s="1"/>
  <c r="AV58"/>
  <c r="AQ58"/>
  <c r="AS58" s="1"/>
  <c r="AT58" s="1"/>
  <c r="AP58"/>
  <c r="AU58" s="1"/>
  <c r="AA58"/>
  <c r="AC58" s="1"/>
  <c r="AD58" s="1"/>
  <c r="Z58"/>
  <c r="AE58" s="1"/>
  <c r="AF58" s="1"/>
  <c r="P58"/>
  <c r="K58"/>
  <c r="M58" s="1"/>
  <c r="N58" s="1"/>
  <c r="J58"/>
  <c r="O58" s="1"/>
  <c r="BL57"/>
  <c r="BG57"/>
  <c r="BI57" s="1"/>
  <c r="BJ57" s="1"/>
  <c r="BF57"/>
  <c r="BK57" s="1"/>
  <c r="AV57"/>
  <c r="AQ57"/>
  <c r="AS57" s="1"/>
  <c r="AT57" s="1"/>
  <c r="AP57"/>
  <c r="AU57" s="1"/>
  <c r="AA57"/>
  <c r="AC57" s="1"/>
  <c r="AD57" s="1"/>
  <c r="Z57"/>
  <c r="AE57" s="1"/>
  <c r="AF57" s="1"/>
  <c r="K57"/>
  <c r="M57" s="1"/>
  <c r="N57" s="1"/>
  <c r="J57"/>
  <c r="O57" s="1"/>
  <c r="P57" s="1"/>
  <c r="BG56"/>
  <c r="BI56" s="1"/>
  <c r="BJ56" s="1"/>
  <c r="BF56"/>
  <c r="BK56" s="1"/>
  <c r="BL56" s="1"/>
  <c r="AQ56"/>
  <c r="AS56" s="1"/>
  <c r="AT56" s="1"/>
  <c r="AP56"/>
  <c r="AU56" s="1"/>
  <c r="AV56" s="1"/>
  <c r="AF56"/>
  <c r="AA56"/>
  <c r="AC56" s="1"/>
  <c r="AD56" s="1"/>
  <c r="Z56"/>
  <c r="AE56" s="1"/>
  <c r="P56"/>
  <c r="K56"/>
  <c r="M56" s="1"/>
  <c r="N56" s="1"/>
  <c r="J56"/>
  <c r="O56" s="1"/>
  <c r="BG55"/>
  <c r="BI55" s="1"/>
  <c r="BJ55" s="1"/>
  <c r="BF55"/>
  <c r="BK55" s="1"/>
  <c r="BL55" s="1"/>
  <c r="AQ55"/>
  <c r="AS55" s="1"/>
  <c r="AT55" s="1"/>
  <c r="AP55"/>
  <c r="AU55" s="1"/>
  <c r="AV55" s="1"/>
  <c r="AF55"/>
  <c r="AA55"/>
  <c r="AC55" s="1"/>
  <c r="AD55" s="1"/>
  <c r="Z55"/>
  <c r="AE55" s="1"/>
  <c r="P55"/>
  <c r="K55"/>
  <c r="M55" s="1"/>
  <c r="N55" s="1"/>
  <c r="J55"/>
  <c r="O55" s="1"/>
  <c r="BL54"/>
  <c r="BG54"/>
  <c r="BI54" s="1"/>
  <c r="BJ54" s="1"/>
  <c r="BF54"/>
  <c r="BK54" s="1"/>
  <c r="AQ54"/>
  <c r="AS54" s="1"/>
  <c r="AT54" s="1"/>
  <c r="AP54"/>
  <c r="AU54" s="1"/>
  <c r="AV54" s="1"/>
  <c r="AF54"/>
  <c r="AA54"/>
  <c r="AC54" s="1"/>
  <c r="AD54" s="1"/>
  <c r="Z54"/>
  <c r="AE54" s="1"/>
  <c r="P54"/>
  <c r="K54"/>
  <c r="M54" s="1"/>
  <c r="N54" s="1"/>
  <c r="J54"/>
  <c r="O54" s="1"/>
  <c r="BL53"/>
  <c r="BG53"/>
  <c r="BI53" s="1"/>
  <c r="BJ53" s="1"/>
  <c r="BF53"/>
  <c r="BK53" s="1"/>
  <c r="AQ53"/>
  <c r="AS53" s="1"/>
  <c r="AT53" s="1"/>
  <c r="AP53"/>
  <c r="AU53" s="1"/>
  <c r="AV53" s="1"/>
  <c r="AF53"/>
  <c r="AA53"/>
  <c r="AC53" s="1"/>
  <c r="AD53" s="1"/>
  <c r="Z53"/>
  <c r="AE53" s="1"/>
  <c r="P53"/>
  <c r="K53"/>
  <c r="M53" s="1"/>
  <c r="N53" s="1"/>
  <c r="J53"/>
  <c r="O53" s="1"/>
  <c r="BG52"/>
  <c r="BI52" s="1"/>
  <c r="BJ52" s="1"/>
  <c r="BF52"/>
  <c r="BK52" s="1"/>
  <c r="BL52" s="1"/>
  <c r="AQ52"/>
  <c r="AS52" s="1"/>
  <c r="AT52" s="1"/>
  <c r="AP52"/>
  <c r="AU52" s="1"/>
  <c r="AV52" s="1"/>
  <c r="AA52"/>
  <c r="AC52" s="1"/>
  <c r="AD52" s="1"/>
  <c r="Z52"/>
  <c r="AE52" s="1"/>
  <c r="AF52" s="1"/>
  <c r="P52"/>
  <c r="K52"/>
  <c r="M52" s="1"/>
  <c r="N52" s="1"/>
  <c r="J52"/>
  <c r="O52" s="1"/>
  <c r="BL51"/>
  <c r="BG51"/>
  <c r="BI51" s="1"/>
  <c r="BJ51" s="1"/>
  <c r="BF51"/>
  <c r="BK51" s="1"/>
  <c r="AQ51"/>
  <c r="AS51" s="1"/>
  <c r="AT51" s="1"/>
  <c r="AP51"/>
  <c r="AU51" s="1"/>
  <c r="AV51" s="1"/>
  <c r="AF51"/>
  <c r="AA51"/>
  <c r="AC51" s="1"/>
  <c r="AD51" s="1"/>
  <c r="Z51"/>
  <c r="AE51" s="1"/>
  <c r="P51"/>
  <c r="K51"/>
  <c r="M51" s="1"/>
  <c r="N51" s="1"/>
  <c r="J51"/>
  <c r="O51" s="1"/>
  <c r="AU194" i="34"/>
  <c r="AT194"/>
  <c r="AS194"/>
  <c r="O194"/>
  <c r="N194"/>
  <c r="M194"/>
  <c r="AR190"/>
  <c r="AK190"/>
  <c r="AJ190"/>
  <c r="AI190"/>
  <c r="L190"/>
  <c r="E190"/>
  <c r="D190"/>
  <c r="C190"/>
  <c r="AQ188"/>
  <c r="AS188" s="1"/>
  <c r="AT188" s="1"/>
  <c r="AV188" s="1"/>
  <c r="AP188"/>
  <c r="AU188" s="1"/>
  <c r="K188"/>
  <c r="M188" s="1"/>
  <c r="N188" s="1"/>
  <c r="P188" s="1"/>
  <c r="J188"/>
  <c r="O188" s="1"/>
  <c r="AQ187"/>
  <c r="AS187" s="1"/>
  <c r="AT187" s="1"/>
  <c r="AV187" s="1"/>
  <c r="AP187"/>
  <c r="AU187" s="1"/>
  <c r="K187"/>
  <c r="M187" s="1"/>
  <c r="N187" s="1"/>
  <c r="P187" s="1"/>
  <c r="J187"/>
  <c r="O187" s="1"/>
  <c r="AQ186"/>
  <c r="AS186" s="1"/>
  <c r="AT186" s="1"/>
  <c r="AV186" s="1"/>
  <c r="AP186"/>
  <c r="AU186" s="1"/>
  <c r="P186"/>
  <c r="M186"/>
  <c r="N186" s="1"/>
  <c r="K186"/>
  <c r="J186"/>
  <c r="O186" s="1"/>
  <c r="AV185"/>
  <c r="AS185"/>
  <c r="AT185" s="1"/>
  <c r="AQ185"/>
  <c r="AP185"/>
  <c r="AU185" s="1"/>
  <c r="M185"/>
  <c r="N185" s="1"/>
  <c r="K185"/>
  <c r="J185"/>
  <c r="O185" s="1"/>
  <c r="AQ184"/>
  <c r="AS184" s="1"/>
  <c r="AT184" s="1"/>
  <c r="AP184"/>
  <c r="AU184" s="1"/>
  <c r="K184"/>
  <c r="M184" s="1"/>
  <c r="N184" s="1"/>
  <c r="J184"/>
  <c r="O184" s="1"/>
  <c r="P184" s="1"/>
  <c r="AQ183"/>
  <c r="AS183" s="1"/>
  <c r="AT183" s="1"/>
  <c r="AP183"/>
  <c r="AU183" s="1"/>
  <c r="AV183" s="1"/>
  <c r="K183"/>
  <c r="M183" s="1"/>
  <c r="N183" s="1"/>
  <c r="J183"/>
  <c r="O183" s="1"/>
  <c r="P183" s="1"/>
  <c r="AQ182"/>
  <c r="AS182" s="1"/>
  <c r="AT182" s="1"/>
  <c r="AP182"/>
  <c r="AU182" s="1"/>
  <c r="K182"/>
  <c r="M182" s="1"/>
  <c r="N182" s="1"/>
  <c r="J182"/>
  <c r="O182" s="1"/>
  <c r="P182" s="1"/>
  <c r="AQ181"/>
  <c r="AS181" s="1"/>
  <c r="AT181" s="1"/>
  <c r="AP181"/>
  <c r="AU181" s="1"/>
  <c r="AV181" s="1"/>
  <c r="P181"/>
  <c r="K181"/>
  <c r="M181" s="1"/>
  <c r="N181" s="1"/>
  <c r="J181"/>
  <c r="O181" s="1"/>
  <c r="AV180"/>
  <c r="AQ180"/>
  <c r="AS180" s="1"/>
  <c r="AT180" s="1"/>
  <c r="AP180"/>
  <c r="AU180" s="1"/>
  <c r="K180"/>
  <c r="M180" s="1"/>
  <c r="N180" s="1"/>
  <c r="J180"/>
  <c r="O180" s="1"/>
  <c r="P180" s="1"/>
  <c r="AR178"/>
  <c r="AK178"/>
  <c r="AK192" s="1"/>
  <c r="AJ178"/>
  <c r="AJ192" s="1"/>
  <c r="AI178"/>
  <c r="AI192" s="1"/>
  <c r="L178"/>
  <c r="E178"/>
  <c r="E192" s="1"/>
  <c r="D178"/>
  <c r="D192" s="1"/>
  <c r="C178"/>
  <c r="C192" s="1"/>
  <c r="AQ176"/>
  <c r="AS176" s="1"/>
  <c r="AT176" s="1"/>
  <c r="AP176"/>
  <c r="AU176" s="1"/>
  <c r="AV176" s="1"/>
  <c r="K176"/>
  <c r="M176" s="1"/>
  <c r="N176" s="1"/>
  <c r="J176"/>
  <c r="O176" s="1"/>
  <c r="AQ175"/>
  <c r="AS175" s="1"/>
  <c r="AT175" s="1"/>
  <c r="AP175"/>
  <c r="AU175" s="1"/>
  <c r="AV175" s="1"/>
  <c r="K175"/>
  <c r="M175" s="1"/>
  <c r="N175" s="1"/>
  <c r="J175"/>
  <c r="O175" s="1"/>
  <c r="P175" s="1"/>
  <c r="AV174"/>
  <c r="AQ174"/>
  <c r="AS174" s="1"/>
  <c r="AT174" s="1"/>
  <c r="AP174"/>
  <c r="AU174" s="1"/>
  <c r="K174"/>
  <c r="M174" s="1"/>
  <c r="N174" s="1"/>
  <c r="J174"/>
  <c r="O174" s="1"/>
  <c r="P174" s="1"/>
  <c r="AQ173"/>
  <c r="AS173" s="1"/>
  <c r="AT173" s="1"/>
  <c r="AP173"/>
  <c r="AU173" s="1"/>
  <c r="AV173" s="1"/>
  <c r="P173"/>
  <c r="K173"/>
  <c r="M173" s="1"/>
  <c r="N173" s="1"/>
  <c r="J173"/>
  <c r="O173" s="1"/>
  <c r="AV172"/>
  <c r="AQ172"/>
  <c r="AS172" s="1"/>
  <c r="AT172" s="1"/>
  <c r="AP172"/>
  <c r="AU172" s="1"/>
  <c r="K172"/>
  <c r="M172" s="1"/>
  <c r="N172" s="1"/>
  <c r="J172"/>
  <c r="O172" s="1"/>
  <c r="P172" s="1"/>
  <c r="AV171"/>
  <c r="AQ171"/>
  <c r="AS171" s="1"/>
  <c r="AT171" s="1"/>
  <c r="AP171"/>
  <c r="AU171" s="1"/>
  <c r="P171"/>
  <c r="K171"/>
  <c r="M171" s="1"/>
  <c r="N171" s="1"/>
  <c r="J171"/>
  <c r="O171" s="1"/>
  <c r="AQ170"/>
  <c r="AS170" s="1"/>
  <c r="AT170" s="1"/>
  <c r="AP170"/>
  <c r="AU170" s="1"/>
  <c r="AV170" s="1"/>
  <c r="P170"/>
  <c r="K170"/>
  <c r="M170" s="1"/>
  <c r="N170" s="1"/>
  <c r="J170"/>
  <c r="O170" s="1"/>
  <c r="AV169"/>
  <c r="AQ169"/>
  <c r="AS169" s="1"/>
  <c r="AT169" s="1"/>
  <c r="AP169"/>
  <c r="AU169" s="1"/>
  <c r="K169"/>
  <c r="M169" s="1"/>
  <c r="N169" s="1"/>
  <c r="J169"/>
  <c r="O169" s="1"/>
  <c r="P169" s="1"/>
  <c r="AQ168"/>
  <c r="AS168" s="1"/>
  <c r="AT168" s="1"/>
  <c r="AP168"/>
  <c r="AU168" s="1"/>
  <c r="AV168" s="1"/>
  <c r="P168"/>
  <c r="K168"/>
  <c r="M168" s="1"/>
  <c r="N168" s="1"/>
  <c r="J168"/>
  <c r="O168" s="1"/>
  <c r="BK116" i="38"/>
  <c r="BJ116"/>
  <c r="BI116"/>
  <c r="AU116"/>
  <c r="AT116"/>
  <c r="AS116"/>
  <c r="AE116"/>
  <c r="AD116"/>
  <c r="AC116"/>
  <c r="O116"/>
  <c r="N116"/>
  <c r="M116"/>
  <c r="BH112"/>
  <c r="BA112"/>
  <c r="AZ112"/>
  <c r="AY112"/>
  <c r="AR112"/>
  <c r="AK112"/>
  <c r="AJ112"/>
  <c r="AI112"/>
  <c r="AB112"/>
  <c r="U112"/>
  <c r="T112"/>
  <c r="S112"/>
  <c r="L112"/>
  <c r="E112"/>
  <c r="D112"/>
  <c r="C112"/>
  <c r="BG110"/>
  <c r="BI110" s="1"/>
  <c r="BJ110" s="1"/>
  <c r="BF110"/>
  <c r="BK110" s="1"/>
  <c r="BL110" s="1"/>
  <c r="AQ110"/>
  <c r="AS110" s="1"/>
  <c r="AT110" s="1"/>
  <c r="AP110"/>
  <c r="AU110" s="1"/>
  <c r="AV110" s="1"/>
  <c r="AA110"/>
  <c r="AC110" s="1"/>
  <c r="AD110" s="1"/>
  <c r="Z110"/>
  <c r="AE110" s="1"/>
  <c r="K110"/>
  <c r="M110" s="1"/>
  <c r="N110" s="1"/>
  <c r="J110"/>
  <c r="O110" s="1"/>
  <c r="BG109"/>
  <c r="BI109" s="1"/>
  <c r="BJ109" s="1"/>
  <c r="BF109"/>
  <c r="BK109" s="1"/>
  <c r="AQ109"/>
  <c r="AS109" s="1"/>
  <c r="AT109" s="1"/>
  <c r="AP109"/>
  <c r="AU109" s="1"/>
  <c r="AV109" s="1"/>
  <c r="AF109"/>
  <c r="AA109"/>
  <c r="AC109" s="1"/>
  <c r="AD109" s="1"/>
  <c r="Z109"/>
  <c r="AE109" s="1"/>
  <c r="K109"/>
  <c r="M109" s="1"/>
  <c r="N109" s="1"/>
  <c r="P109" s="1"/>
  <c r="J109"/>
  <c r="O109" s="1"/>
  <c r="BG108"/>
  <c r="BI108" s="1"/>
  <c r="BJ108" s="1"/>
  <c r="BF108"/>
  <c r="BK108" s="1"/>
  <c r="BL108" s="1"/>
  <c r="AQ108"/>
  <c r="AS108" s="1"/>
  <c r="AT108" s="1"/>
  <c r="AP108"/>
  <c r="AU108" s="1"/>
  <c r="AA108"/>
  <c r="AC108" s="1"/>
  <c r="AD108" s="1"/>
  <c r="Z108"/>
  <c r="AE108" s="1"/>
  <c r="AF108" s="1"/>
  <c r="K108"/>
  <c r="M108" s="1"/>
  <c r="N108" s="1"/>
  <c r="J108"/>
  <c r="O108" s="1"/>
  <c r="P108" s="1"/>
  <c r="BL107"/>
  <c r="BG107"/>
  <c r="BI107" s="1"/>
  <c r="BJ107" s="1"/>
  <c r="BF107"/>
  <c r="BK107" s="1"/>
  <c r="AQ107"/>
  <c r="AS107" s="1"/>
  <c r="AT107" s="1"/>
  <c r="AV107" s="1"/>
  <c r="AP107"/>
  <c r="AU107" s="1"/>
  <c r="AA107"/>
  <c r="AC107" s="1"/>
  <c r="AD107" s="1"/>
  <c r="Z107"/>
  <c r="AE107" s="1"/>
  <c r="AF107" s="1"/>
  <c r="K107"/>
  <c r="M107" s="1"/>
  <c r="N107" s="1"/>
  <c r="J107"/>
  <c r="O107" s="1"/>
  <c r="BG106"/>
  <c r="BI106" s="1"/>
  <c r="BJ106" s="1"/>
  <c r="BF106"/>
  <c r="BK106" s="1"/>
  <c r="BL106" s="1"/>
  <c r="AQ106"/>
  <c r="AS106" s="1"/>
  <c r="AT106" s="1"/>
  <c r="AP106"/>
  <c r="AU106" s="1"/>
  <c r="AA106"/>
  <c r="AC106" s="1"/>
  <c r="AD106" s="1"/>
  <c r="Z106"/>
  <c r="AE106" s="1"/>
  <c r="AF106" s="1"/>
  <c r="K106"/>
  <c r="M106" s="1"/>
  <c r="N106" s="1"/>
  <c r="J106"/>
  <c r="O106" s="1"/>
  <c r="P106" s="1"/>
  <c r="BL105"/>
  <c r="BG105"/>
  <c r="BI105" s="1"/>
  <c r="BJ105" s="1"/>
  <c r="BF105"/>
  <c r="BK105" s="1"/>
  <c r="AQ105"/>
  <c r="AS105" s="1"/>
  <c r="AT105" s="1"/>
  <c r="AP105"/>
  <c r="AU105" s="1"/>
  <c r="AV105" s="1"/>
  <c r="AA105"/>
  <c r="AC105" s="1"/>
  <c r="AD105" s="1"/>
  <c r="Z105"/>
  <c r="AE105" s="1"/>
  <c r="AF105" s="1"/>
  <c r="P105"/>
  <c r="K105"/>
  <c r="M105" s="1"/>
  <c r="N105" s="1"/>
  <c r="J105"/>
  <c r="O105" s="1"/>
  <c r="BG104"/>
  <c r="BI104" s="1"/>
  <c r="BJ104" s="1"/>
  <c r="BL104" s="1"/>
  <c r="BF104"/>
  <c r="BK104" s="1"/>
  <c r="AQ104"/>
  <c r="AS104" s="1"/>
  <c r="AT104" s="1"/>
  <c r="AP104"/>
  <c r="AU104" s="1"/>
  <c r="AV104" s="1"/>
  <c r="AF104"/>
  <c r="AA104"/>
  <c r="AC104" s="1"/>
  <c r="AD104" s="1"/>
  <c r="Z104"/>
  <c r="AE104" s="1"/>
  <c r="K104"/>
  <c r="M104" s="1"/>
  <c r="N104" s="1"/>
  <c r="P104" s="1"/>
  <c r="J104"/>
  <c r="O104" s="1"/>
  <c r="BG103"/>
  <c r="BI103" s="1"/>
  <c r="BJ103" s="1"/>
  <c r="BF103"/>
  <c r="BK103" s="1"/>
  <c r="BL103" s="1"/>
  <c r="AQ103"/>
  <c r="AS103" s="1"/>
  <c r="AT103" s="1"/>
  <c r="AP103"/>
  <c r="AU103" s="1"/>
  <c r="AA103"/>
  <c r="AC103" s="1"/>
  <c r="AD103" s="1"/>
  <c r="Z103"/>
  <c r="AE103" s="1"/>
  <c r="AF103" s="1"/>
  <c r="K103"/>
  <c r="M103" s="1"/>
  <c r="N103" s="1"/>
  <c r="J103"/>
  <c r="O103" s="1"/>
  <c r="P103" s="1"/>
  <c r="BG102"/>
  <c r="BI102" s="1"/>
  <c r="BJ102" s="1"/>
  <c r="BF102"/>
  <c r="BK102" s="1"/>
  <c r="AQ102"/>
  <c r="AS102" s="1"/>
  <c r="AT102" s="1"/>
  <c r="AP102"/>
  <c r="AU102" s="1"/>
  <c r="AV102" s="1"/>
  <c r="AF102"/>
  <c r="AA102"/>
  <c r="AC102" s="1"/>
  <c r="AD102" s="1"/>
  <c r="Z102"/>
  <c r="AE102" s="1"/>
  <c r="K102"/>
  <c r="M102" s="1"/>
  <c r="N102" s="1"/>
  <c r="P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G98"/>
  <c r="BI98" s="1"/>
  <c r="BJ98" s="1"/>
  <c r="BF98"/>
  <c r="BK98" s="1"/>
  <c r="BL98" s="1"/>
  <c r="AQ98"/>
  <c r="AS98" s="1"/>
  <c r="AT98" s="1"/>
  <c r="AP98"/>
  <c r="AU98" s="1"/>
  <c r="AA98"/>
  <c r="AC98" s="1"/>
  <c r="AD98" s="1"/>
  <c r="AF98" s="1"/>
  <c r="Z98"/>
  <c r="AE98" s="1"/>
  <c r="K98"/>
  <c r="M98" s="1"/>
  <c r="N98" s="1"/>
  <c r="J98"/>
  <c r="O98" s="1"/>
  <c r="P98" s="1"/>
  <c r="BG97"/>
  <c r="BI97" s="1"/>
  <c r="BJ97" s="1"/>
  <c r="BF97"/>
  <c r="BK97" s="1"/>
  <c r="BL97" s="1"/>
  <c r="AV97"/>
  <c r="AQ97"/>
  <c r="AS97" s="1"/>
  <c r="AT97" s="1"/>
  <c r="AP97"/>
  <c r="AU97" s="1"/>
  <c r="AA97"/>
  <c r="AC97" s="1"/>
  <c r="AD97" s="1"/>
  <c r="AF97" s="1"/>
  <c r="Z97"/>
  <c r="AE97" s="1"/>
  <c r="K97"/>
  <c r="M97" s="1"/>
  <c r="N97" s="1"/>
  <c r="J97"/>
  <c r="O97" s="1"/>
  <c r="P97" s="1"/>
  <c r="BG96"/>
  <c r="BI96" s="1"/>
  <c r="BJ96" s="1"/>
  <c r="BF96"/>
  <c r="BK96" s="1"/>
  <c r="AQ96"/>
  <c r="AS96" s="1"/>
  <c r="AT96" s="1"/>
  <c r="AP96"/>
  <c r="AU96" s="1"/>
  <c r="AV96" s="1"/>
  <c r="AA96"/>
  <c r="AC96" s="1"/>
  <c r="AD96" s="1"/>
  <c r="Z96"/>
  <c r="AE96" s="1"/>
  <c r="K96"/>
  <c r="M96" s="1"/>
  <c r="N96" s="1"/>
  <c r="J96"/>
  <c r="O96" s="1"/>
  <c r="P96" s="1"/>
  <c r="BL95"/>
  <c r="BG95"/>
  <c r="BI95" s="1"/>
  <c r="BJ95" s="1"/>
  <c r="BF95"/>
  <c r="BK95" s="1"/>
  <c r="AQ95"/>
  <c r="AS95" s="1"/>
  <c r="AT95" s="1"/>
  <c r="AV95" s="1"/>
  <c r="AP95"/>
  <c r="AU95" s="1"/>
  <c r="AA95"/>
  <c r="AC95" s="1"/>
  <c r="AD95" s="1"/>
  <c r="Z95"/>
  <c r="AE95" s="1"/>
  <c r="AF95" s="1"/>
  <c r="K95"/>
  <c r="M95" s="1"/>
  <c r="N95" s="1"/>
  <c r="J95"/>
  <c r="O95" s="1"/>
  <c r="BG94"/>
  <c r="BI94" s="1"/>
  <c r="BJ94" s="1"/>
  <c r="BF94"/>
  <c r="BK94" s="1"/>
  <c r="BL94" s="1"/>
  <c r="AQ94"/>
  <c r="AS94" s="1"/>
  <c r="AT94" s="1"/>
  <c r="AP94"/>
  <c r="AU94" s="1"/>
  <c r="AV94" s="1"/>
  <c r="AA94"/>
  <c r="AC94" s="1"/>
  <c r="AD94" s="1"/>
  <c r="Z94"/>
  <c r="AE94" s="1"/>
  <c r="K94"/>
  <c r="M94" s="1"/>
  <c r="N94" s="1"/>
  <c r="J94"/>
  <c r="O94" s="1"/>
  <c r="P94" s="1"/>
  <c r="BL93"/>
  <c r="BG93"/>
  <c r="BI93" s="1"/>
  <c r="BJ93" s="1"/>
  <c r="BF93"/>
  <c r="BK93" s="1"/>
  <c r="AQ93"/>
  <c r="AS93" s="1"/>
  <c r="AT93" s="1"/>
  <c r="AV93" s="1"/>
  <c r="AP93"/>
  <c r="AU93" s="1"/>
  <c r="AA93"/>
  <c r="AC93" s="1"/>
  <c r="AD93" s="1"/>
  <c r="Z93"/>
  <c r="AE93" s="1"/>
  <c r="AF93" s="1"/>
  <c r="P93"/>
  <c r="K93"/>
  <c r="M93" s="1"/>
  <c r="N93" s="1"/>
  <c r="J93"/>
  <c r="O93" s="1"/>
  <c r="BG92"/>
  <c r="BI92" s="1"/>
  <c r="BJ92" s="1"/>
  <c r="BL92" s="1"/>
  <c r="BF92"/>
  <c r="BK92" s="1"/>
  <c r="AQ92"/>
  <c r="AS92" s="1"/>
  <c r="AT92" s="1"/>
  <c r="AP92"/>
  <c r="AU92" s="1"/>
  <c r="AV92" s="1"/>
  <c r="AA92"/>
  <c r="AC92" s="1"/>
  <c r="AD92" s="1"/>
  <c r="Z92"/>
  <c r="AE92" s="1"/>
  <c r="K92"/>
  <c r="M92" s="1"/>
  <c r="N92" s="1"/>
  <c r="P92" s="1"/>
  <c r="J92"/>
  <c r="O92" s="1"/>
  <c r="BG91"/>
  <c r="BI91" s="1"/>
  <c r="BJ91" s="1"/>
  <c r="BF91"/>
  <c r="BK91" s="1"/>
  <c r="BL91" s="1"/>
  <c r="AV91"/>
  <c r="AQ91"/>
  <c r="AS91" s="1"/>
  <c r="AT91" s="1"/>
  <c r="AP91"/>
  <c r="AU91" s="1"/>
  <c r="AA91"/>
  <c r="AC91" s="1"/>
  <c r="AD91" s="1"/>
  <c r="Z91"/>
  <c r="AE91" s="1"/>
  <c r="AF91" s="1"/>
  <c r="K91"/>
  <c r="M91" s="1"/>
  <c r="N91" s="1"/>
  <c r="J91"/>
  <c r="O91" s="1"/>
  <c r="P91" s="1"/>
  <c r="BG90"/>
  <c r="BI90" s="1"/>
  <c r="BJ90" s="1"/>
  <c r="BF90"/>
  <c r="BK90" s="1"/>
  <c r="AQ90"/>
  <c r="AS90" s="1"/>
  <c r="AT90" s="1"/>
  <c r="AP90"/>
  <c r="AU90" s="1"/>
  <c r="AV90" s="1"/>
  <c r="AA90"/>
  <c r="AC90" s="1"/>
  <c r="AD90" s="1"/>
  <c r="Z90"/>
  <c r="AE90" s="1"/>
  <c r="K90"/>
  <c r="M90" s="1"/>
  <c r="N90" s="1"/>
  <c r="J90"/>
  <c r="O90" s="1"/>
  <c r="P90" s="1"/>
  <c r="BK77"/>
  <c r="BJ77"/>
  <c r="BI77"/>
  <c r="AU77"/>
  <c r="AT77"/>
  <c r="AS77"/>
  <c r="AE77"/>
  <c r="AD77"/>
  <c r="AC77"/>
  <c r="O77"/>
  <c r="N77"/>
  <c r="M77"/>
  <c r="BH73"/>
  <c r="BA73"/>
  <c r="AZ73"/>
  <c r="AY73"/>
  <c r="AR73"/>
  <c r="AK73"/>
  <c r="AJ73"/>
  <c r="AI73"/>
  <c r="AB73"/>
  <c r="U73"/>
  <c r="T73"/>
  <c r="S73"/>
  <c r="L73"/>
  <c r="E73"/>
  <c r="D73"/>
  <c r="C73"/>
  <c r="BG71"/>
  <c r="BI71" s="1"/>
  <c r="BJ71" s="1"/>
  <c r="BF71"/>
  <c r="BK71" s="1"/>
  <c r="BL71" s="1"/>
  <c r="AV71"/>
  <c r="AQ71"/>
  <c r="AS71" s="1"/>
  <c r="AT71" s="1"/>
  <c r="AP71"/>
  <c r="AU71" s="1"/>
  <c r="AA71"/>
  <c r="AC71" s="1"/>
  <c r="AD71" s="1"/>
  <c r="Z71"/>
  <c r="AE71" s="1"/>
  <c r="AF71" s="1"/>
  <c r="K71"/>
  <c r="M71" s="1"/>
  <c r="N71" s="1"/>
  <c r="J71"/>
  <c r="O71" s="1"/>
  <c r="P71" s="1"/>
  <c r="BL70"/>
  <c r="BG70"/>
  <c r="BI70" s="1"/>
  <c r="BJ70" s="1"/>
  <c r="BF70"/>
  <c r="BK70" s="1"/>
  <c r="AQ70"/>
  <c r="AS70" s="1"/>
  <c r="AT70" s="1"/>
  <c r="AP70"/>
  <c r="AU70" s="1"/>
  <c r="AV70" s="1"/>
  <c r="AA70"/>
  <c r="AC70" s="1"/>
  <c r="AD70" s="1"/>
  <c r="Z70"/>
  <c r="AE70" s="1"/>
  <c r="AF70" s="1"/>
  <c r="K70"/>
  <c r="M70" s="1"/>
  <c r="N70" s="1"/>
  <c r="P70" s="1"/>
  <c r="J70"/>
  <c r="O70" s="1"/>
  <c r="BG69"/>
  <c r="BI69" s="1"/>
  <c r="BJ69" s="1"/>
  <c r="BF69"/>
  <c r="BK69" s="1"/>
  <c r="BL69" s="1"/>
  <c r="AV69"/>
  <c r="AQ69"/>
  <c r="AS69" s="1"/>
  <c r="AT69" s="1"/>
  <c r="AP69"/>
  <c r="AU69" s="1"/>
  <c r="AA69"/>
  <c r="AC69" s="1"/>
  <c r="AD69" s="1"/>
  <c r="Z69"/>
  <c r="AE69" s="1"/>
  <c r="AF69" s="1"/>
  <c r="K69"/>
  <c r="M69" s="1"/>
  <c r="N69" s="1"/>
  <c r="J69"/>
  <c r="O69" s="1"/>
  <c r="P69" s="1"/>
  <c r="BG68"/>
  <c r="BI68" s="1"/>
  <c r="BJ68" s="1"/>
  <c r="BL68" s="1"/>
  <c r="BF68"/>
  <c r="BK68" s="1"/>
  <c r="AQ68"/>
  <c r="AS68" s="1"/>
  <c r="AT68" s="1"/>
  <c r="AP68"/>
  <c r="AU68" s="1"/>
  <c r="AV68" s="1"/>
  <c r="AA68"/>
  <c r="AC68" s="1"/>
  <c r="AD68" s="1"/>
  <c r="Z68"/>
  <c r="AE68" s="1"/>
  <c r="AF68" s="1"/>
  <c r="K68"/>
  <c r="M68" s="1"/>
  <c r="N68" s="1"/>
  <c r="J68"/>
  <c r="O68" s="1"/>
  <c r="BG67"/>
  <c r="BI67" s="1"/>
  <c r="BJ67" s="1"/>
  <c r="BF67"/>
  <c r="BK67" s="1"/>
  <c r="BL67" s="1"/>
  <c r="AQ67"/>
  <c r="AS67" s="1"/>
  <c r="AT67" s="1"/>
  <c r="AP67"/>
  <c r="AU67" s="1"/>
  <c r="AA67"/>
  <c r="AC67" s="1"/>
  <c r="AD67" s="1"/>
  <c r="Z67"/>
  <c r="AE67" s="1"/>
  <c r="AF67" s="1"/>
  <c r="K67"/>
  <c r="M67" s="1"/>
  <c r="N67" s="1"/>
  <c r="J67"/>
  <c r="O67" s="1"/>
  <c r="P67" s="1"/>
  <c r="BG66"/>
  <c r="BI66" s="1"/>
  <c r="BJ66" s="1"/>
  <c r="BF66"/>
  <c r="BK66" s="1"/>
  <c r="AQ66"/>
  <c r="AS66" s="1"/>
  <c r="AT66" s="1"/>
  <c r="AP66"/>
  <c r="AU66" s="1"/>
  <c r="AV66" s="1"/>
  <c r="AF66"/>
  <c r="AA66"/>
  <c r="AC66" s="1"/>
  <c r="AD66" s="1"/>
  <c r="Z66"/>
  <c r="AE66" s="1"/>
  <c r="K66"/>
  <c r="M66" s="1"/>
  <c r="N66" s="1"/>
  <c r="P66" s="1"/>
  <c r="J66"/>
  <c r="O66" s="1"/>
  <c r="BG65"/>
  <c r="BI65" s="1"/>
  <c r="BJ65" s="1"/>
  <c r="BF65"/>
  <c r="BK65" s="1"/>
  <c r="BL65" s="1"/>
  <c r="AQ65"/>
  <c r="AS65" s="1"/>
  <c r="AT65" s="1"/>
  <c r="AP65"/>
  <c r="AU65" s="1"/>
  <c r="AV65" s="1"/>
  <c r="AA65"/>
  <c r="AC65" s="1"/>
  <c r="AD65" s="1"/>
  <c r="AF65" s="1"/>
  <c r="Z65"/>
  <c r="AE65" s="1"/>
  <c r="K65"/>
  <c r="M65" s="1"/>
  <c r="N65" s="1"/>
  <c r="J65"/>
  <c r="O65" s="1"/>
  <c r="P65" s="1"/>
  <c r="BG64"/>
  <c r="BI64" s="1"/>
  <c r="BJ64" s="1"/>
  <c r="BF64"/>
  <c r="BK64" s="1"/>
  <c r="BL64" s="1"/>
  <c r="AQ64"/>
  <c r="AS64" s="1"/>
  <c r="AT64" s="1"/>
  <c r="AP64"/>
  <c r="AU64" s="1"/>
  <c r="AA64"/>
  <c r="AC64" s="1"/>
  <c r="AD64" s="1"/>
  <c r="Z64"/>
  <c r="AE64" s="1"/>
  <c r="AF64" s="1"/>
  <c r="K64"/>
  <c r="M64" s="1"/>
  <c r="N64" s="1"/>
  <c r="J64"/>
  <c r="O64" s="1"/>
  <c r="P64" s="1"/>
  <c r="BG63"/>
  <c r="BI63" s="1"/>
  <c r="BJ63" s="1"/>
  <c r="BF63"/>
  <c r="BK63" s="1"/>
  <c r="AQ63"/>
  <c r="AS63" s="1"/>
  <c r="AT63" s="1"/>
  <c r="AP63"/>
  <c r="AU63" s="1"/>
  <c r="AV63" s="1"/>
  <c r="AF63"/>
  <c r="AA63"/>
  <c r="AC63" s="1"/>
  <c r="AD63" s="1"/>
  <c r="Z63"/>
  <c r="AE63" s="1"/>
  <c r="K63"/>
  <c r="M63" s="1"/>
  <c r="N63" s="1"/>
  <c r="P63" s="1"/>
  <c r="J63"/>
  <c r="O63" s="1"/>
  <c r="BH61"/>
  <c r="BA61"/>
  <c r="BA75" s="1"/>
  <c r="AZ61"/>
  <c r="AZ75" s="1"/>
  <c r="AY61"/>
  <c r="AR61"/>
  <c r="AK61"/>
  <c r="AK75" s="1"/>
  <c r="AJ61"/>
  <c r="AJ75" s="1"/>
  <c r="AI61"/>
  <c r="AB61"/>
  <c r="U61"/>
  <c r="U75" s="1"/>
  <c r="T61"/>
  <c r="T75" s="1"/>
  <c r="S61"/>
  <c r="L61"/>
  <c r="E61"/>
  <c r="E75" s="1"/>
  <c r="D61"/>
  <c r="D75" s="1"/>
  <c r="C61"/>
  <c r="BG59"/>
  <c r="BI59" s="1"/>
  <c r="BJ59" s="1"/>
  <c r="BF59"/>
  <c r="BK59" s="1"/>
  <c r="BL59" s="1"/>
  <c r="AQ59"/>
  <c r="AS59" s="1"/>
  <c r="AT59" s="1"/>
  <c r="AP59"/>
  <c r="AU59" s="1"/>
  <c r="AA59"/>
  <c r="AC59" s="1"/>
  <c r="AD59" s="1"/>
  <c r="AF59" s="1"/>
  <c r="Z59"/>
  <c r="AE59" s="1"/>
  <c r="K59"/>
  <c r="M59" s="1"/>
  <c r="N59" s="1"/>
  <c r="J59"/>
  <c r="O59" s="1"/>
  <c r="P59" s="1"/>
  <c r="BL58"/>
  <c r="BG58"/>
  <c r="BI58" s="1"/>
  <c r="BJ58" s="1"/>
  <c r="BF58"/>
  <c r="BK58" s="1"/>
  <c r="AQ58"/>
  <c r="AS58" s="1"/>
  <c r="AT58" s="1"/>
  <c r="AP58"/>
  <c r="AU58" s="1"/>
  <c r="AV58" s="1"/>
  <c r="AA58"/>
  <c r="AC58" s="1"/>
  <c r="AD58" s="1"/>
  <c r="Z58"/>
  <c r="AE58" s="1"/>
  <c r="AF58" s="1"/>
  <c r="P58"/>
  <c r="K58"/>
  <c r="M58" s="1"/>
  <c r="N58" s="1"/>
  <c r="J58"/>
  <c r="O58" s="1"/>
  <c r="BG57"/>
  <c r="BI57" s="1"/>
  <c r="BJ57" s="1"/>
  <c r="BF57"/>
  <c r="BK57" s="1"/>
  <c r="BL57" s="1"/>
  <c r="AQ57"/>
  <c r="AS57" s="1"/>
  <c r="AT57" s="1"/>
  <c r="AP57"/>
  <c r="AU57" s="1"/>
  <c r="AV57" s="1"/>
  <c r="AA57"/>
  <c r="AC57" s="1"/>
  <c r="AD57" s="1"/>
  <c r="AF57" s="1"/>
  <c r="Z57"/>
  <c r="AE57" s="1"/>
  <c r="K57"/>
  <c r="M57" s="1"/>
  <c r="N57" s="1"/>
  <c r="J57"/>
  <c r="O57" s="1"/>
  <c r="P57" s="1"/>
  <c r="BL56"/>
  <c r="BG56"/>
  <c r="BI56" s="1"/>
  <c r="BJ56" s="1"/>
  <c r="BF56"/>
  <c r="BK56" s="1"/>
  <c r="AQ56"/>
  <c r="AS56" s="1"/>
  <c r="AT56" s="1"/>
  <c r="AV56" s="1"/>
  <c r="AP56"/>
  <c r="AU56" s="1"/>
  <c r="AA56"/>
  <c r="AC56" s="1"/>
  <c r="AD56" s="1"/>
  <c r="Z56"/>
  <c r="AE56" s="1"/>
  <c r="AF56" s="1"/>
  <c r="K56"/>
  <c r="M56" s="1"/>
  <c r="N56" s="1"/>
  <c r="J56"/>
  <c r="O56" s="1"/>
  <c r="BG55"/>
  <c r="BI55" s="1"/>
  <c r="BJ55" s="1"/>
  <c r="BF55"/>
  <c r="BK55" s="1"/>
  <c r="BL55" s="1"/>
  <c r="AQ55"/>
  <c r="AS55" s="1"/>
  <c r="AT55" s="1"/>
  <c r="AP55"/>
  <c r="AU55" s="1"/>
  <c r="AV55" s="1"/>
  <c r="AF55"/>
  <c r="AA55"/>
  <c r="AC55" s="1"/>
  <c r="AD55" s="1"/>
  <c r="Z55"/>
  <c r="AE55" s="1"/>
  <c r="K55"/>
  <c r="M55" s="1"/>
  <c r="N55" s="1"/>
  <c r="J55"/>
  <c r="O55" s="1"/>
  <c r="P55" s="1"/>
  <c r="BG54"/>
  <c r="BI54" s="1"/>
  <c r="BJ54" s="1"/>
  <c r="BF54"/>
  <c r="BK54" s="1"/>
  <c r="BL54" s="1"/>
  <c r="AQ54"/>
  <c r="AS54" s="1"/>
  <c r="AT54" s="1"/>
  <c r="AP54"/>
  <c r="AU54" s="1"/>
  <c r="AA54"/>
  <c r="AC54" s="1"/>
  <c r="AD54" s="1"/>
  <c r="Z54"/>
  <c r="AE54" s="1"/>
  <c r="AF54" s="1"/>
  <c r="K54"/>
  <c r="M54" s="1"/>
  <c r="N54" s="1"/>
  <c r="J54"/>
  <c r="O54" s="1"/>
  <c r="P54" s="1"/>
  <c r="BG53"/>
  <c r="BI53" s="1"/>
  <c r="BJ53" s="1"/>
  <c r="BF53"/>
  <c r="BK53" s="1"/>
  <c r="AQ53"/>
  <c r="AS53" s="1"/>
  <c r="AT53" s="1"/>
  <c r="AP53"/>
  <c r="AU53" s="1"/>
  <c r="AV53" s="1"/>
  <c r="AF53"/>
  <c r="AA53"/>
  <c r="AC53" s="1"/>
  <c r="AD53" s="1"/>
  <c r="Z53"/>
  <c r="AE53" s="1"/>
  <c r="K53"/>
  <c r="M53" s="1"/>
  <c r="N53" s="1"/>
  <c r="J53"/>
  <c r="O53" s="1"/>
  <c r="P53" s="1"/>
  <c r="BG52"/>
  <c r="BI52" s="1"/>
  <c r="BJ52" s="1"/>
  <c r="BF52"/>
  <c r="BK52" s="1"/>
  <c r="BL52" s="1"/>
  <c r="AV52"/>
  <c r="AQ52"/>
  <c r="AS52" s="1"/>
  <c r="AT52" s="1"/>
  <c r="AP52"/>
  <c r="AU52" s="1"/>
  <c r="AA52"/>
  <c r="AC52" s="1"/>
  <c r="AD52" s="1"/>
  <c r="AF52" s="1"/>
  <c r="Z52"/>
  <c r="AE52" s="1"/>
  <c r="K52"/>
  <c r="M52" s="1"/>
  <c r="N52" s="1"/>
  <c r="J52"/>
  <c r="O52" s="1"/>
  <c r="P52" s="1"/>
  <c r="BG51"/>
  <c r="BI51" s="1"/>
  <c r="BJ51" s="1"/>
  <c r="BF51"/>
  <c r="BK51" s="1"/>
  <c r="AQ51"/>
  <c r="AS51" s="1"/>
  <c r="AT51" s="1"/>
  <c r="AP51"/>
  <c r="AU51" s="1"/>
  <c r="AV51" s="1"/>
  <c r="AA51"/>
  <c r="AC51" s="1"/>
  <c r="AD51" s="1"/>
  <c r="Z51"/>
  <c r="AE51" s="1"/>
  <c r="AF51" s="1"/>
  <c r="P51"/>
  <c r="K51"/>
  <c r="M51" s="1"/>
  <c r="N51" s="1"/>
  <c r="J51"/>
  <c r="O51" s="1"/>
  <c r="BK155" i="34"/>
  <c r="BJ155"/>
  <c r="BI155"/>
  <c r="AU155"/>
  <c r="AT155"/>
  <c r="AS155"/>
  <c r="AE155"/>
  <c r="AD155"/>
  <c r="AC155"/>
  <c r="O155"/>
  <c r="N155"/>
  <c r="M155"/>
  <c r="BH151"/>
  <c r="BA151"/>
  <c r="AZ151"/>
  <c r="AY151"/>
  <c r="AR151"/>
  <c r="AK151"/>
  <c r="AJ151"/>
  <c r="AI151"/>
  <c r="AB151"/>
  <c r="U151"/>
  <c r="T151"/>
  <c r="S151"/>
  <c r="L151"/>
  <c r="E151"/>
  <c r="D151"/>
  <c r="C151"/>
  <c r="BG149"/>
  <c r="BI149" s="1"/>
  <c r="BJ149" s="1"/>
  <c r="BF149"/>
  <c r="BK149" s="1"/>
  <c r="BL149" s="1"/>
  <c r="AQ149"/>
  <c r="AS149" s="1"/>
  <c r="AT149" s="1"/>
  <c r="AP149"/>
  <c r="AU149" s="1"/>
  <c r="AV149" s="1"/>
  <c r="AA149"/>
  <c r="AC149" s="1"/>
  <c r="AD149" s="1"/>
  <c r="Z149"/>
  <c r="AE149" s="1"/>
  <c r="K149"/>
  <c r="M149" s="1"/>
  <c r="N149" s="1"/>
  <c r="J149"/>
  <c r="O149" s="1"/>
  <c r="BG148"/>
  <c r="BI148" s="1"/>
  <c r="BJ148" s="1"/>
  <c r="BF148"/>
  <c r="BK148" s="1"/>
  <c r="AQ148"/>
  <c r="AS148" s="1"/>
  <c r="AT148" s="1"/>
  <c r="AV148" s="1"/>
  <c r="AP148"/>
  <c r="AU148" s="1"/>
  <c r="AA148"/>
  <c r="AC148" s="1"/>
  <c r="AD148" s="1"/>
  <c r="Z148"/>
  <c r="AE148" s="1"/>
  <c r="AF148" s="1"/>
  <c r="K148"/>
  <c r="M148" s="1"/>
  <c r="N148" s="1"/>
  <c r="J148"/>
  <c r="O148" s="1"/>
  <c r="P148" s="1"/>
  <c r="BG147"/>
  <c r="BI147" s="1"/>
  <c r="BJ147" s="1"/>
  <c r="BF147"/>
  <c r="BK147" s="1"/>
  <c r="AQ147"/>
  <c r="AS147" s="1"/>
  <c r="AT147" s="1"/>
  <c r="AP147"/>
  <c r="AU147" s="1"/>
  <c r="AV147" s="1"/>
  <c r="AA147"/>
  <c r="AC147" s="1"/>
  <c r="AD147" s="1"/>
  <c r="AF147" s="1"/>
  <c r="Z147"/>
  <c r="AE147" s="1"/>
  <c r="K147"/>
  <c r="M147" s="1"/>
  <c r="N147" s="1"/>
  <c r="P147" s="1"/>
  <c r="J147"/>
  <c r="O147" s="1"/>
  <c r="BG146"/>
  <c r="BI146" s="1"/>
  <c r="BJ146" s="1"/>
  <c r="BF146"/>
  <c r="BK146" s="1"/>
  <c r="BL146" s="1"/>
  <c r="AQ146"/>
  <c r="AS146" s="1"/>
  <c r="AT146" s="1"/>
  <c r="AP146"/>
  <c r="AU146" s="1"/>
  <c r="AV146" s="1"/>
  <c r="AA146"/>
  <c r="AC146" s="1"/>
  <c r="AD146" s="1"/>
  <c r="AF146" s="1"/>
  <c r="Z146"/>
  <c r="AE146" s="1"/>
  <c r="K146"/>
  <c r="M146" s="1"/>
  <c r="N146" s="1"/>
  <c r="P146" s="1"/>
  <c r="J146"/>
  <c r="O146" s="1"/>
  <c r="BG145"/>
  <c r="BI145" s="1"/>
  <c r="BJ145" s="1"/>
  <c r="BF145"/>
  <c r="BK145" s="1"/>
  <c r="BL145" s="1"/>
  <c r="AQ145"/>
  <c r="AS145" s="1"/>
  <c r="AT145" s="1"/>
  <c r="AP145"/>
  <c r="AU145" s="1"/>
  <c r="AA145"/>
  <c r="AC145" s="1"/>
  <c r="AD145" s="1"/>
  <c r="Z145"/>
  <c r="AE145" s="1"/>
  <c r="AF145" s="1"/>
  <c r="K145"/>
  <c r="M145" s="1"/>
  <c r="N145" s="1"/>
  <c r="J145"/>
  <c r="O145" s="1"/>
  <c r="P145" s="1"/>
  <c r="BG144"/>
  <c r="BI144" s="1"/>
  <c r="BJ144" s="1"/>
  <c r="BL144" s="1"/>
  <c r="BF144"/>
  <c r="BK144" s="1"/>
  <c r="AQ144"/>
  <c r="AS144" s="1"/>
  <c r="AT144" s="1"/>
  <c r="AP144"/>
  <c r="AU144" s="1"/>
  <c r="AV144" s="1"/>
  <c r="AA144"/>
  <c r="AC144" s="1"/>
  <c r="AD144" s="1"/>
  <c r="Z144"/>
  <c r="AE144" s="1"/>
  <c r="AF144" s="1"/>
  <c r="K144"/>
  <c r="M144" s="1"/>
  <c r="N144" s="1"/>
  <c r="J144"/>
  <c r="O144" s="1"/>
  <c r="P144" s="1"/>
  <c r="BG143"/>
  <c r="BI143" s="1"/>
  <c r="BJ143" s="1"/>
  <c r="BL143" s="1"/>
  <c r="BF143"/>
  <c r="BK143" s="1"/>
  <c r="AQ143"/>
  <c r="AS143" s="1"/>
  <c r="AT143" s="1"/>
  <c r="AP143"/>
  <c r="AU143" s="1"/>
  <c r="AV143" s="1"/>
  <c r="AA143"/>
  <c r="AC143" s="1"/>
  <c r="AD143" s="1"/>
  <c r="Z143"/>
  <c r="AE143" s="1"/>
  <c r="AF143" s="1"/>
  <c r="K143"/>
  <c r="M143" s="1"/>
  <c r="N143" s="1"/>
  <c r="J143"/>
  <c r="O143" s="1"/>
  <c r="P143" s="1"/>
  <c r="BG142"/>
  <c r="BI142" s="1"/>
  <c r="BJ142" s="1"/>
  <c r="BF142"/>
  <c r="BK142" s="1"/>
  <c r="AQ142"/>
  <c r="AS142" s="1"/>
  <c r="AT142" s="1"/>
  <c r="AP142"/>
  <c r="AU142" s="1"/>
  <c r="AV142" s="1"/>
  <c r="AA142"/>
  <c r="AC142" s="1"/>
  <c r="AD142" s="1"/>
  <c r="Z142"/>
  <c r="AE142" s="1"/>
  <c r="AF142" s="1"/>
  <c r="P142"/>
  <c r="K142"/>
  <c r="M142" s="1"/>
  <c r="N142" s="1"/>
  <c r="J142"/>
  <c r="O142" s="1"/>
  <c r="BG141"/>
  <c r="BI141" s="1"/>
  <c r="BJ141" s="1"/>
  <c r="BL141" s="1"/>
  <c r="BF141"/>
  <c r="BK141" s="1"/>
  <c r="AQ141"/>
  <c r="AS141" s="1"/>
  <c r="AT141" s="1"/>
  <c r="AP141"/>
  <c r="AU141" s="1"/>
  <c r="AV141" s="1"/>
  <c r="AA141"/>
  <c r="AC141" s="1"/>
  <c r="AD141" s="1"/>
  <c r="Z141"/>
  <c r="AE141" s="1"/>
  <c r="AF141" s="1"/>
  <c r="P141"/>
  <c r="K141"/>
  <c r="M141" s="1"/>
  <c r="N141" s="1"/>
  <c r="J141"/>
  <c r="O141" s="1"/>
  <c r="BH139"/>
  <c r="BA139"/>
  <c r="BA153" s="1"/>
  <c r="AZ139"/>
  <c r="AZ153" s="1"/>
  <c r="AY139"/>
  <c r="AY153" s="1"/>
  <c r="AR139"/>
  <c r="AK139"/>
  <c r="AK153" s="1"/>
  <c r="AJ139"/>
  <c r="AJ153" s="1"/>
  <c r="AI139"/>
  <c r="AI153" s="1"/>
  <c r="AB139"/>
  <c r="U139"/>
  <c r="U153" s="1"/>
  <c r="T139"/>
  <c r="T153" s="1"/>
  <c r="S139"/>
  <c r="S153" s="1"/>
  <c r="L139"/>
  <c r="E139"/>
  <c r="E153" s="1"/>
  <c r="D139"/>
  <c r="D153" s="1"/>
  <c r="C139"/>
  <c r="C153" s="1"/>
  <c r="BG137"/>
  <c r="BI137" s="1"/>
  <c r="BJ137" s="1"/>
  <c r="BF137"/>
  <c r="BK137" s="1"/>
  <c r="BL137" s="1"/>
  <c r="AQ137"/>
  <c r="AS137" s="1"/>
  <c r="AT137" s="1"/>
  <c r="AP137"/>
  <c r="AU137" s="1"/>
  <c r="AV137" s="1"/>
  <c r="AA137"/>
  <c r="AC137" s="1"/>
  <c r="AD137" s="1"/>
  <c r="Z137"/>
  <c r="AE137" s="1"/>
  <c r="K137"/>
  <c r="M137" s="1"/>
  <c r="N137" s="1"/>
  <c r="J137"/>
  <c r="O137" s="1"/>
  <c r="P137" s="1"/>
  <c r="BG136"/>
  <c r="BI136" s="1"/>
  <c r="BJ136" s="1"/>
  <c r="BF136"/>
  <c r="BK136" s="1"/>
  <c r="BL136" s="1"/>
  <c r="AQ136"/>
  <c r="AS136" s="1"/>
  <c r="AT136" s="1"/>
  <c r="AP136"/>
  <c r="AU136" s="1"/>
  <c r="AA136"/>
  <c r="AC136" s="1"/>
  <c r="AD136" s="1"/>
  <c r="Z136"/>
  <c r="AE136" s="1"/>
  <c r="AF136" s="1"/>
  <c r="K136"/>
  <c r="M136" s="1"/>
  <c r="N136" s="1"/>
  <c r="J136"/>
  <c r="O136" s="1"/>
  <c r="P136" s="1"/>
  <c r="BG135"/>
  <c r="BI135" s="1"/>
  <c r="BJ135" s="1"/>
  <c r="BF135"/>
  <c r="BK135" s="1"/>
  <c r="AQ135"/>
  <c r="AS135" s="1"/>
  <c r="AT135" s="1"/>
  <c r="AP135"/>
  <c r="AU135" s="1"/>
  <c r="AV135" s="1"/>
  <c r="AA135"/>
  <c r="AC135" s="1"/>
  <c r="AD135" s="1"/>
  <c r="Z135"/>
  <c r="AE135" s="1"/>
  <c r="K135"/>
  <c r="M135" s="1"/>
  <c r="N135" s="1"/>
  <c r="P135" s="1"/>
  <c r="J135"/>
  <c r="O135" s="1"/>
  <c r="BG134"/>
  <c r="BI134" s="1"/>
  <c r="BJ134" s="1"/>
  <c r="BF134"/>
  <c r="BK134" s="1"/>
  <c r="BL134" s="1"/>
  <c r="AQ134"/>
  <c r="AS134" s="1"/>
  <c r="AT134" s="1"/>
  <c r="AP134"/>
  <c r="AU134" s="1"/>
  <c r="AV134" s="1"/>
  <c r="AF134"/>
  <c r="AA134"/>
  <c r="AC134" s="1"/>
  <c r="AD134" s="1"/>
  <c r="Z134"/>
  <c r="AE134" s="1"/>
  <c r="K134"/>
  <c r="M134" s="1"/>
  <c r="N134" s="1"/>
  <c r="P134" s="1"/>
  <c r="J134"/>
  <c r="O134" s="1"/>
  <c r="BG133"/>
  <c r="BI133" s="1"/>
  <c r="BJ133" s="1"/>
  <c r="BF133"/>
  <c r="BK133" s="1"/>
  <c r="BL133" s="1"/>
  <c r="AQ133"/>
  <c r="AS133" s="1"/>
  <c r="AT133" s="1"/>
  <c r="AP133"/>
  <c r="AU133" s="1"/>
  <c r="AV133" s="1"/>
  <c r="AA133"/>
  <c r="AC133" s="1"/>
  <c r="AD133" s="1"/>
  <c r="Z133"/>
  <c r="AE133" s="1"/>
  <c r="K133"/>
  <c r="M133" s="1"/>
  <c r="N133" s="1"/>
  <c r="J133"/>
  <c r="O133" s="1"/>
  <c r="P133" s="1"/>
  <c r="BG132"/>
  <c r="BI132" s="1"/>
  <c r="BJ132" s="1"/>
  <c r="BF132"/>
  <c r="BK132" s="1"/>
  <c r="AQ132"/>
  <c r="AS132" s="1"/>
  <c r="AT132" s="1"/>
  <c r="AV132" s="1"/>
  <c r="AP132"/>
  <c r="AU132" s="1"/>
  <c r="AA132"/>
  <c r="AC132" s="1"/>
  <c r="AD132" s="1"/>
  <c r="Z132"/>
  <c r="AE132" s="1"/>
  <c r="AF132" s="1"/>
  <c r="P132"/>
  <c r="K132"/>
  <c r="M132" s="1"/>
  <c r="N132" s="1"/>
  <c r="J132"/>
  <c r="O132" s="1"/>
  <c r="BG131"/>
  <c r="BI131" s="1"/>
  <c r="BJ131" s="1"/>
  <c r="BF131"/>
  <c r="BK131" s="1"/>
  <c r="BL131" s="1"/>
  <c r="AQ131"/>
  <c r="AS131" s="1"/>
  <c r="AT131" s="1"/>
  <c r="AP131"/>
  <c r="AU131" s="1"/>
  <c r="AA131"/>
  <c r="AC131" s="1"/>
  <c r="AD131" s="1"/>
  <c r="Z131"/>
  <c r="AE131" s="1"/>
  <c r="AF131" s="1"/>
  <c r="K131"/>
  <c r="M131" s="1"/>
  <c r="N131" s="1"/>
  <c r="J131"/>
  <c r="O131" s="1"/>
  <c r="P131" s="1"/>
  <c r="BL130"/>
  <c r="BG130"/>
  <c r="BI130" s="1"/>
  <c r="BJ130" s="1"/>
  <c r="BF130"/>
  <c r="BK130" s="1"/>
  <c r="AQ130"/>
  <c r="AS130" s="1"/>
  <c r="AT130" s="1"/>
  <c r="AV130" s="1"/>
  <c r="AP130"/>
  <c r="AU130" s="1"/>
  <c r="AA130"/>
  <c r="AC130" s="1"/>
  <c r="AD130" s="1"/>
  <c r="Z130"/>
  <c r="AE130" s="1"/>
  <c r="AF130" s="1"/>
  <c r="P130"/>
  <c r="K130"/>
  <c r="M130" s="1"/>
  <c r="N130" s="1"/>
  <c r="J130"/>
  <c r="O130" s="1"/>
  <c r="BG129"/>
  <c r="BI129" s="1"/>
  <c r="BJ129" s="1"/>
  <c r="BL129" s="1"/>
  <c r="BF129"/>
  <c r="BK129" s="1"/>
  <c r="AQ129"/>
  <c r="AS129" s="1"/>
  <c r="AT129" s="1"/>
  <c r="AP129"/>
  <c r="AU129" s="1"/>
  <c r="AV129" s="1"/>
  <c r="AA129"/>
  <c r="AC129" s="1"/>
  <c r="AD129" s="1"/>
  <c r="Z129"/>
  <c r="AE129" s="1"/>
  <c r="AF129" s="1"/>
  <c r="K129"/>
  <c r="M129" s="1"/>
  <c r="N129" s="1"/>
  <c r="J129"/>
  <c r="O129" s="1"/>
  <c r="BK116"/>
  <c r="BJ116"/>
  <c r="BI116"/>
  <c r="AU116"/>
  <c r="AT116"/>
  <c r="AS116"/>
  <c r="AE116"/>
  <c r="AD116"/>
  <c r="AC116"/>
  <c r="O116"/>
  <c r="N116"/>
  <c r="M116"/>
  <c r="BH112"/>
  <c r="BA112"/>
  <c r="AZ112"/>
  <c r="AY112"/>
  <c r="AR112"/>
  <c r="AK112"/>
  <c r="AJ112"/>
  <c r="AI112"/>
  <c r="AB112"/>
  <c r="U112"/>
  <c r="T112"/>
  <c r="S112"/>
  <c r="L112"/>
  <c r="E112"/>
  <c r="D112"/>
  <c r="C112"/>
  <c r="BG110"/>
  <c r="BI110" s="1"/>
  <c r="BJ110" s="1"/>
  <c r="BF110"/>
  <c r="BK110" s="1"/>
  <c r="BL110" s="1"/>
  <c r="AQ110"/>
  <c r="AS110" s="1"/>
  <c r="AT110" s="1"/>
  <c r="AP110"/>
  <c r="AU110" s="1"/>
  <c r="AV110" s="1"/>
  <c r="AA110"/>
  <c r="AC110" s="1"/>
  <c r="AD110" s="1"/>
  <c r="Z110"/>
  <c r="AE110" s="1"/>
  <c r="K110"/>
  <c r="M110" s="1"/>
  <c r="N110" s="1"/>
  <c r="J110"/>
  <c r="O110" s="1"/>
  <c r="P110" s="1"/>
  <c r="BG109"/>
  <c r="BI109" s="1"/>
  <c r="BJ109" s="1"/>
  <c r="BF109"/>
  <c r="BK109" s="1"/>
  <c r="BL109" s="1"/>
  <c r="AQ109"/>
  <c r="AS109" s="1"/>
  <c r="AT109" s="1"/>
  <c r="AP109"/>
  <c r="AU109" s="1"/>
  <c r="AA109"/>
  <c r="AC109" s="1"/>
  <c r="AD109" s="1"/>
  <c r="Z109"/>
  <c r="AE109" s="1"/>
  <c r="AF109" s="1"/>
  <c r="P109"/>
  <c r="K109"/>
  <c r="M109" s="1"/>
  <c r="N109" s="1"/>
  <c r="J109"/>
  <c r="O109" s="1"/>
  <c r="BG108"/>
  <c r="BI108" s="1"/>
  <c r="BJ108" s="1"/>
  <c r="BL108" s="1"/>
  <c r="BF108"/>
  <c r="BK108" s="1"/>
  <c r="AQ108"/>
  <c r="AS108" s="1"/>
  <c r="AT108" s="1"/>
  <c r="AP108"/>
  <c r="AU108" s="1"/>
  <c r="AV108" s="1"/>
  <c r="AA108"/>
  <c r="AC108" s="1"/>
  <c r="AD108" s="1"/>
  <c r="Z108"/>
  <c r="AE108" s="1"/>
  <c r="K108"/>
  <c r="M108" s="1"/>
  <c r="N108" s="1"/>
  <c r="J108"/>
  <c r="O108" s="1"/>
  <c r="P108" s="1"/>
  <c r="BG107"/>
  <c r="BI107" s="1"/>
  <c r="BJ107" s="1"/>
  <c r="BF107"/>
  <c r="BK107" s="1"/>
  <c r="AQ107"/>
  <c r="AS107" s="1"/>
  <c r="AT107" s="1"/>
  <c r="AP107"/>
  <c r="AU107" s="1"/>
  <c r="AV107" s="1"/>
  <c r="AA107"/>
  <c r="AC107" s="1"/>
  <c r="AD107" s="1"/>
  <c r="Z107"/>
  <c r="AE107" s="1"/>
  <c r="AF107" s="1"/>
  <c r="P107"/>
  <c r="K107"/>
  <c r="M107" s="1"/>
  <c r="N107" s="1"/>
  <c r="J107"/>
  <c r="O107" s="1"/>
  <c r="BG106"/>
  <c r="BI106" s="1"/>
  <c r="BJ106" s="1"/>
  <c r="BF106"/>
  <c r="BK106" s="1"/>
  <c r="BL106" s="1"/>
  <c r="AQ106"/>
  <c r="AS106" s="1"/>
  <c r="AT106" s="1"/>
  <c r="AP106"/>
  <c r="AU106" s="1"/>
  <c r="AV106" s="1"/>
  <c r="AF106"/>
  <c r="AA106"/>
  <c r="AC106" s="1"/>
  <c r="AD106" s="1"/>
  <c r="Z106"/>
  <c r="AE106" s="1"/>
  <c r="K106"/>
  <c r="M106" s="1"/>
  <c r="N106" s="1"/>
  <c r="P106" s="1"/>
  <c r="J106"/>
  <c r="O106" s="1"/>
  <c r="BG105"/>
  <c r="BI105" s="1"/>
  <c r="BJ105" s="1"/>
  <c r="BF105"/>
  <c r="BK105" s="1"/>
  <c r="BL105" s="1"/>
  <c r="AV105"/>
  <c r="AQ105"/>
  <c r="AS105" s="1"/>
  <c r="AT105" s="1"/>
  <c r="AP105"/>
  <c r="AU105" s="1"/>
  <c r="AA105"/>
  <c r="AC105" s="1"/>
  <c r="AD105" s="1"/>
  <c r="AF105" s="1"/>
  <c r="Z105"/>
  <c r="AE105" s="1"/>
  <c r="K105"/>
  <c r="M105" s="1"/>
  <c r="N105" s="1"/>
  <c r="J105"/>
  <c r="O105" s="1"/>
  <c r="P105" s="1"/>
  <c r="BG104"/>
  <c r="BI104" s="1"/>
  <c r="BJ104" s="1"/>
  <c r="BF104"/>
  <c r="BK104" s="1"/>
  <c r="BL104" s="1"/>
  <c r="AQ104"/>
  <c r="AS104" s="1"/>
  <c r="AT104" s="1"/>
  <c r="AV104" s="1"/>
  <c r="AP104"/>
  <c r="AU104" s="1"/>
  <c r="AA104"/>
  <c r="AC104" s="1"/>
  <c r="AD104" s="1"/>
  <c r="Z104"/>
  <c r="AE104" s="1"/>
  <c r="AF104" s="1"/>
  <c r="K104"/>
  <c r="M104" s="1"/>
  <c r="N104" s="1"/>
  <c r="J104"/>
  <c r="O104" s="1"/>
  <c r="P104" s="1"/>
  <c r="BG103"/>
  <c r="BI103" s="1"/>
  <c r="BJ103" s="1"/>
  <c r="BF103"/>
  <c r="BK103" s="1"/>
  <c r="AQ103"/>
  <c r="AS103" s="1"/>
  <c r="AT103" s="1"/>
  <c r="AP103"/>
  <c r="AU103" s="1"/>
  <c r="AV103" s="1"/>
  <c r="AA103"/>
  <c r="AC103" s="1"/>
  <c r="AD103" s="1"/>
  <c r="Z103"/>
  <c r="AE103" s="1"/>
  <c r="AF103" s="1"/>
  <c r="P103"/>
  <c r="K103"/>
  <c r="M103" s="1"/>
  <c r="N103" s="1"/>
  <c r="J103"/>
  <c r="O103" s="1"/>
  <c r="BG102"/>
  <c r="BI102" s="1"/>
  <c r="BJ102" s="1"/>
  <c r="BF102"/>
  <c r="BK102" s="1"/>
  <c r="BL102" s="1"/>
  <c r="AQ102"/>
  <c r="AS102" s="1"/>
  <c r="AT102" s="1"/>
  <c r="AP102"/>
  <c r="AU102" s="1"/>
  <c r="AV102" s="1"/>
  <c r="AF102"/>
  <c r="AA102"/>
  <c r="AC102" s="1"/>
  <c r="AD102" s="1"/>
  <c r="Z102"/>
  <c r="AE102" s="1"/>
  <c r="K102"/>
  <c r="M102" s="1"/>
  <c r="N102" s="1"/>
  <c r="P102" s="1"/>
  <c r="J102"/>
  <c r="O102" s="1"/>
  <c r="BH100"/>
  <c r="BA100"/>
  <c r="BA114" s="1"/>
  <c r="AZ100"/>
  <c r="AZ114" s="1"/>
  <c r="AY100"/>
  <c r="AY114" s="1"/>
  <c r="AR100"/>
  <c r="AK100"/>
  <c r="AK114" s="1"/>
  <c r="AJ100"/>
  <c r="AJ114" s="1"/>
  <c r="AI100"/>
  <c r="AI114" s="1"/>
  <c r="AB100"/>
  <c r="U100"/>
  <c r="U114" s="1"/>
  <c r="T100"/>
  <c r="T114" s="1"/>
  <c r="S100"/>
  <c r="S114" s="1"/>
  <c r="L100"/>
  <c r="E100"/>
  <c r="E114" s="1"/>
  <c r="D100"/>
  <c r="D114" s="1"/>
  <c r="C100"/>
  <c r="C114" s="1"/>
  <c r="BG98"/>
  <c r="BI98" s="1"/>
  <c r="BJ98" s="1"/>
  <c r="BF98"/>
  <c r="BK98" s="1"/>
  <c r="BL98" s="1"/>
  <c r="AQ98"/>
  <c r="AS98" s="1"/>
  <c r="AT98" s="1"/>
  <c r="AP98"/>
  <c r="AU98" s="1"/>
  <c r="AV98" s="1"/>
  <c r="AA98"/>
  <c r="AC98" s="1"/>
  <c r="AD98" s="1"/>
  <c r="Z98"/>
  <c r="AE98" s="1"/>
  <c r="K98"/>
  <c r="M98" s="1"/>
  <c r="N98" s="1"/>
  <c r="J98"/>
  <c r="O98" s="1"/>
  <c r="P98" s="1"/>
  <c r="BG97"/>
  <c r="BI97" s="1"/>
  <c r="BJ97" s="1"/>
  <c r="BF97"/>
  <c r="BK97" s="1"/>
  <c r="BL97" s="1"/>
  <c r="AQ97"/>
  <c r="AS97" s="1"/>
  <c r="AT97" s="1"/>
  <c r="AP97"/>
  <c r="AU97" s="1"/>
  <c r="AA97"/>
  <c r="AC97" s="1"/>
  <c r="AD97" s="1"/>
  <c r="Z97"/>
  <c r="AE97" s="1"/>
  <c r="AF97" s="1"/>
  <c r="K97"/>
  <c r="M97" s="1"/>
  <c r="N97" s="1"/>
  <c r="J97"/>
  <c r="O97" s="1"/>
  <c r="BG96"/>
  <c r="BI96" s="1"/>
  <c r="BJ96" s="1"/>
  <c r="BF96"/>
  <c r="BK96" s="1"/>
  <c r="BL96" s="1"/>
  <c r="AQ96"/>
  <c r="AS96" s="1"/>
  <c r="AT96" s="1"/>
  <c r="AP96"/>
  <c r="AU96" s="1"/>
  <c r="AV96" s="1"/>
  <c r="AF96"/>
  <c r="AA96"/>
  <c r="AC96" s="1"/>
  <c r="AD96" s="1"/>
  <c r="Z96"/>
  <c r="AE96" s="1"/>
  <c r="K96"/>
  <c r="M96" s="1"/>
  <c r="N96" s="1"/>
  <c r="P96" s="1"/>
  <c r="J96"/>
  <c r="O96" s="1"/>
  <c r="BG95"/>
  <c r="BI95" s="1"/>
  <c r="BJ95" s="1"/>
  <c r="BF95"/>
  <c r="BK95" s="1"/>
  <c r="BL95" s="1"/>
  <c r="AQ95"/>
  <c r="AS95" s="1"/>
  <c r="AT95" s="1"/>
  <c r="AP95"/>
  <c r="AU95" s="1"/>
  <c r="AV95" s="1"/>
  <c r="AF95"/>
  <c r="AA95"/>
  <c r="AC95" s="1"/>
  <c r="AD95" s="1"/>
  <c r="Z95"/>
  <c r="AE95" s="1"/>
  <c r="K95"/>
  <c r="M95" s="1"/>
  <c r="N95" s="1"/>
  <c r="P95" s="1"/>
  <c r="J95"/>
  <c r="O95" s="1"/>
  <c r="BG94"/>
  <c r="BI94" s="1"/>
  <c r="BJ94" s="1"/>
  <c r="BF94"/>
  <c r="BK94" s="1"/>
  <c r="BL94" s="1"/>
  <c r="AQ94"/>
  <c r="AS94" s="1"/>
  <c r="AT94" s="1"/>
  <c r="AP94"/>
  <c r="AU94" s="1"/>
  <c r="AV94" s="1"/>
  <c r="AF94"/>
  <c r="AA94"/>
  <c r="AC94" s="1"/>
  <c r="AD94" s="1"/>
  <c r="Z94"/>
  <c r="AE94" s="1"/>
  <c r="K94"/>
  <c r="M94" s="1"/>
  <c r="N94" s="1"/>
  <c r="P94" s="1"/>
  <c r="J94"/>
  <c r="O94" s="1"/>
  <c r="BG93"/>
  <c r="BI93" s="1"/>
  <c r="BJ93" s="1"/>
  <c r="BF93"/>
  <c r="BK93" s="1"/>
  <c r="BL93" s="1"/>
  <c r="AQ93"/>
  <c r="AS93" s="1"/>
  <c r="AT93" s="1"/>
  <c r="AP93"/>
  <c r="AU93" s="1"/>
  <c r="AV93" s="1"/>
  <c r="AF93"/>
  <c r="AA93"/>
  <c r="AC93" s="1"/>
  <c r="AD93" s="1"/>
  <c r="Z93"/>
  <c r="AE93" s="1"/>
  <c r="K93"/>
  <c r="M93" s="1"/>
  <c r="N93" s="1"/>
  <c r="P93" s="1"/>
  <c r="J93"/>
  <c r="O93" s="1"/>
  <c r="BG92"/>
  <c r="BI92" s="1"/>
  <c r="BJ92" s="1"/>
  <c r="BF92"/>
  <c r="BK92" s="1"/>
  <c r="BL92" s="1"/>
  <c r="AQ92"/>
  <c r="AS92" s="1"/>
  <c r="AT92" s="1"/>
  <c r="AP92"/>
  <c r="AU92" s="1"/>
  <c r="AV92" s="1"/>
  <c r="AF92"/>
  <c r="AA92"/>
  <c r="AC92" s="1"/>
  <c r="AD92" s="1"/>
  <c r="Z92"/>
  <c r="AE92" s="1"/>
  <c r="K92"/>
  <c r="M92" s="1"/>
  <c r="N92" s="1"/>
  <c r="P92" s="1"/>
  <c r="J92"/>
  <c r="O92" s="1"/>
  <c r="BG91"/>
  <c r="BI91" s="1"/>
  <c r="BJ91" s="1"/>
  <c r="BF91"/>
  <c r="BK91" s="1"/>
  <c r="BL91" s="1"/>
  <c r="AQ91"/>
  <c r="AS91" s="1"/>
  <c r="AT91" s="1"/>
  <c r="AP91"/>
  <c r="AU91" s="1"/>
  <c r="AV91" s="1"/>
  <c r="AF91"/>
  <c r="AA91"/>
  <c r="AC91" s="1"/>
  <c r="AD91" s="1"/>
  <c r="Z91"/>
  <c r="AE91" s="1"/>
  <c r="K91"/>
  <c r="M91" s="1"/>
  <c r="N91" s="1"/>
  <c r="P91" s="1"/>
  <c r="J91"/>
  <c r="O91" s="1"/>
  <c r="BG90"/>
  <c r="BI90" s="1"/>
  <c r="BJ90" s="1"/>
  <c r="BF90"/>
  <c r="BK90" s="1"/>
  <c r="BL90" s="1"/>
  <c r="AQ90"/>
  <c r="AS90" s="1"/>
  <c r="AT90" s="1"/>
  <c r="AP90"/>
  <c r="AU90" s="1"/>
  <c r="AV90" s="1"/>
  <c r="AF90"/>
  <c r="AA90"/>
  <c r="AC90" s="1"/>
  <c r="AD90" s="1"/>
  <c r="Z90"/>
  <c r="AE90" s="1"/>
  <c r="K90"/>
  <c r="M90" s="1"/>
  <c r="N90" s="1"/>
  <c r="P90" s="1"/>
  <c r="J90"/>
  <c r="O90" s="1"/>
  <c r="BK77"/>
  <c r="BJ77"/>
  <c r="BI77"/>
  <c r="AU77"/>
  <c r="AT77"/>
  <c r="AS77"/>
  <c r="AE77"/>
  <c r="AD77"/>
  <c r="AC77"/>
  <c r="O77"/>
  <c r="N77"/>
  <c r="M77"/>
  <c r="BH73"/>
  <c r="BA73"/>
  <c r="AZ73"/>
  <c r="AY73"/>
  <c r="AR73"/>
  <c r="AK73"/>
  <c r="AJ73"/>
  <c r="AI73"/>
  <c r="AB73"/>
  <c r="U73"/>
  <c r="T73"/>
  <c r="S73"/>
  <c r="L73"/>
  <c r="E73"/>
  <c r="D73"/>
  <c r="C73"/>
  <c r="BG71"/>
  <c r="BI71" s="1"/>
  <c r="BJ71" s="1"/>
  <c r="BF71"/>
  <c r="BK71" s="1"/>
  <c r="BL71" s="1"/>
  <c r="AQ71"/>
  <c r="AS71" s="1"/>
  <c r="AT71" s="1"/>
  <c r="AP71"/>
  <c r="AU71" s="1"/>
  <c r="AV71" s="1"/>
  <c r="AA71"/>
  <c r="AC71" s="1"/>
  <c r="AD71" s="1"/>
  <c r="Z71"/>
  <c r="AE71" s="1"/>
  <c r="K71"/>
  <c r="M71" s="1"/>
  <c r="N71" s="1"/>
  <c r="J71"/>
  <c r="O71" s="1"/>
  <c r="P71" s="1"/>
  <c r="BG70"/>
  <c r="BI70" s="1"/>
  <c r="BJ70" s="1"/>
  <c r="BF70"/>
  <c r="BK70" s="1"/>
  <c r="AQ70"/>
  <c r="AS70" s="1"/>
  <c r="AT70" s="1"/>
  <c r="AP70"/>
  <c r="AU70" s="1"/>
  <c r="AV70" s="1"/>
  <c r="AA70"/>
  <c r="AC70" s="1"/>
  <c r="AD70" s="1"/>
  <c r="Z70"/>
  <c r="AE70" s="1"/>
  <c r="AF70" s="1"/>
  <c r="P70"/>
  <c r="K70"/>
  <c r="M70" s="1"/>
  <c r="N70" s="1"/>
  <c r="J70"/>
  <c r="O70" s="1"/>
  <c r="BG69"/>
  <c r="BI69" s="1"/>
  <c r="BJ69" s="1"/>
  <c r="BF69"/>
  <c r="BK69" s="1"/>
  <c r="BL69" s="1"/>
  <c r="AQ69"/>
  <c r="AS69" s="1"/>
  <c r="AT69" s="1"/>
  <c r="AP69"/>
  <c r="AU69" s="1"/>
  <c r="AV69" s="1"/>
  <c r="AF69"/>
  <c r="AA69"/>
  <c r="AC69" s="1"/>
  <c r="AD69" s="1"/>
  <c r="Z69"/>
  <c r="AE69" s="1"/>
  <c r="K69"/>
  <c r="M69" s="1"/>
  <c r="N69" s="1"/>
  <c r="P69" s="1"/>
  <c r="J69"/>
  <c r="O69" s="1"/>
  <c r="BG68"/>
  <c r="BI68" s="1"/>
  <c r="BJ68" s="1"/>
  <c r="BF68"/>
  <c r="BK68" s="1"/>
  <c r="BL68" s="1"/>
  <c r="AV68"/>
  <c r="AQ68"/>
  <c r="AS68" s="1"/>
  <c r="AT68" s="1"/>
  <c r="AP68"/>
  <c r="AU68" s="1"/>
  <c r="AA68"/>
  <c r="AC68" s="1"/>
  <c r="AD68" s="1"/>
  <c r="AF68" s="1"/>
  <c r="Z68"/>
  <c r="AE68" s="1"/>
  <c r="K68"/>
  <c r="M68" s="1"/>
  <c r="N68" s="1"/>
  <c r="J68"/>
  <c r="O68" s="1"/>
  <c r="P68" s="1"/>
  <c r="BG67"/>
  <c r="BI67" s="1"/>
  <c r="BJ67" s="1"/>
  <c r="BF67"/>
  <c r="BK67" s="1"/>
  <c r="BL67" s="1"/>
  <c r="AQ67"/>
  <c r="AS67" s="1"/>
  <c r="AT67" s="1"/>
  <c r="AV67" s="1"/>
  <c r="AP67"/>
  <c r="AU67" s="1"/>
  <c r="AA67"/>
  <c r="AC67" s="1"/>
  <c r="AD67" s="1"/>
  <c r="Z67"/>
  <c r="AE67" s="1"/>
  <c r="AF67" s="1"/>
  <c r="K67"/>
  <c r="M67" s="1"/>
  <c r="N67" s="1"/>
  <c r="J67"/>
  <c r="O67" s="1"/>
  <c r="P67" s="1"/>
  <c r="BG66"/>
  <c r="BI66" s="1"/>
  <c r="BJ66" s="1"/>
  <c r="BF66"/>
  <c r="BK66" s="1"/>
  <c r="AQ66"/>
  <c r="AS66" s="1"/>
  <c r="AT66" s="1"/>
  <c r="AP66"/>
  <c r="AU66" s="1"/>
  <c r="AV66" s="1"/>
  <c r="AA66"/>
  <c r="AC66" s="1"/>
  <c r="AD66" s="1"/>
  <c r="Z66"/>
  <c r="AE66" s="1"/>
  <c r="AF66" s="1"/>
  <c r="P66"/>
  <c r="K66"/>
  <c r="M66" s="1"/>
  <c r="N66" s="1"/>
  <c r="J66"/>
  <c r="O66" s="1"/>
  <c r="BG65"/>
  <c r="BI65" s="1"/>
  <c r="BJ65" s="1"/>
  <c r="BF65"/>
  <c r="BK65" s="1"/>
  <c r="BL65" s="1"/>
  <c r="AQ65"/>
  <c r="AS65" s="1"/>
  <c r="AT65" s="1"/>
  <c r="AP65"/>
  <c r="AU65" s="1"/>
  <c r="AV65" s="1"/>
  <c r="AA65"/>
  <c r="AC65" s="1"/>
  <c r="AD65" s="1"/>
  <c r="Z65"/>
  <c r="AE65" s="1"/>
  <c r="K65"/>
  <c r="M65" s="1"/>
  <c r="N65" s="1"/>
  <c r="J65"/>
  <c r="O65" s="1"/>
  <c r="P65" s="1"/>
  <c r="BG64"/>
  <c r="BI64" s="1"/>
  <c r="BJ64" s="1"/>
  <c r="BF64"/>
  <c r="BK64" s="1"/>
  <c r="BL64" s="1"/>
  <c r="AV64"/>
  <c r="AQ64"/>
  <c r="AS64" s="1"/>
  <c r="AT64" s="1"/>
  <c r="AP64"/>
  <c r="AU64" s="1"/>
  <c r="AA64"/>
  <c r="AC64" s="1"/>
  <c r="AD64" s="1"/>
  <c r="AF64" s="1"/>
  <c r="Z64"/>
  <c r="AE64" s="1"/>
  <c r="K64"/>
  <c r="M64" s="1"/>
  <c r="N64" s="1"/>
  <c r="J64"/>
  <c r="O64" s="1"/>
  <c r="P64" s="1"/>
  <c r="BG63"/>
  <c r="BI63" s="1"/>
  <c r="BJ63" s="1"/>
  <c r="BF63"/>
  <c r="BK63" s="1"/>
  <c r="BL63" s="1"/>
  <c r="AV63"/>
  <c r="AQ63"/>
  <c r="AS63" s="1"/>
  <c r="AT63" s="1"/>
  <c r="AP63"/>
  <c r="AU63" s="1"/>
  <c r="AA63"/>
  <c r="AC63" s="1"/>
  <c r="AD63" s="1"/>
  <c r="AF63" s="1"/>
  <c r="Z63"/>
  <c r="AE63" s="1"/>
  <c r="K63"/>
  <c r="M63" s="1"/>
  <c r="N63" s="1"/>
  <c r="J63"/>
  <c r="O63" s="1"/>
  <c r="P63" s="1"/>
  <c r="BH61"/>
  <c r="BA61"/>
  <c r="BA75" s="1"/>
  <c r="AZ61"/>
  <c r="AZ75" s="1"/>
  <c r="AY61"/>
  <c r="AY75" s="1"/>
  <c r="AR61"/>
  <c r="AK61"/>
  <c r="AK75" s="1"/>
  <c r="AJ61"/>
  <c r="AJ75" s="1"/>
  <c r="AI61"/>
  <c r="AI75" s="1"/>
  <c r="AB61"/>
  <c r="U61"/>
  <c r="U75" s="1"/>
  <c r="T61"/>
  <c r="T75" s="1"/>
  <c r="S61"/>
  <c r="S75" s="1"/>
  <c r="L61"/>
  <c r="E61"/>
  <c r="E75" s="1"/>
  <c r="D61"/>
  <c r="D75" s="1"/>
  <c r="C61"/>
  <c r="C75" s="1"/>
  <c r="BG59"/>
  <c r="BI59" s="1"/>
  <c r="BJ59" s="1"/>
  <c r="BF59"/>
  <c r="BK59" s="1"/>
  <c r="BL59" s="1"/>
  <c r="AQ59"/>
  <c r="AS59" s="1"/>
  <c r="AT59" s="1"/>
  <c r="AP59"/>
  <c r="AU59" s="1"/>
  <c r="AA59"/>
  <c r="AC59" s="1"/>
  <c r="AD59" s="1"/>
  <c r="Z59"/>
  <c r="AE59" s="1"/>
  <c r="P59"/>
  <c r="K59"/>
  <c r="M59" s="1"/>
  <c r="N59" s="1"/>
  <c r="J59"/>
  <c r="O59" s="1"/>
  <c r="BG58"/>
  <c r="BI58" s="1"/>
  <c r="BJ58" s="1"/>
  <c r="BF58"/>
  <c r="BK58" s="1"/>
  <c r="BL58" s="1"/>
  <c r="AQ58"/>
  <c r="AS58" s="1"/>
  <c r="AT58" s="1"/>
  <c r="AP58"/>
  <c r="AU58" s="1"/>
  <c r="AV58" s="1"/>
  <c r="AA58"/>
  <c r="AC58" s="1"/>
  <c r="AD58" s="1"/>
  <c r="Z58"/>
  <c r="AE58" s="1"/>
  <c r="AF58" s="1"/>
  <c r="K58"/>
  <c r="M58" s="1"/>
  <c r="N58" s="1"/>
  <c r="J58"/>
  <c r="O58" s="1"/>
  <c r="P58" s="1"/>
  <c r="BG57"/>
  <c r="BI57" s="1"/>
  <c r="BJ57" s="1"/>
  <c r="BF57"/>
  <c r="BK57" s="1"/>
  <c r="BL57" s="1"/>
  <c r="AQ57"/>
  <c r="AS57" s="1"/>
  <c r="AT57" s="1"/>
  <c r="AP57"/>
  <c r="AU57" s="1"/>
  <c r="AV57" s="1"/>
  <c r="AA57"/>
  <c r="AC57" s="1"/>
  <c r="AD57" s="1"/>
  <c r="Z57"/>
  <c r="AE57" s="1"/>
  <c r="K57"/>
  <c r="M57" s="1"/>
  <c r="N57" s="1"/>
  <c r="J57"/>
  <c r="O57" s="1"/>
  <c r="P57" s="1"/>
  <c r="BG56"/>
  <c r="BI56" s="1"/>
  <c r="BJ56" s="1"/>
  <c r="BF56"/>
  <c r="BK56" s="1"/>
  <c r="BL56" s="1"/>
  <c r="AQ56"/>
  <c r="AS56" s="1"/>
  <c r="AT56" s="1"/>
  <c r="AV56" s="1"/>
  <c r="AP56"/>
  <c r="AU56" s="1"/>
  <c r="AA56"/>
  <c r="AC56" s="1"/>
  <c r="AD56" s="1"/>
  <c r="Z56"/>
  <c r="AE56" s="1"/>
  <c r="AF56" s="1"/>
  <c r="K56"/>
  <c r="M56" s="1"/>
  <c r="N56" s="1"/>
  <c r="J56"/>
  <c r="O56" s="1"/>
  <c r="P56" s="1"/>
  <c r="BG55"/>
  <c r="BI55" s="1"/>
  <c r="BJ55" s="1"/>
  <c r="BF55"/>
  <c r="BK55" s="1"/>
  <c r="AQ55"/>
  <c r="AS55" s="1"/>
  <c r="AT55" s="1"/>
  <c r="AP55"/>
  <c r="AU55" s="1"/>
  <c r="AV55" s="1"/>
  <c r="AA55"/>
  <c r="AC55" s="1"/>
  <c r="AD55" s="1"/>
  <c r="Z55"/>
  <c r="AE55" s="1"/>
  <c r="AF55" s="1"/>
  <c r="K55"/>
  <c r="M55" s="1"/>
  <c r="N55" s="1"/>
  <c r="J55"/>
  <c r="O55" s="1"/>
  <c r="BG54"/>
  <c r="BI54" s="1"/>
  <c r="BJ54" s="1"/>
  <c r="BF54"/>
  <c r="BK54" s="1"/>
  <c r="AQ54"/>
  <c r="AS54" s="1"/>
  <c r="AT54" s="1"/>
  <c r="AP54"/>
  <c r="AU54" s="1"/>
  <c r="AA54"/>
  <c r="AC54" s="1"/>
  <c r="AD54" s="1"/>
  <c r="Z54"/>
  <c r="AE54" s="1"/>
  <c r="AF54" s="1"/>
  <c r="K54"/>
  <c r="M54" s="1"/>
  <c r="N54" s="1"/>
  <c r="J54"/>
  <c r="O54" s="1"/>
  <c r="P54" s="1"/>
  <c r="BG53"/>
  <c r="BI53" s="1"/>
  <c r="BJ53" s="1"/>
  <c r="BL53" s="1"/>
  <c r="BF53"/>
  <c r="BK53" s="1"/>
  <c r="AQ53"/>
  <c r="AS53" s="1"/>
  <c r="AT53" s="1"/>
  <c r="AP53"/>
  <c r="AU53" s="1"/>
  <c r="AV53" s="1"/>
  <c r="AA53"/>
  <c r="AC53" s="1"/>
  <c r="AD53" s="1"/>
  <c r="Z53"/>
  <c r="AE53" s="1"/>
  <c r="AF53" s="1"/>
  <c r="K53"/>
  <c r="M53" s="1"/>
  <c r="N53" s="1"/>
  <c r="P53" s="1"/>
  <c r="J53"/>
  <c r="O53" s="1"/>
  <c r="BG52"/>
  <c r="BI52" s="1"/>
  <c r="BJ52" s="1"/>
  <c r="BF52"/>
  <c r="BK52" s="1"/>
  <c r="AV52"/>
  <c r="AQ52"/>
  <c r="AS52" s="1"/>
  <c r="AT52" s="1"/>
  <c r="AP52"/>
  <c r="AU52" s="1"/>
  <c r="AA52"/>
  <c r="AC52" s="1"/>
  <c r="AD52" s="1"/>
  <c r="Z52"/>
  <c r="AE52" s="1"/>
  <c r="AF52" s="1"/>
  <c r="K52"/>
  <c r="M52" s="1"/>
  <c r="N52" s="1"/>
  <c r="J52"/>
  <c r="O52" s="1"/>
  <c r="P52" s="1"/>
  <c r="BG51"/>
  <c r="BI51" s="1"/>
  <c r="BJ51" s="1"/>
  <c r="BF51"/>
  <c r="BK51" s="1"/>
  <c r="AQ51"/>
  <c r="AS51" s="1"/>
  <c r="AT51" s="1"/>
  <c r="AP51"/>
  <c r="AU51" s="1"/>
  <c r="AV51" s="1"/>
  <c r="AA51"/>
  <c r="AC51" s="1"/>
  <c r="AD51" s="1"/>
  <c r="Z51"/>
  <c r="AE51" s="1"/>
  <c r="AF51" s="1"/>
  <c r="K51"/>
  <c r="M51" s="1"/>
  <c r="N51" s="1"/>
  <c r="P51" s="1"/>
  <c r="J51"/>
  <c r="O51" s="1"/>
  <c r="O116" i="33"/>
  <c r="N116"/>
  <c r="M116"/>
  <c r="L112"/>
  <c r="E112"/>
  <c r="D112"/>
  <c r="C112"/>
  <c r="K110"/>
  <c r="M110" s="1"/>
  <c r="N110" s="1"/>
  <c r="J110"/>
  <c r="O110" s="1"/>
  <c r="K109"/>
  <c r="M109" s="1"/>
  <c r="N109" s="1"/>
  <c r="J109"/>
  <c r="O109" s="1"/>
  <c r="K108"/>
  <c r="M108" s="1"/>
  <c r="N108" s="1"/>
  <c r="J108"/>
  <c r="O108" s="1"/>
  <c r="K107"/>
  <c r="M107" s="1"/>
  <c r="N107" s="1"/>
  <c r="J107"/>
  <c r="O107" s="1"/>
  <c r="K106"/>
  <c r="M106" s="1"/>
  <c r="N106" s="1"/>
  <c r="J106"/>
  <c r="O106" s="1"/>
  <c r="K105"/>
  <c r="M105" s="1"/>
  <c r="N105" s="1"/>
  <c r="J105"/>
  <c r="O105" s="1"/>
  <c r="K104"/>
  <c r="M104" s="1"/>
  <c r="N104" s="1"/>
  <c r="J104"/>
  <c r="O104" s="1"/>
  <c r="K103"/>
  <c r="M103" s="1"/>
  <c r="N103" s="1"/>
  <c r="J103"/>
  <c r="O103" s="1"/>
  <c r="K102"/>
  <c r="M102" s="1"/>
  <c r="N102" s="1"/>
  <c r="P102" s="1"/>
  <c r="J102"/>
  <c r="O102" s="1"/>
  <c r="L100"/>
  <c r="E100"/>
  <c r="E114" s="1"/>
  <c r="D100"/>
  <c r="C100"/>
  <c r="C114" s="1"/>
  <c r="K98"/>
  <c r="M98" s="1"/>
  <c r="N98" s="1"/>
  <c r="J98"/>
  <c r="O98" s="1"/>
  <c r="P98" s="1"/>
  <c r="K97"/>
  <c r="M97" s="1"/>
  <c r="N97" s="1"/>
  <c r="J97"/>
  <c r="O97" s="1"/>
  <c r="K96"/>
  <c r="M96" s="1"/>
  <c r="N96" s="1"/>
  <c r="J96"/>
  <c r="O96" s="1"/>
  <c r="P96" s="1"/>
  <c r="K95"/>
  <c r="M95" s="1"/>
  <c r="N95" s="1"/>
  <c r="J95"/>
  <c r="O95" s="1"/>
  <c r="K94"/>
  <c r="M94" s="1"/>
  <c r="N94" s="1"/>
  <c r="J94"/>
  <c r="O94" s="1"/>
  <c r="P94" s="1"/>
  <c r="K93"/>
  <c r="M93" s="1"/>
  <c r="N93" s="1"/>
  <c r="J93"/>
  <c r="O93" s="1"/>
  <c r="K92"/>
  <c r="M92" s="1"/>
  <c r="N92" s="1"/>
  <c r="J92"/>
  <c r="O92" s="1"/>
  <c r="K91"/>
  <c r="M91" s="1"/>
  <c r="N91" s="1"/>
  <c r="J91"/>
  <c r="O91" s="1"/>
  <c r="K90"/>
  <c r="M90" s="1"/>
  <c r="N90" s="1"/>
  <c r="J90"/>
  <c r="O90" s="1"/>
  <c r="BK77"/>
  <c r="BJ77"/>
  <c r="BI77"/>
  <c r="AU77"/>
  <c r="AT77"/>
  <c r="AS77"/>
  <c r="AE77"/>
  <c r="AD77"/>
  <c r="AC77"/>
  <c r="O77"/>
  <c r="N77"/>
  <c r="M77"/>
  <c r="BH73"/>
  <c r="BA73"/>
  <c r="AZ73"/>
  <c r="AY73"/>
  <c r="AR73"/>
  <c r="AK73"/>
  <c r="AJ73"/>
  <c r="AI73"/>
  <c r="AB73"/>
  <c r="U73"/>
  <c r="T73"/>
  <c r="S73"/>
  <c r="L73"/>
  <c r="E73"/>
  <c r="D73"/>
  <c r="C73"/>
  <c r="BG71"/>
  <c r="BI71" s="1"/>
  <c r="BJ71" s="1"/>
  <c r="BF71"/>
  <c r="BK71" s="1"/>
  <c r="BL71" s="1"/>
  <c r="AQ71"/>
  <c r="AS71" s="1"/>
  <c r="AT71" s="1"/>
  <c r="AP71"/>
  <c r="AU71" s="1"/>
  <c r="AA71"/>
  <c r="AC71" s="1"/>
  <c r="AD71" s="1"/>
  <c r="Z71"/>
  <c r="AE71" s="1"/>
  <c r="K71"/>
  <c r="M71" s="1"/>
  <c r="N71" s="1"/>
  <c r="J71"/>
  <c r="O71" s="1"/>
  <c r="BG70"/>
  <c r="BI70" s="1"/>
  <c r="BJ70" s="1"/>
  <c r="BF70"/>
  <c r="BK70" s="1"/>
  <c r="AQ70"/>
  <c r="AS70" s="1"/>
  <c r="AT70" s="1"/>
  <c r="AP70"/>
  <c r="AU70" s="1"/>
  <c r="AV70" s="1"/>
  <c r="AA70"/>
  <c r="AC70" s="1"/>
  <c r="AD70" s="1"/>
  <c r="Z70"/>
  <c r="AE70" s="1"/>
  <c r="AF70" s="1"/>
  <c r="K70"/>
  <c r="M70" s="1"/>
  <c r="N70" s="1"/>
  <c r="J70"/>
  <c r="O70" s="1"/>
  <c r="P70" s="1"/>
  <c r="BG69"/>
  <c r="BI69" s="1"/>
  <c r="BJ69" s="1"/>
  <c r="BF69"/>
  <c r="BK69" s="1"/>
  <c r="BL69" s="1"/>
  <c r="AQ69"/>
  <c r="AS69" s="1"/>
  <c r="AT69" s="1"/>
  <c r="AP69"/>
  <c r="AU69" s="1"/>
  <c r="AV69" s="1"/>
  <c r="AA69"/>
  <c r="AC69" s="1"/>
  <c r="AD69" s="1"/>
  <c r="Z69"/>
  <c r="AE69" s="1"/>
  <c r="AF69" s="1"/>
  <c r="K69"/>
  <c r="M69" s="1"/>
  <c r="N69" s="1"/>
  <c r="J69"/>
  <c r="O69" s="1"/>
  <c r="BG68"/>
  <c r="BI68" s="1"/>
  <c r="BJ68" s="1"/>
  <c r="BF68"/>
  <c r="BK68" s="1"/>
  <c r="AQ68"/>
  <c r="AS68" s="1"/>
  <c r="AT68" s="1"/>
  <c r="AP68"/>
  <c r="AU68" s="1"/>
  <c r="AA68"/>
  <c r="AC68" s="1"/>
  <c r="AD68" s="1"/>
  <c r="Z68"/>
  <c r="AE68" s="1"/>
  <c r="K68"/>
  <c r="M68" s="1"/>
  <c r="N68" s="1"/>
  <c r="J68"/>
  <c r="O68" s="1"/>
  <c r="BG67"/>
  <c r="BI67" s="1"/>
  <c r="BJ67" s="1"/>
  <c r="BF67"/>
  <c r="BK67" s="1"/>
  <c r="AQ67"/>
  <c r="AS67" s="1"/>
  <c r="AT67" s="1"/>
  <c r="AP67"/>
  <c r="AU67" s="1"/>
  <c r="AV67" s="1"/>
  <c r="AA67"/>
  <c r="AC67" s="1"/>
  <c r="AD67" s="1"/>
  <c r="Z67"/>
  <c r="AE67" s="1"/>
  <c r="AF67" s="1"/>
  <c r="K67"/>
  <c r="M67" s="1"/>
  <c r="N67" s="1"/>
  <c r="J67"/>
  <c r="O67" s="1"/>
  <c r="P67" s="1"/>
  <c r="BG66"/>
  <c r="BI66" s="1"/>
  <c r="BJ66" s="1"/>
  <c r="BF66"/>
  <c r="BK66" s="1"/>
  <c r="BL66" s="1"/>
  <c r="AQ66"/>
  <c r="AS66" s="1"/>
  <c r="AT66" s="1"/>
  <c r="AP66"/>
  <c r="AU66" s="1"/>
  <c r="AA66"/>
  <c r="AC66" s="1"/>
  <c r="AD66" s="1"/>
  <c r="Z66"/>
  <c r="AE66" s="1"/>
  <c r="AF66" s="1"/>
  <c r="K66"/>
  <c r="M66" s="1"/>
  <c r="N66" s="1"/>
  <c r="J66"/>
  <c r="O66" s="1"/>
  <c r="P66" s="1"/>
  <c r="BG65"/>
  <c r="BI65" s="1"/>
  <c r="BJ65" s="1"/>
  <c r="BF65"/>
  <c r="BK65" s="1"/>
  <c r="BL65" s="1"/>
  <c r="AQ65"/>
  <c r="AS65" s="1"/>
  <c r="AT65" s="1"/>
  <c r="AP65"/>
  <c r="AU65" s="1"/>
  <c r="AV65" s="1"/>
  <c r="AA65"/>
  <c r="AC65" s="1"/>
  <c r="AD65" s="1"/>
  <c r="Z65"/>
  <c r="AE65" s="1"/>
  <c r="AF65" s="1"/>
  <c r="K65"/>
  <c r="M65" s="1"/>
  <c r="N65" s="1"/>
  <c r="J65"/>
  <c r="O65" s="1"/>
  <c r="BG64"/>
  <c r="BI64" s="1"/>
  <c r="BJ64" s="1"/>
  <c r="BF64"/>
  <c r="BK64" s="1"/>
  <c r="AQ64"/>
  <c r="AS64" s="1"/>
  <c r="AT64" s="1"/>
  <c r="AP64"/>
  <c r="AU64" s="1"/>
  <c r="AA64"/>
  <c r="AC64" s="1"/>
  <c r="AD64" s="1"/>
  <c r="Z64"/>
  <c r="AE64" s="1"/>
  <c r="K64"/>
  <c r="M64" s="1"/>
  <c r="N64" s="1"/>
  <c r="J64"/>
  <c r="O64" s="1"/>
  <c r="BG63"/>
  <c r="BI63" s="1"/>
  <c r="BJ63" s="1"/>
  <c r="BF63"/>
  <c r="BK63" s="1"/>
  <c r="AQ63"/>
  <c r="AS63" s="1"/>
  <c r="AT63" s="1"/>
  <c r="AP63"/>
  <c r="AU63" s="1"/>
  <c r="AA63"/>
  <c r="AC63" s="1"/>
  <c r="AD63" s="1"/>
  <c r="Z63"/>
  <c r="AE63" s="1"/>
  <c r="K63"/>
  <c r="M63" s="1"/>
  <c r="N63" s="1"/>
  <c r="J63"/>
  <c r="O63" s="1"/>
  <c r="BH61"/>
  <c r="BA61"/>
  <c r="BA75" s="1"/>
  <c r="AZ61"/>
  <c r="AZ75" s="1"/>
  <c r="AY61"/>
  <c r="AY75" s="1"/>
  <c r="AR61"/>
  <c r="AK61"/>
  <c r="AK75" s="1"/>
  <c r="AJ61"/>
  <c r="AJ75" s="1"/>
  <c r="AI61"/>
  <c r="AI75" s="1"/>
  <c r="AB61"/>
  <c r="U61"/>
  <c r="U75" s="1"/>
  <c r="T61"/>
  <c r="T75" s="1"/>
  <c r="S61"/>
  <c r="S75" s="1"/>
  <c r="L61"/>
  <c r="E61"/>
  <c r="E75" s="1"/>
  <c r="D61"/>
  <c r="D75" s="1"/>
  <c r="C61"/>
  <c r="C75" s="1"/>
  <c r="BG59"/>
  <c r="BI59" s="1"/>
  <c r="BJ59" s="1"/>
  <c r="BF59"/>
  <c r="BK59" s="1"/>
  <c r="AQ59"/>
  <c r="AS59" s="1"/>
  <c r="AT59" s="1"/>
  <c r="AP59"/>
  <c r="AU59" s="1"/>
  <c r="AV59" s="1"/>
  <c r="AA59"/>
  <c r="AC59" s="1"/>
  <c r="AD59" s="1"/>
  <c r="Z59"/>
  <c r="AE59" s="1"/>
  <c r="AF59" s="1"/>
  <c r="K59"/>
  <c r="M59" s="1"/>
  <c r="N59" s="1"/>
  <c r="J59"/>
  <c r="O59" s="1"/>
  <c r="P59" s="1"/>
  <c r="BG58"/>
  <c r="BI58" s="1"/>
  <c r="BJ58" s="1"/>
  <c r="BF58"/>
  <c r="BK58" s="1"/>
  <c r="BL58" s="1"/>
  <c r="AQ58"/>
  <c r="AS58" s="1"/>
  <c r="AT58" s="1"/>
  <c r="AP58"/>
  <c r="AU58" s="1"/>
  <c r="AA58"/>
  <c r="AC58" s="1"/>
  <c r="AD58" s="1"/>
  <c r="Z58"/>
  <c r="AE58" s="1"/>
  <c r="K58"/>
  <c r="M58" s="1"/>
  <c r="N58" s="1"/>
  <c r="P58" s="1"/>
  <c r="J58"/>
  <c r="O58" s="1"/>
  <c r="BG57"/>
  <c r="BI57" s="1"/>
  <c r="BJ57" s="1"/>
  <c r="BF57"/>
  <c r="BK57" s="1"/>
  <c r="AQ57"/>
  <c r="AS57" s="1"/>
  <c r="AT57" s="1"/>
  <c r="AP57"/>
  <c r="AU57" s="1"/>
  <c r="AA57"/>
  <c r="AC57" s="1"/>
  <c r="AD57" s="1"/>
  <c r="Z57"/>
  <c r="AE57" s="1"/>
  <c r="K57"/>
  <c r="M57" s="1"/>
  <c r="N57" s="1"/>
  <c r="J57"/>
  <c r="O57" s="1"/>
  <c r="BG56"/>
  <c r="BI56" s="1"/>
  <c r="BJ56" s="1"/>
  <c r="BF56"/>
  <c r="BK56" s="1"/>
  <c r="AQ56"/>
  <c r="AS56" s="1"/>
  <c r="AT56" s="1"/>
  <c r="AP56"/>
  <c r="AU56" s="1"/>
  <c r="AV56" s="1"/>
  <c r="AA56"/>
  <c r="AC56" s="1"/>
  <c r="AD56" s="1"/>
  <c r="Z56"/>
  <c r="AE56" s="1"/>
  <c r="AF56" s="1"/>
  <c r="K56"/>
  <c r="M56" s="1"/>
  <c r="N56" s="1"/>
  <c r="J56"/>
  <c r="O56" s="1"/>
  <c r="P56" s="1"/>
  <c r="BG55"/>
  <c r="BI55" s="1"/>
  <c r="BJ55" s="1"/>
  <c r="BF55"/>
  <c r="BK55" s="1"/>
  <c r="BL55" s="1"/>
  <c r="AQ55"/>
  <c r="AS55" s="1"/>
  <c r="AT55" s="1"/>
  <c r="AP55"/>
  <c r="AU55" s="1"/>
  <c r="AV55" s="1"/>
  <c r="AA55"/>
  <c r="AC55" s="1"/>
  <c r="AD55" s="1"/>
  <c r="Z55"/>
  <c r="AE55" s="1"/>
  <c r="K55"/>
  <c r="M55" s="1"/>
  <c r="N55" s="1"/>
  <c r="J55"/>
  <c r="O55" s="1"/>
  <c r="P55" s="1"/>
  <c r="BG54"/>
  <c r="BI54" s="1"/>
  <c r="BJ54" s="1"/>
  <c r="BF54"/>
  <c r="BK54" s="1"/>
  <c r="BL54" s="1"/>
  <c r="AQ54"/>
  <c r="AS54" s="1"/>
  <c r="AT54" s="1"/>
  <c r="AP54"/>
  <c r="AU54" s="1"/>
  <c r="AV54" s="1"/>
  <c r="AA54"/>
  <c r="AC54" s="1"/>
  <c r="AD54" s="1"/>
  <c r="Z54"/>
  <c r="AE54" s="1"/>
  <c r="K54"/>
  <c r="M54" s="1"/>
  <c r="N54" s="1"/>
  <c r="J54"/>
  <c r="O54" s="1"/>
  <c r="P54" s="1"/>
  <c r="BG53"/>
  <c r="BI53" s="1"/>
  <c r="BJ53" s="1"/>
  <c r="BF53"/>
  <c r="BK53" s="1"/>
  <c r="AQ53"/>
  <c r="AS53" s="1"/>
  <c r="AT53" s="1"/>
  <c r="AP53"/>
  <c r="AU53" s="1"/>
  <c r="AA53"/>
  <c r="AC53" s="1"/>
  <c r="AD53" s="1"/>
  <c r="Z53"/>
  <c r="AE53" s="1"/>
  <c r="K53"/>
  <c r="M53" s="1"/>
  <c r="N53" s="1"/>
  <c r="J53"/>
  <c r="O53" s="1"/>
  <c r="BG52"/>
  <c r="BI52" s="1"/>
  <c r="BJ52" s="1"/>
  <c r="BF52"/>
  <c r="BK52" s="1"/>
  <c r="AQ52"/>
  <c r="AS52" s="1"/>
  <c r="AT52" s="1"/>
  <c r="AP52"/>
  <c r="AU52" s="1"/>
  <c r="AA52"/>
  <c r="AC52" s="1"/>
  <c r="AD52" s="1"/>
  <c r="Z52"/>
  <c r="AE52" s="1"/>
  <c r="K52"/>
  <c r="M52" s="1"/>
  <c r="N52" s="1"/>
  <c r="J52"/>
  <c r="O52" s="1"/>
  <c r="BG51"/>
  <c r="BI51" s="1"/>
  <c r="BJ51" s="1"/>
  <c r="BF51"/>
  <c r="BK51" s="1"/>
  <c r="AQ51"/>
  <c r="AS51" s="1"/>
  <c r="AT51" s="1"/>
  <c r="AP51"/>
  <c r="AU51" s="1"/>
  <c r="AA51"/>
  <c r="AC51" s="1"/>
  <c r="AD51" s="1"/>
  <c r="AF51" s="1"/>
  <c r="Z51"/>
  <c r="AE51" s="1"/>
  <c r="K51"/>
  <c r="M51" s="1"/>
  <c r="N51" s="1"/>
  <c r="J51"/>
  <c r="O51" s="1"/>
  <c r="BG149" i="32"/>
  <c r="BI149" s="1"/>
  <c r="BJ149" s="1"/>
  <c r="BF149"/>
  <c r="BK149" s="1"/>
  <c r="BL149" s="1"/>
  <c r="AF149"/>
  <c r="AA149"/>
  <c r="AC149" s="1"/>
  <c r="AD149" s="1"/>
  <c r="Z149"/>
  <c r="AE149" s="1"/>
  <c r="K149"/>
  <c r="M149" s="1"/>
  <c r="N149" s="1"/>
  <c r="J149"/>
  <c r="O149" s="1"/>
  <c r="P149" s="1"/>
  <c r="BL148"/>
  <c r="BG148"/>
  <c r="BI148" s="1"/>
  <c r="BJ148" s="1"/>
  <c r="BF148"/>
  <c r="BK148" s="1"/>
  <c r="AA148"/>
  <c r="AC148" s="1"/>
  <c r="AD148" s="1"/>
  <c r="Z148"/>
  <c r="AE148" s="1"/>
  <c r="AF148" s="1"/>
  <c r="K148"/>
  <c r="M148" s="1"/>
  <c r="N148" s="1"/>
  <c r="J148"/>
  <c r="O148" s="1"/>
  <c r="P148" s="1"/>
  <c r="BG147"/>
  <c r="BI147" s="1"/>
  <c r="BJ147" s="1"/>
  <c r="BF147"/>
  <c r="BK147" s="1"/>
  <c r="BL147" s="1"/>
  <c r="AF147"/>
  <c r="AA147"/>
  <c r="AC147" s="1"/>
  <c r="AD147" s="1"/>
  <c r="Z147"/>
  <c r="AE147" s="1"/>
  <c r="P147"/>
  <c r="K147"/>
  <c r="M147" s="1"/>
  <c r="N147" s="1"/>
  <c r="J147"/>
  <c r="O147" s="1"/>
  <c r="BG146"/>
  <c r="BI146" s="1"/>
  <c r="BJ146" s="1"/>
  <c r="BF146"/>
  <c r="BK146" s="1"/>
  <c r="BL146" s="1"/>
  <c r="AF146"/>
  <c r="AA146"/>
  <c r="AC146" s="1"/>
  <c r="AD146" s="1"/>
  <c r="Z146"/>
  <c r="AE146" s="1"/>
  <c r="K146"/>
  <c r="M146" s="1"/>
  <c r="N146" s="1"/>
  <c r="J146"/>
  <c r="O146" s="1"/>
  <c r="P146" s="1"/>
  <c r="BL145"/>
  <c r="BG145"/>
  <c r="BI145" s="1"/>
  <c r="BJ145" s="1"/>
  <c r="BF145"/>
  <c r="BK145" s="1"/>
  <c r="AA145"/>
  <c r="AC145" s="1"/>
  <c r="AD145" s="1"/>
  <c r="Z145"/>
  <c r="AE145" s="1"/>
  <c r="AF145" s="1"/>
  <c r="K145"/>
  <c r="M145" s="1"/>
  <c r="N145" s="1"/>
  <c r="J145"/>
  <c r="O145" s="1"/>
  <c r="P145" s="1"/>
  <c r="BG144"/>
  <c r="BI144" s="1"/>
  <c r="BJ144" s="1"/>
  <c r="BF144"/>
  <c r="BK144" s="1"/>
  <c r="BL144" s="1"/>
  <c r="AF144"/>
  <c r="AA144"/>
  <c r="AC144" s="1"/>
  <c r="AD144" s="1"/>
  <c r="Z144"/>
  <c r="AE144" s="1"/>
  <c r="K144"/>
  <c r="M144" s="1"/>
  <c r="N144" s="1"/>
  <c r="J144"/>
  <c r="O144" s="1"/>
  <c r="P144" s="1"/>
  <c r="BG143"/>
  <c r="BI143" s="1"/>
  <c r="BJ143" s="1"/>
  <c r="BF143"/>
  <c r="BK143" s="1"/>
  <c r="BL143" s="1"/>
  <c r="AA143"/>
  <c r="AC143" s="1"/>
  <c r="AD143" s="1"/>
  <c r="Z143"/>
  <c r="AE143" s="1"/>
  <c r="AF143" s="1"/>
  <c r="K143"/>
  <c r="M143" s="1"/>
  <c r="N143" s="1"/>
  <c r="J143"/>
  <c r="O143" s="1"/>
  <c r="P143" s="1"/>
  <c r="BG142"/>
  <c r="BI142" s="1"/>
  <c r="BJ142" s="1"/>
  <c r="BF142"/>
  <c r="BK142" s="1"/>
  <c r="BL142" s="1"/>
  <c r="AA142"/>
  <c r="AC142" s="1"/>
  <c r="AD142" s="1"/>
  <c r="Z142"/>
  <c r="AE142" s="1"/>
  <c r="AF142" s="1"/>
  <c r="K142"/>
  <c r="M142" s="1"/>
  <c r="N142" s="1"/>
  <c r="J142"/>
  <c r="O142" s="1"/>
  <c r="P142" s="1"/>
  <c r="BG141"/>
  <c r="BI141" s="1"/>
  <c r="BJ141" s="1"/>
  <c r="BF141"/>
  <c r="BK141" s="1"/>
  <c r="BL141" s="1"/>
  <c r="AA141"/>
  <c r="AC141" s="1"/>
  <c r="AD141" s="1"/>
  <c r="Z141"/>
  <c r="AE141" s="1"/>
  <c r="AF141" s="1"/>
  <c r="K141"/>
  <c r="M141" s="1"/>
  <c r="N141" s="1"/>
  <c r="J141"/>
  <c r="O141" s="1"/>
  <c r="P141" s="1"/>
  <c r="BH139"/>
  <c r="BA139"/>
  <c r="AZ139"/>
  <c r="AY139"/>
  <c r="AB139"/>
  <c r="U139"/>
  <c r="T139"/>
  <c r="S139"/>
  <c r="L139"/>
  <c r="E139"/>
  <c r="D139"/>
  <c r="C139"/>
  <c r="BL137"/>
  <c r="BG137"/>
  <c r="BI137" s="1"/>
  <c r="BJ137" s="1"/>
  <c r="BF137"/>
  <c r="BK137" s="1"/>
  <c r="AA137"/>
  <c r="AC137" s="1"/>
  <c r="AD137" s="1"/>
  <c r="Z137"/>
  <c r="AE137" s="1"/>
  <c r="AF137" s="1"/>
  <c r="K137"/>
  <c r="M137" s="1"/>
  <c r="N137" s="1"/>
  <c r="J137"/>
  <c r="O137" s="1"/>
  <c r="P137" s="1"/>
  <c r="BG136"/>
  <c r="BI136" s="1"/>
  <c r="BJ136" s="1"/>
  <c r="BF136"/>
  <c r="BK136" s="1"/>
  <c r="BL136" s="1"/>
  <c r="AF136"/>
  <c r="AA136"/>
  <c r="AC136" s="1"/>
  <c r="AD136" s="1"/>
  <c r="Z136"/>
  <c r="AE136" s="1"/>
  <c r="P136"/>
  <c r="K136"/>
  <c r="M136" s="1"/>
  <c r="N136" s="1"/>
  <c r="J136"/>
  <c r="O136" s="1"/>
  <c r="BG135"/>
  <c r="BI135" s="1"/>
  <c r="BJ135" s="1"/>
  <c r="BF135"/>
  <c r="BK135" s="1"/>
  <c r="BL135" s="1"/>
  <c r="AA135"/>
  <c r="AC135" s="1"/>
  <c r="AD135" s="1"/>
  <c r="Z135"/>
  <c r="AE135" s="1"/>
  <c r="AF135" s="1"/>
  <c r="K135"/>
  <c r="M135" s="1"/>
  <c r="N135" s="1"/>
  <c r="J135"/>
  <c r="O135" s="1"/>
  <c r="P135" s="1"/>
  <c r="BG134"/>
  <c r="BI134" s="1"/>
  <c r="BJ134" s="1"/>
  <c r="BF134"/>
  <c r="BK134" s="1"/>
  <c r="BL134" s="1"/>
  <c r="AF134"/>
  <c r="AA134"/>
  <c r="AC134" s="1"/>
  <c r="AD134" s="1"/>
  <c r="Z134"/>
  <c r="AE134" s="1"/>
  <c r="K134"/>
  <c r="M134" s="1"/>
  <c r="N134" s="1"/>
  <c r="J134"/>
  <c r="O134" s="1"/>
  <c r="P134" s="1"/>
  <c r="BG133"/>
  <c r="BI133" s="1"/>
  <c r="BJ133" s="1"/>
  <c r="BF133"/>
  <c r="BK133" s="1"/>
  <c r="BL133" s="1"/>
  <c r="AA133"/>
  <c r="AC133" s="1"/>
  <c r="AD133" s="1"/>
  <c r="Z133"/>
  <c r="AE133" s="1"/>
  <c r="AF133" s="1"/>
  <c r="K133"/>
  <c r="M133" s="1"/>
  <c r="N133" s="1"/>
  <c r="J133"/>
  <c r="O133" s="1"/>
  <c r="P133" s="1"/>
  <c r="BL132"/>
  <c r="BG132"/>
  <c r="BI132" s="1"/>
  <c r="BJ132" s="1"/>
  <c r="BF132"/>
  <c r="BK132" s="1"/>
  <c r="AA132"/>
  <c r="AC132" s="1"/>
  <c r="AD132" s="1"/>
  <c r="Z132"/>
  <c r="AE132" s="1"/>
  <c r="AF132" s="1"/>
  <c r="K132"/>
  <c r="M132" s="1"/>
  <c r="N132" s="1"/>
  <c r="J132"/>
  <c r="O132" s="1"/>
  <c r="P132" s="1"/>
  <c r="BG131"/>
  <c r="BI131" s="1"/>
  <c r="BJ131" s="1"/>
  <c r="BF131"/>
  <c r="BK131" s="1"/>
  <c r="BL131" s="1"/>
  <c r="AA131"/>
  <c r="AC131" s="1"/>
  <c r="AD131" s="1"/>
  <c r="Z131"/>
  <c r="AE131" s="1"/>
  <c r="AF131" s="1"/>
  <c r="K131"/>
  <c r="M131" s="1"/>
  <c r="N131" s="1"/>
  <c r="J131"/>
  <c r="O131" s="1"/>
  <c r="P131" s="1"/>
  <c r="BL130"/>
  <c r="BG130"/>
  <c r="BI130" s="1"/>
  <c r="BJ130" s="1"/>
  <c r="BF130"/>
  <c r="BK130" s="1"/>
  <c r="AF130"/>
  <c r="AA130"/>
  <c r="AC130" s="1"/>
  <c r="AD130" s="1"/>
  <c r="Z130"/>
  <c r="AE130" s="1"/>
  <c r="K130"/>
  <c r="M130" s="1"/>
  <c r="N130" s="1"/>
  <c r="J130"/>
  <c r="O130" s="1"/>
  <c r="P130" s="1"/>
  <c r="BL129"/>
  <c r="BG129"/>
  <c r="BI129" s="1"/>
  <c r="BJ129" s="1"/>
  <c r="BF129"/>
  <c r="BK129" s="1"/>
  <c r="AA129"/>
  <c r="AC129" s="1"/>
  <c r="AD129" s="1"/>
  <c r="Z129"/>
  <c r="AE129" s="1"/>
  <c r="AF129" s="1"/>
  <c r="P129"/>
  <c r="K129"/>
  <c r="M129" s="1"/>
  <c r="N129" s="1"/>
  <c r="J129"/>
  <c r="O129" s="1"/>
  <c r="BL110"/>
  <c r="BG110"/>
  <c r="BI110" s="1"/>
  <c r="BJ110" s="1"/>
  <c r="BF110"/>
  <c r="BK110" s="1"/>
  <c r="AQ110"/>
  <c r="AS110" s="1"/>
  <c r="AT110" s="1"/>
  <c r="AP110"/>
  <c r="AU110" s="1"/>
  <c r="AV110" s="1"/>
  <c r="AF110"/>
  <c r="AA110"/>
  <c r="AC110" s="1"/>
  <c r="AD110" s="1"/>
  <c r="Z110"/>
  <c r="AE110" s="1"/>
  <c r="K110"/>
  <c r="M110" s="1"/>
  <c r="N110" s="1"/>
  <c r="J110"/>
  <c r="O110" s="1"/>
  <c r="P110" s="1"/>
  <c r="BL109"/>
  <c r="BG109"/>
  <c r="BI109" s="1"/>
  <c r="BJ109" s="1"/>
  <c r="BF109"/>
  <c r="BK109" s="1"/>
  <c r="AV109"/>
  <c r="AQ109"/>
  <c r="AS109" s="1"/>
  <c r="AT109" s="1"/>
  <c r="AP109"/>
  <c r="AU109" s="1"/>
  <c r="AF109"/>
  <c r="AA109"/>
  <c r="AC109" s="1"/>
  <c r="AD109" s="1"/>
  <c r="Z109"/>
  <c r="AE109" s="1"/>
  <c r="K109"/>
  <c r="M109" s="1"/>
  <c r="N109" s="1"/>
  <c r="J109"/>
  <c r="O109" s="1"/>
  <c r="P109" s="1"/>
  <c r="BG108"/>
  <c r="BI108" s="1"/>
  <c r="BJ108" s="1"/>
  <c r="BF108"/>
  <c r="BK108" s="1"/>
  <c r="BL108" s="1"/>
  <c r="AQ108"/>
  <c r="AS108" s="1"/>
  <c r="AT108" s="1"/>
  <c r="AP108"/>
  <c r="AU108" s="1"/>
  <c r="AV108" s="1"/>
  <c r="AA108"/>
  <c r="AC108" s="1"/>
  <c r="AD108" s="1"/>
  <c r="Z108"/>
  <c r="AE108" s="1"/>
  <c r="AF108" s="1"/>
  <c r="K108"/>
  <c r="M108" s="1"/>
  <c r="N108" s="1"/>
  <c r="J108"/>
  <c r="O108" s="1"/>
  <c r="P108" s="1"/>
  <c r="BG107"/>
  <c r="BI107" s="1"/>
  <c r="BJ107" s="1"/>
  <c r="BF107"/>
  <c r="BK107" s="1"/>
  <c r="BL107" s="1"/>
  <c r="AQ107"/>
  <c r="AS107" s="1"/>
  <c r="AT107" s="1"/>
  <c r="AP107"/>
  <c r="AU107" s="1"/>
  <c r="AV107" s="1"/>
  <c r="AA107"/>
  <c r="AC107" s="1"/>
  <c r="AD107" s="1"/>
  <c r="Z107"/>
  <c r="AE107" s="1"/>
  <c r="AF107" s="1"/>
  <c r="K107"/>
  <c r="M107" s="1"/>
  <c r="N107" s="1"/>
  <c r="J107"/>
  <c r="O107" s="1"/>
  <c r="P107" s="1"/>
  <c r="BG106"/>
  <c r="BI106" s="1"/>
  <c r="BJ106" s="1"/>
  <c r="BF106"/>
  <c r="BK106" s="1"/>
  <c r="BL106" s="1"/>
  <c r="AQ106"/>
  <c r="AS106" s="1"/>
  <c r="AT106" s="1"/>
  <c r="AP106"/>
  <c r="AU106" s="1"/>
  <c r="AV106" s="1"/>
  <c r="AF106"/>
  <c r="AA106"/>
  <c r="AC106" s="1"/>
  <c r="AD106" s="1"/>
  <c r="Z106"/>
  <c r="AE106" s="1"/>
  <c r="K106"/>
  <c r="M106" s="1"/>
  <c r="N106" s="1"/>
  <c r="J106"/>
  <c r="O106" s="1"/>
  <c r="P106" s="1"/>
  <c r="BG105"/>
  <c r="BI105" s="1"/>
  <c r="BJ105" s="1"/>
  <c r="BF105"/>
  <c r="BK105" s="1"/>
  <c r="BL105" s="1"/>
  <c r="AQ105"/>
  <c r="AS105" s="1"/>
  <c r="AT105" s="1"/>
  <c r="AP105"/>
  <c r="AU105" s="1"/>
  <c r="AV105" s="1"/>
  <c r="AA105"/>
  <c r="AC105" s="1"/>
  <c r="AD105" s="1"/>
  <c r="Z105"/>
  <c r="AE105" s="1"/>
  <c r="AF105" s="1"/>
  <c r="P105"/>
  <c r="K105"/>
  <c r="M105" s="1"/>
  <c r="N105" s="1"/>
  <c r="J105"/>
  <c r="O105" s="1"/>
  <c r="BG104"/>
  <c r="BI104" s="1"/>
  <c r="BJ104" s="1"/>
  <c r="BF104"/>
  <c r="BK104" s="1"/>
  <c r="BL104" s="1"/>
  <c r="AQ104"/>
  <c r="AS104" s="1"/>
  <c r="AT104" s="1"/>
  <c r="AP104"/>
  <c r="AU104" s="1"/>
  <c r="AV104" s="1"/>
  <c r="AA104"/>
  <c r="AC104" s="1"/>
  <c r="AD104" s="1"/>
  <c r="Z104"/>
  <c r="AE104" s="1"/>
  <c r="AF104" s="1"/>
  <c r="K104"/>
  <c r="M104" s="1"/>
  <c r="N104" s="1"/>
  <c r="J104"/>
  <c r="O104" s="1"/>
  <c r="P104" s="1"/>
  <c r="BL103"/>
  <c r="BG103"/>
  <c r="BI103" s="1"/>
  <c r="BJ103" s="1"/>
  <c r="BF103"/>
  <c r="BK103" s="1"/>
  <c r="AQ103"/>
  <c r="AS103" s="1"/>
  <c r="AT103" s="1"/>
  <c r="AP103"/>
  <c r="AU103" s="1"/>
  <c r="AV103" s="1"/>
  <c r="AF103"/>
  <c r="AA103"/>
  <c r="AC103" s="1"/>
  <c r="AD103" s="1"/>
  <c r="Z103"/>
  <c r="AE103" s="1"/>
  <c r="K103"/>
  <c r="M103" s="1"/>
  <c r="N103" s="1"/>
  <c r="J103"/>
  <c r="O103" s="1"/>
  <c r="P103" s="1"/>
  <c r="BG102"/>
  <c r="BI102" s="1"/>
  <c r="BJ102" s="1"/>
  <c r="BF102"/>
  <c r="BK102" s="1"/>
  <c r="BL102" s="1"/>
  <c r="AV102"/>
  <c r="AQ102"/>
  <c r="AS102" s="1"/>
  <c r="AT102" s="1"/>
  <c r="AP102"/>
  <c r="AU102" s="1"/>
  <c r="AA102"/>
  <c r="AC102" s="1"/>
  <c r="AD102" s="1"/>
  <c r="Z102"/>
  <c r="AE102" s="1"/>
  <c r="AF102" s="1"/>
  <c r="K102"/>
  <c r="M102" s="1"/>
  <c r="N102" s="1"/>
  <c r="J102"/>
  <c r="O102" s="1"/>
  <c r="P102" s="1"/>
  <c r="BH100"/>
  <c r="BA100"/>
  <c r="AZ100"/>
  <c r="AY100"/>
  <c r="AR100"/>
  <c r="AK100"/>
  <c r="AJ100"/>
  <c r="AI100"/>
  <c r="AB100"/>
  <c r="U100"/>
  <c r="T100"/>
  <c r="S100"/>
  <c r="L100"/>
  <c r="E100"/>
  <c r="D100"/>
  <c r="C100"/>
  <c r="BL98"/>
  <c r="BG98"/>
  <c r="BI98" s="1"/>
  <c r="BJ98" s="1"/>
  <c r="BF98"/>
  <c r="BK98" s="1"/>
  <c r="AV98"/>
  <c r="AQ98"/>
  <c r="AS98" s="1"/>
  <c r="AT98" s="1"/>
  <c r="AP98"/>
  <c r="AU98" s="1"/>
  <c r="AA98"/>
  <c r="AC98" s="1"/>
  <c r="AD98" s="1"/>
  <c r="Z98"/>
  <c r="AE98" s="1"/>
  <c r="AF98" s="1"/>
  <c r="K98"/>
  <c r="M98" s="1"/>
  <c r="N98" s="1"/>
  <c r="J98"/>
  <c r="O98" s="1"/>
  <c r="P98" s="1"/>
  <c r="BG97"/>
  <c r="BI97" s="1"/>
  <c r="BJ97" s="1"/>
  <c r="BF97"/>
  <c r="BK97" s="1"/>
  <c r="BL97" s="1"/>
  <c r="AV97"/>
  <c r="AQ97"/>
  <c r="AS97" s="1"/>
  <c r="AT97" s="1"/>
  <c r="AP97"/>
  <c r="AU97" s="1"/>
  <c r="AA97"/>
  <c r="AC97" s="1"/>
  <c r="AD97" s="1"/>
  <c r="Z97"/>
  <c r="AE97" s="1"/>
  <c r="AF97" s="1"/>
  <c r="K97"/>
  <c r="M97" s="1"/>
  <c r="N97" s="1"/>
  <c r="J97"/>
  <c r="O97" s="1"/>
  <c r="P97" s="1"/>
  <c r="BL96"/>
  <c r="BG96"/>
  <c r="BI96" s="1"/>
  <c r="BJ96" s="1"/>
  <c r="BF96"/>
  <c r="BK96" s="1"/>
  <c r="AQ96"/>
  <c r="AS96" s="1"/>
  <c r="AT96" s="1"/>
  <c r="AP96"/>
  <c r="AU96" s="1"/>
  <c r="AV96" s="1"/>
  <c r="AF96"/>
  <c r="AA96"/>
  <c r="AC96" s="1"/>
  <c r="AD96" s="1"/>
  <c r="Z96"/>
  <c r="AE96" s="1"/>
  <c r="K96"/>
  <c r="M96" s="1"/>
  <c r="N96" s="1"/>
  <c r="J96"/>
  <c r="O96" s="1"/>
  <c r="P96" s="1"/>
  <c r="BG95"/>
  <c r="BI95" s="1"/>
  <c r="BJ95" s="1"/>
  <c r="BF95"/>
  <c r="BK95" s="1"/>
  <c r="BL95" s="1"/>
  <c r="AQ95"/>
  <c r="AS95" s="1"/>
  <c r="AT95" s="1"/>
  <c r="AP95"/>
  <c r="AU95" s="1"/>
  <c r="AV95" s="1"/>
  <c r="AA95"/>
  <c r="AC95" s="1"/>
  <c r="AD95" s="1"/>
  <c r="Z95"/>
  <c r="AE95" s="1"/>
  <c r="AF95" s="1"/>
  <c r="P95"/>
  <c r="K95"/>
  <c r="M95" s="1"/>
  <c r="N95" s="1"/>
  <c r="J95"/>
  <c r="O95" s="1"/>
  <c r="BL94"/>
  <c r="BG94"/>
  <c r="BI94" s="1"/>
  <c r="BJ94" s="1"/>
  <c r="BF94"/>
  <c r="BK94" s="1"/>
  <c r="AQ94"/>
  <c r="AS94" s="1"/>
  <c r="AT94" s="1"/>
  <c r="AP94"/>
  <c r="AU94" s="1"/>
  <c r="AV94" s="1"/>
  <c r="AA94"/>
  <c r="AC94" s="1"/>
  <c r="AD94" s="1"/>
  <c r="Z94"/>
  <c r="AE94" s="1"/>
  <c r="AF94" s="1"/>
  <c r="K94"/>
  <c r="M94" s="1"/>
  <c r="N94" s="1"/>
  <c r="J94"/>
  <c r="O94" s="1"/>
  <c r="P94" s="1"/>
  <c r="BG93"/>
  <c r="BI93" s="1"/>
  <c r="BJ93" s="1"/>
  <c r="BF93"/>
  <c r="BK93" s="1"/>
  <c r="BL93" s="1"/>
  <c r="AQ93"/>
  <c r="AS93" s="1"/>
  <c r="AT93" s="1"/>
  <c r="AP93"/>
  <c r="AU93" s="1"/>
  <c r="AV93" s="1"/>
  <c r="AA93"/>
  <c r="AC93" s="1"/>
  <c r="AD93" s="1"/>
  <c r="Z93"/>
  <c r="AE93" s="1"/>
  <c r="AF93" s="1"/>
  <c r="K93"/>
  <c r="M93" s="1"/>
  <c r="N93" s="1"/>
  <c r="J93"/>
  <c r="O93" s="1"/>
  <c r="P93" s="1"/>
  <c r="BG92"/>
  <c r="BI92" s="1"/>
  <c r="BJ92" s="1"/>
  <c r="BF92"/>
  <c r="BK92" s="1"/>
  <c r="BL92" s="1"/>
  <c r="AQ92"/>
  <c r="AS92" s="1"/>
  <c r="AT92" s="1"/>
  <c r="AP92"/>
  <c r="AU92" s="1"/>
  <c r="AV92" s="1"/>
  <c r="AA92"/>
  <c r="AC92" s="1"/>
  <c r="AD92" s="1"/>
  <c r="Z92"/>
  <c r="AE92" s="1"/>
  <c r="AF92" s="1"/>
  <c r="K92"/>
  <c r="M92" s="1"/>
  <c r="N92" s="1"/>
  <c r="J92"/>
  <c r="O92" s="1"/>
  <c r="P92" s="1"/>
  <c r="BG91"/>
  <c r="BI91" s="1"/>
  <c r="BJ91" s="1"/>
  <c r="BF91"/>
  <c r="BK91" s="1"/>
  <c r="BL91" s="1"/>
  <c r="AV91"/>
  <c r="AQ91"/>
  <c r="AS91" s="1"/>
  <c r="AT91" s="1"/>
  <c r="AP91"/>
  <c r="AU91" s="1"/>
  <c r="AF91"/>
  <c r="AA91"/>
  <c r="AC91" s="1"/>
  <c r="AD91" s="1"/>
  <c r="Z91"/>
  <c r="AE91" s="1"/>
  <c r="K91"/>
  <c r="M91" s="1"/>
  <c r="N91" s="1"/>
  <c r="J91"/>
  <c r="O91" s="1"/>
  <c r="P91" s="1"/>
  <c r="BG90"/>
  <c r="BI90" s="1"/>
  <c r="BJ90" s="1"/>
  <c r="BF90"/>
  <c r="BK90" s="1"/>
  <c r="BL90" s="1"/>
  <c r="AQ90"/>
  <c r="AS90" s="1"/>
  <c r="AT90" s="1"/>
  <c r="AP90"/>
  <c r="AU90" s="1"/>
  <c r="AV90" s="1"/>
  <c r="AA90"/>
  <c r="AC90" s="1"/>
  <c r="AD90" s="1"/>
  <c r="Z90"/>
  <c r="AE90" s="1"/>
  <c r="AF90" s="1"/>
  <c r="K90"/>
  <c r="M90" s="1"/>
  <c r="N90" s="1"/>
  <c r="J90"/>
  <c r="O90" s="1"/>
  <c r="P90" s="1"/>
  <c r="BL71"/>
  <c r="BG71"/>
  <c r="BI71" s="1"/>
  <c r="BJ71" s="1"/>
  <c r="BF71"/>
  <c r="BK71" s="1"/>
  <c r="AV71"/>
  <c r="AQ71"/>
  <c r="AS71" s="1"/>
  <c r="AT71" s="1"/>
  <c r="AP71"/>
  <c r="AU71" s="1"/>
  <c r="AA71"/>
  <c r="AC71" s="1"/>
  <c r="AD71" s="1"/>
  <c r="Z71"/>
  <c r="AE71" s="1"/>
  <c r="AF71" s="1"/>
  <c r="K71"/>
  <c r="M71" s="1"/>
  <c r="N71" s="1"/>
  <c r="J71"/>
  <c r="O71" s="1"/>
  <c r="P71" s="1"/>
  <c r="BL70"/>
  <c r="BG70"/>
  <c r="BI70" s="1"/>
  <c r="BJ70" s="1"/>
  <c r="BF70"/>
  <c r="BK70" s="1"/>
  <c r="AQ70"/>
  <c r="AS70" s="1"/>
  <c r="AT70" s="1"/>
  <c r="AP70"/>
  <c r="AU70" s="1"/>
  <c r="AV70" s="1"/>
  <c r="AA70"/>
  <c r="AC70" s="1"/>
  <c r="AD70" s="1"/>
  <c r="Z70"/>
  <c r="AE70" s="1"/>
  <c r="AF70" s="1"/>
  <c r="P70"/>
  <c r="K70"/>
  <c r="M70" s="1"/>
  <c r="N70" s="1"/>
  <c r="J70"/>
  <c r="O70" s="1"/>
  <c r="BL69"/>
  <c r="BG69"/>
  <c r="BI69" s="1"/>
  <c r="BJ69" s="1"/>
  <c r="BF69"/>
  <c r="BK69" s="1"/>
  <c r="AQ69"/>
  <c r="AS69" s="1"/>
  <c r="AT69" s="1"/>
  <c r="AP69"/>
  <c r="AU69" s="1"/>
  <c r="AV69" s="1"/>
  <c r="AA69"/>
  <c r="AC69" s="1"/>
  <c r="AD69" s="1"/>
  <c r="Z69"/>
  <c r="AE69" s="1"/>
  <c r="AF69" s="1"/>
  <c r="K69"/>
  <c r="M69" s="1"/>
  <c r="N69" s="1"/>
  <c r="J69"/>
  <c r="O69" s="1"/>
  <c r="P69" s="1"/>
  <c r="BG68"/>
  <c r="BI68" s="1"/>
  <c r="BJ68" s="1"/>
  <c r="BF68"/>
  <c r="BK68" s="1"/>
  <c r="BL68" s="1"/>
  <c r="AV68"/>
  <c r="AQ68"/>
  <c r="AS68" s="1"/>
  <c r="AT68" s="1"/>
  <c r="AP68"/>
  <c r="AU68" s="1"/>
  <c r="AA68"/>
  <c r="AC68" s="1"/>
  <c r="AD68" s="1"/>
  <c r="Z68"/>
  <c r="AE68" s="1"/>
  <c r="AF68" s="1"/>
  <c r="P68"/>
  <c r="K68"/>
  <c r="M68" s="1"/>
  <c r="N68" s="1"/>
  <c r="J68"/>
  <c r="O68" s="1"/>
  <c r="BL67"/>
  <c r="BG67"/>
  <c r="BI67" s="1"/>
  <c r="BJ67" s="1"/>
  <c r="BF67"/>
  <c r="BK67" s="1"/>
  <c r="AV67"/>
  <c r="AQ67"/>
  <c r="AS67" s="1"/>
  <c r="AT67" s="1"/>
  <c r="AP67"/>
  <c r="AU67" s="1"/>
  <c r="AF67"/>
  <c r="AA67"/>
  <c r="AC67" s="1"/>
  <c r="AD67" s="1"/>
  <c r="Z67"/>
  <c r="AE67" s="1"/>
  <c r="K67"/>
  <c r="M67" s="1"/>
  <c r="N67" s="1"/>
  <c r="J67"/>
  <c r="O67" s="1"/>
  <c r="P67" s="1"/>
  <c r="BG66"/>
  <c r="BI66" s="1"/>
  <c r="BJ66" s="1"/>
  <c r="BF66"/>
  <c r="BK66" s="1"/>
  <c r="BL66" s="1"/>
  <c r="AV66"/>
  <c r="AQ66"/>
  <c r="AS66" s="1"/>
  <c r="AT66" s="1"/>
  <c r="AP66"/>
  <c r="AU66" s="1"/>
  <c r="AA66"/>
  <c r="AC66" s="1"/>
  <c r="AD66" s="1"/>
  <c r="Z66"/>
  <c r="AE66" s="1"/>
  <c r="AF66" s="1"/>
  <c r="K66"/>
  <c r="M66" s="1"/>
  <c r="N66" s="1"/>
  <c r="J66"/>
  <c r="O66" s="1"/>
  <c r="P66" s="1"/>
  <c r="BG65"/>
  <c r="BI65" s="1"/>
  <c r="BJ65" s="1"/>
  <c r="BF65"/>
  <c r="BK65" s="1"/>
  <c r="BL65" s="1"/>
  <c r="AQ65"/>
  <c r="AS65" s="1"/>
  <c r="AT65" s="1"/>
  <c r="AP65"/>
  <c r="AU65" s="1"/>
  <c r="AV65" s="1"/>
  <c r="AF65"/>
  <c r="AA65"/>
  <c r="AC65" s="1"/>
  <c r="AD65" s="1"/>
  <c r="Z65"/>
  <c r="AE65" s="1"/>
  <c r="K65"/>
  <c r="M65" s="1"/>
  <c r="N65" s="1"/>
  <c r="J65"/>
  <c r="O65" s="1"/>
  <c r="P65" s="1"/>
  <c r="BG64"/>
  <c r="BI64" s="1"/>
  <c r="BJ64" s="1"/>
  <c r="BF64"/>
  <c r="BK64" s="1"/>
  <c r="BL64" s="1"/>
  <c r="AQ64"/>
  <c r="AS64" s="1"/>
  <c r="AT64" s="1"/>
  <c r="AP64"/>
  <c r="AU64" s="1"/>
  <c r="AV64" s="1"/>
  <c r="AF64"/>
  <c r="AA64"/>
  <c r="AC64" s="1"/>
  <c r="AD64" s="1"/>
  <c r="Z64"/>
  <c r="AE64" s="1"/>
  <c r="P64"/>
  <c r="K64"/>
  <c r="M64" s="1"/>
  <c r="N64" s="1"/>
  <c r="J64"/>
  <c r="O64" s="1"/>
  <c r="BG63"/>
  <c r="BI63" s="1"/>
  <c r="BJ63" s="1"/>
  <c r="BF63"/>
  <c r="BK63" s="1"/>
  <c r="BL63" s="1"/>
  <c r="AQ63"/>
  <c r="AS63" s="1"/>
  <c r="AT63" s="1"/>
  <c r="AP63"/>
  <c r="AU63" s="1"/>
  <c r="AV63" s="1"/>
  <c r="AA63"/>
  <c r="AC63" s="1"/>
  <c r="AD63" s="1"/>
  <c r="Z63"/>
  <c r="AE63" s="1"/>
  <c r="AF63" s="1"/>
  <c r="K63"/>
  <c r="M63" s="1"/>
  <c r="N63" s="1"/>
  <c r="J63"/>
  <c r="O63" s="1"/>
  <c r="P63" s="1"/>
  <c r="BH61"/>
  <c r="BA61"/>
  <c r="AZ61"/>
  <c r="AY61"/>
  <c r="AR61"/>
  <c r="AK61"/>
  <c r="AJ61"/>
  <c r="AI61"/>
  <c r="AB61"/>
  <c r="U61"/>
  <c r="T61"/>
  <c r="S61"/>
  <c r="L61"/>
  <c r="E61"/>
  <c r="D61"/>
  <c r="C61"/>
  <c r="BL59"/>
  <c r="BG59"/>
  <c r="BI59" s="1"/>
  <c r="BJ59" s="1"/>
  <c r="BF59"/>
  <c r="BK59" s="1"/>
  <c r="AQ59"/>
  <c r="AS59" s="1"/>
  <c r="AT59" s="1"/>
  <c r="AP59"/>
  <c r="AU59" s="1"/>
  <c r="AV59" s="1"/>
  <c r="AA59"/>
  <c r="AC59" s="1"/>
  <c r="AD59" s="1"/>
  <c r="Z59"/>
  <c r="AE59" s="1"/>
  <c r="AF59" s="1"/>
  <c r="K59"/>
  <c r="M59" s="1"/>
  <c r="N59" s="1"/>
  <c r="J59"/>
  <c r="O59" s="1"/>
  <c r="P59" s="1"/>
  <c r="BG58"/>
  <c r="BI58" s="1"/>
  <c r="BJ58" s="1"/>
  <c r="BF58"/>
  <c r="BK58" s="1"/>
  <c r="BL58" s="1"/>
  <c r="AQ58"/>
  <c r="AS58" s="1"/>
  <c r="AT58" s="1"/>
  <c r="AP58"/>
  <c r="AU58" s="1"/>
  <c r="AV58" s="1"/>
  <c r="AA58"/>
  <c r="AC58" s="1"/>
  <c r="AD58" s="1"/>
  <c r="Z58"/>
  <c r="AE58" s="1"/>
  <c r="AF58" s="1"/>
  <c r="K58"/>
  <c r="M58" s="1"/>
  <c r="N58" s="1"/>
  <c r="J58"/>
  <c r="O58" s="1"/>
  <c r="P58" s="1"/>
  <c r="BG57"/>
  <c r="BI57" s="1"/>
  <c r="BJ57" s="1"/>
  <c r="BF57"/>
  <c r="BK57" s="1"/>
  <c r="BL57" s="1"/>
  <c r="AQ57"/>
  <c r="AS57" s="1"/>
  <c r="AT57" s="1"/>
  <c r="AP57"/>
  <c r="AU57" s="1"/>
  <c r="AV57" s="1"/>
  <c r="AF57"/>
  <c r="AA57"/>
  <c r="AC57" s="1"/>
  <c r="AD57" s="1"/>
  <c r="Z57"/>
  <c r="AE57" s="1"/>
  <c r="K57"/>
  <c r="M57" s="1"/>
  <c r="N57" s="1"/>
  <c r="J57"/>
  <c r="O57" s="1"/>
  <c r="P57" s="1"/>
  <c r="BL56"/>
  <c r="BG56"/>
  <c r="BI56" s="1"/>
  <c r="BJ56" s="1"/>
  <c r="BF56"/>
  <c r="BK56" s="1"/>
  <c r="AQ56"/>
  <c r="AS56" s="1"/>
  <c r="AT56" s="1"/>
  <c r="AP56"/>
  <c r="AU56" s="1"/>
  <c r="AV56" s="1"/>
  <c r="AA56"/>
  <c r="AC56" s="1"/>
  <c r="AD56" s="1"/>
  <c r="Z56"/>
  <c r="AE56" s="1"/>
  <c r="AF56" s="1"/>
  <c r="K56"/>
  <c r="M56" s="1"/>
  <c r="N56" s="1"/>
  <c r="J56"/>
  <c r="O56" s="1"/>
  <c r="P56" s="1"/>
  <c r="BG55"/>
  <c r="BI55" s="1"/>
  <c r="BJ55" s="1"/>
  <c r="BF55"/>
  <c r="BK55" s="1"/>
  <c r="BL55" s="1"/>
  <c r="AV55"/>
  <c r="AQ55"/>
  <c r="AS55" s="1"/>
  <c r="AT55" s="1"/>
  <c r="AP55"/>
  <c r="AU55" s="1"/>
  <c r="AA55"/>
  <c r="AC55" s="1"/>
  <c r="AD55" s="1"/>
  <c r="Z55"/>
  <c r="AE55" s="1"/>
  <c r="AF55" s="1"/>
  <c r="P55"/>
  <c r="K55"/>
  <c r="M55" s="1"/>
  <c r="N55" s="1"/>
  <c r="J55"/>
  <c r="O55" s="1"/>
  <c r="BL54"/>
  <c r="BG54"/>
  <c r="BI54" s="1"/>
  <c r="BJ54" s="1"/>
  <c r="BF54"/>
  <c r="BK54" s="1"/>
  <c r="AQ54"/>
  <c r="AS54" s="1"/>
  <c r="AT54" s="1"/>
  <c r="AP54"/>
  <c r="AU54" s="1"/>
  <c r="AV54" s="1"/>
  <c r="AA54"/>
  <c r="AC54" s="1"/>
  <c r="AD54" s="1"/>
  <c r="Z54"/>
  <c r="AE54" s="1"/>
  <c r="AF54" s="1"/>
  <c r="P54"/>
  <c r="K54"/>
  <c r="M54" s="1"/>
  <c r="N54" s="1"/>
  <c r="J54"/>
  <c r="O54" s="1"/>
  <c r="BG53"/>
  <c r="BI53" s="1"/>
  <c r="BJ53" s="1"/>
  <c r="BF53"/>
  <c r="BK53" s="1"/>
  <c r="BL53" s="1"/>
  <c r="AQ53"/>
  <c r="AS53" s="1"/>
  <c r="AT53" s="1"/>
  <c r="AP53"/>
  <c r="AU53" s="1"/>
  <c r="AV53" s="1"/>
  <c r="AA53"/>
  <c r="AC53" s="1"/>
  <c r="AD53" s="1"/>
  <c r="Z53"/>
  <c r="AE53" s="1"/>
  <c r="AF53" s="1"/>
  <c r="K53"/>
  <c r="M53" s="1"/>
  <c r="N53" s="1"/>
  <c r="J53"/>
  <c r="O53" s="1"/>
  <c r="P53" s="1"/>
  <c r="BL52"/>
  <c r="BG52"/>
  <c r="BI52" s="1"/>
  <c r="BJ52" s="1"/>
  <c r="BF52"/>
  <c r="BK52" s="1"/>
  <c r="AV52"/>
  <c r="AQ52"/>
  <c r="AS52" s="1"/>
  <c r="AT52" s="1"/>
  <c r="AP52"/>
  <c r="AU52" s="1"/>
  <c r="AA52"/>
  <c r="AC52" s="1"/>
  <c r="AD52" s="1"/>
  <c r="Z52"/>
  <c r="AE52" s="1"/>
  <c r="AF52" s="1"/>
  <c r="P52"/>
  <c r="K52"/>
  <c r="M52" s="1"/>
  <c r="N52" s="1"/>
  <c r="J52"/>
  <c r="O52" s="1"/>
  <c r="BG51"/>
  <c r="BI51" s="1"/>
  <c r="BJ51" s="1"/>
  <c r="BF51"/>
  <c r="BK51" s="1"/>
  <c r="BL51" s="1"/>
  <c r="AV51"/>
  <c r="AQ51"/>
  <c r="AS51" s="1"/>
  <c r="AT51" s="1"/>
  <c r="AP51"/>
  <c r="AU51" s="1"/>
  <c r="AA51"/>
  <c r="AC51" s="1"/>
  <c r="AD51" s="1"/>
  <c r="Z51"/>
  <c r="AE51" s="1"/>
  <c r="AF51" s="1"/>
  <c r="K51"/>
  <c r="M51" s="1"/>
  <c r="N51" s="1"/>
  <c r="J51"/>
  <c r="O51" s="1"/>
  <c r="P51" s="1"/>
  <c r="BL110" i="31"/>
  <c r="BG110"/>
  <c r="BI110" s="1"/>
  <c r="BJ110" s="1"/>
  <c r="BF110"/>
  <c r="BK110" s="1"/>
  <c r="AV110"/>
  <c r="AQ110"/>
  <c r="AS110" s="1"/>
  <c r="AT110" s="1"/>
  <c r="AP110"/>
  <c r="AU110" s="1"/>
  <c r="AA110"/>
  <c r="AC110" s="1"/>
  <c r="AD110" s="1"/>
  <c r="Z110"/>
  <c r="AE110" s="1"/>
  <c r="AF110" s="1"/>
  <c r="K110"/>
  <c r="M110" s="1"/>
  <c r="N110" s="1"/>
  <c r="J110"/>
  <c r="O110" s="1"/>
  <c r="P110" s="1"/>
  <c r="BL109"/>
  <c r="BG109"/>
  <c r="BI109" s="1"/>
  <c r="BJ109" s="1"/>
  <c r="BF109"/>
  <c r="BK109" s="1"/>
  <c r="AV109"/>
  <c r="AQ109"/>
  <c r="AS109" s="1"/>
  <c r="AT109" s="1"/>
  <c r="AP109"/>
  <c r="AU109" s="1"/>
  <c r="AA109"/>
  <c r="AC109" s="1"/>
  <c r="AD109" s="1"/>
  <c r="Z109"/>
  <c r="AE109" s="1"/>
  <c r="AF109" s="1"/>
  <c r="K109"/>
  <c r="M109" s="1"/>
  <c r="N109" s="1"/>
  <c r="J109"/>
  <c r="O109" s="1"/>
  <c r="P109" s="1"/>
  <c r="BL108"/>
  <c r="BG108"/>
  <c r="BI108" s="1"/>
  <c r="BJ108" s="1"/>
  <c r="BF108"/>
  <c r="BK108" s="1"/>
  <c r="AV108"/>
  <c r="AQ108"/>
  <c r="AS108" s="1"/>
  <c r="AT108" s="1"/>
  <c r="AP108"/>
  <c r="AU108" s="1"/>
  <c r="AA108"/>
  <c r="AC108" s="1"/>
  <c r="AD108" s="1"/>
  <c r="Z108"/>
  <c r="AE108" s="1"/>
  <c r="AF108" s="1"/>
  <c r="K108"/>
  <c r="M108" s="1"/>
  <c r="N108" s="1"/>
  <c r="J108"/>
  <c r="O108" s="1"/>
  <c r="P108" s="1"/>
  <c r="BL107"/>
  <c r="BG107"/>
  <c r="BI107" s="1"/>
  <c r="BJ107" s="1"/>
  <c r="BF107"/>
  <c r="BK107" s="1"/>
  <c r="AV107"/>
  <c r="AQ107"/>
  <c r="AS107" s="1"/>
  <c r="AT107" s="1"/>
  <c r="AP107"/>
  <c r="AU107" s="1"/>
  <c r="AF107"/>
  <c r="AA107"/>
  <c r="AC107" s="1"/>
  <c r="AD107" s="1"/>
  <c r="Z107"/>
  <c r="AE107" s="1"/>
  <c r="K107"/>
  <c r="M107" s="1"/>
  <c r="N107" s="1"/>
  <c r="J107"/>
  <c r="O107" s="1"/>
  <c r="P107" s="1"/>
  <c r="BL106"/>
  <c r="BG106"/>
  <c r="BI106" s="1"/>
  <c r="BJ106" s="1"/>
  <c r="BF106"/>
  <c r="BK106" s="1"/>
  <c r="AV106"/>
  <c r="AQ106"/>
  <c r="AS106" s="1"/>
  <c r="AT106" s="1"/>
  <c r="AP106"/>
  <c r="AU106" s="1"/>
  <c r="AA106"/>
  <c r="AC106" s="1"/>
  <c r="AD106" s="1"/>
  <c r="Z106"/>
  <c r="AE106" s="1"/>
  <c r="AF106" s="1"/>
  <c r="K106"/>
  <c r="M106" s="1"/>
  <c r="N106" s="1"/>
  <c r="J106"/>
  <c r="O106" s="1"/>
  <c r="P106" s="1"/>
  <c r="BL105"/>
  <c r="BG105"/>
  <c r="BI105" s="1"/>
  <c r="BJ105" s="1"/>
  <c r="BF105"/>
  <c r="BK105" s="1"/>
  <c r="AV105"/>
  <c r="AQ105"/>
  <c r="AS105" s="1"/>
  <c r="AT105" s="1"/>
  <c r="AP105"/>
  <c r="AU105" s="1"/>
  <c r="AA105"/>
  <c r="AC105" s="1"/>
  <c r="AD105" s="1"/>
  <c r="Z105"/>
  <c r="AE105" s="1"/>
  <c r="AF105" s="1"/>
  <c r="P105"/>
  <c r="K105"/>
  <c r="M105" s="1"/>
  <c r="N105" s="1"/>
  <c r="J105"/>
  <c r="O105" s="1"/>
  <c r="BL104"/>
  <c r="BG104"/>
  <c r="BI104" s="1"/>
  <c r="BJ104" s="1"/>
  <c r="BF104"/>
  <c r="BK104" s="1"/>
  <c r="AV104"/>
  <c r="AQ104"/>
  <c r="AS104" s="1"/>
  <c r="AT104" s="1"/>
  <c r="AP104"/>
  <c r="AU104" s="1"/>
  <c r="AA104"/>
  <c r="AC104" s="1"/>
  <c r="AD104" s="1"/>
  <c r="Z104"/>
  <c r="AE104" s="1"/>
  <c r="AF104" s="1"/>
  <c r="P104"/>
  <c r="K104"/>
  <c r="M104" s="1"/>
  <c r="N104" s="1"/>
  <c r="J104"/>
  <c r="O104" s="1"/>
  <c r="BL103"/>
  <c r="BG103"/>
  <c r="BI103" s="1"/>
  <c r="BJ103" s="1"/>
  <c r="BF103"/>
  <c r="BK103" s="1"/>
  <c r="AV103"/>
  <c r="AQ103"/>
  <c r="AS103" s="1"/>
  <c r="AT103" s="1"/>
  <c r="AP103"/>
  <c r="AU103" s="1"/>
  <c r="AA103"/>
  <c r="AC103" s="1"/>
  <c r="AD103" s="1"/>
  <c r="Z103"/>
  <c r="AE103" s="1"/>
  <c r="AF103" s="1"/>
  <c r="P103"/>
  <c r="K103"/>
  <c r="M103" s="1"/>
  <c r="N103" s="1"/>
  <c r="J103"/>
  <c r="O103" s="1"/>
  <c r="BL102"/>
  <c r="BG102"/>
  <c r="BI102" s="1"/>
  <c r="BJ102" s="1"/>
  <c r="BF102"/>
  <c r="BK102" s="1"/>
  <c r="AV102"/>
  <c r="AQ102"/>
  <c r="AS102" s="1"/>
  <c r="AT102" s="1"/>
  <c r="AP102"/>
  <c r="AU102" s="1"/>
  <c r="AA102"/>
  <c r="AC102" s="1"/>
  <c r="AD102" s="1"/>
  <c r="Z102"/>
  <c r="AE102" s="1"/>
  <c r="AF102" s="1"/>
  <c r="K102"/>
  <c r="M102" s="1"/>
  <c r="N102" s="1"/>
  <c r="J102"/>
  <c r="O102" s="1"/>
  <c r="P102" s="1"/>
  <c r="BH100"/>
  <c r="BA100"/>
  <c r="AZ100"/>
  <c r="AY100"/>
  <c r="AR100"/>
  <c r="AK100"/>
  <c r="AJ100"/>
  <c r="AI100"/>
  <c r="AB100"/>
  <c r="U100"/>
  <c r="T100"/>
  <c r="S100"/>
  <c r="L100"/>
  <c r="E100"/>
  <c r="D100"/>
  <c r="C100"/>
  <c r="BL98"/>
  <c r="BG98"/>
  <c r="BI98" s="1"/>
  <c r="BJ98" s="1"/>
  <c r="BF98"/>
  <c r="BK98" s="1"/>
  <c r="AV98"/>
  <c r="AQ98"/>
  <c r="AS98" s="1"/>
  <c r="AT98" s="1"/>
  <c r="AP98"/>
  <c r="AU98" s="1"/>
  <c r="AA98"/>
  <c r="AC98" s="1"/>
  <c r="AD98" s="1"/>
  <c r="Z98"/>
  <c r="AE98" s="1"/>
  <c r="AF98" s="1"/>
  <c r="P98"/>
  <c r="K98"/>
  <c r="M98" s="1"/>
  <c r="N98" s="1"/>
  <c r="J98"/>
  <c r="O98" s="1"/>
  <c r="BL97"/>
  <c r="BG97"/>
  <c r="BI97" s="1"/>
  <c r="BJ97" s="1"/>
  <c r="BF97"/>
  <c r="BK97" s="1"/>
  <c r="AV97"/>
  <c r="AQ97"/>
  <c r="AS97" s="1"/>
  <c r="AT97" s="1"/>
  <c r="AP97"/>
  <c r="AU97" s="1"/>
  <c r="AA97"/>
  <c r="AC97" s="1"/>
  <c r="AD97" s="1"/>
  <c r="Z97"/>
  <c r="AE97" s="1"/>
  <c r="AF97" s="1"/>
  <c r="K97"/>
  <c r="M97" s="1"/>
  <c r="N97" s="1"/>
  <c r="J97"/>
  <c r="O97" s="1"/>
  <c r="P97" s="1"/>
  <c r="BL96"/>
  <c r="BG96"/>
  <c r="BI96" s="1"/>
  <c r="BJ96" s="1"/>
  <c r="BF96"/>
  <c r="BK96" s="1"/>
  <c r="AV96"/>
  <c r="AQ96"/>
  <c r="AS96" s="1"/>
  <c r="AT96" s="1"/>
  <c r="AP96"/>
  <c r="AU96" s="1"/>
  <c r="AF96"/>
  <c r="AA96"/>
  <c r="AC96" s="1"/>
  <c r="AD96" s="1"/>
  <c r="Z96"/>
  <c r="AE96" s="1"/>
  <c r="K96"/>
  <c r="M96" s="1"/>
  <c r="N96" s="1"/>
  <c r="J96"/>
  <c r="O96" s="1"/>
  <c r="P96" s="1"/>
  <c r="BL95"/>
  <c r="BG95"/>
  <c r="BI95" s="1"/>
  <c r="BJ95" s="1"/>
  <c r="BF95"/>
  <c r="BK95" s="1"/>
  <c r="AV95"/>
  <c r="AQ95"/>
  <c r="AS95" s="1"/>
  <c r="AT95" s="1"/>
  <c r="AP95"/>
  <c r="AU95" s="1"/>
  <c r="AF95"/>
  <c r="AA95"/>
  <c r="AC95" s="1"/>
  <c r="AD95" s="1"/>
  <c r="Z95"/>
  <c r="AE95" s="1"/>
  <c r="P95"/>
  <c r="K95"/>
  <c r="M95" s="1"/>
  <c r="N95" s="1"/>
  <c r="J95"/>
  <c r="O95" s="1"/>
  <c r="BL94"/>
  <c r="BG94"/>
  <c r="BI94" s="1"/>
  <c r="BJ94" s="1"/>
  <c r="BF94"/>
  <c r="BK94" s="1"/>
  <c r="AV94"/>
  <c r="AQ94"/>
  <c r="AS94" s="1"/>
  <c r="AT94" s="1"/>
  <c r="AP94"/>
  <c r="AU94" s="1"/>
  <c r="AF94"/>
  <c r="AA94"/>
  <c r="AC94" s="1"/>
  <c r="AD94" s="1"/>
  <c r="Z94"/>
  <c r="AE94" s="1"/>
  <c r="K94"/>
  <c r="M94" s="1"/>
  <c r="N94" s="1"/>
  <c r="J94"/>
  <c r="O94" s="1"/>
  <c r="P94" s="1"/>
  <c r="BL93"/>
  <c r="BG93"/>
  <c r="BI93" s="1"/>
  <c r="BJ93" s="1"/>
  <c r="BF93"/>
  <c r="BK93" s="1"/>
  <c r="AV93"/>
  <c r="AQ93"/>
  <c r="AS93" s="1"/>
  <c r="AT93" s="1"/>
  <c r="AP93"/>
  <c r="AU93" s="1"/>
  <c r="AA93"/>
  <c r="AC93" s="1"/>
  <c r="AD93" s="1"/>
  <c r="Z93"/>
  <c r="AE93" s="1"/>
  <c r="AF93" s="1"/>
  <c r="P93"/>
  <c r="K93"/>
  <c r="M93" s="1"/>
  <c r="N93" s="1"/>
  <c r="J93"/>
  <c r="O93" s="1"/>
  <c r="BG92"/>
  <c r="BI92" s="1"/>
  <c r="BJ92" s="1"/>
  <c r="BF92"/>
  <c r="BK92" s="1"/>
  <c r="BL92" s="1"/>
  <c r="AV92"/>
  <c r="AQ92"/>
  <c r="AS92" s="1"/>
  <c r="AT92" s="1"/>
  <c r="AP92"/>
  <c r="AU92" s="1"/>
  <c r="AF92"/>
  <c r="AA92"/>
  <c r="AC92" s="1"/>
  <c r="AD92" s="1"/>
  <c r="Z92"/>
  <c r="AE92" s="1"/>
  <c r="K92"/>
  <c r="M92" s="1"/>
  <c r="N92" s="1"/>
  <c r="J92"/>
  <c r="O92" s="1"/>
  <c r="P92" s="1"/>
  <c r="BL91"/>
  <c r="BG91"/>
  <c r="BI91" s="1"/>
  <c r="BJ91" s="1"/>
  <c r="BF91"/>
  <c r="BK91" s="1"/>
  <c r="AV91"/>
  <c r="AQ91"/>
  <c r="AS91" s="1"/>
  <c r="AT91" s="1"/>
  <c r="AP91"/>
  <c r="AU91" s="1"/>
  <c r="AA91"/>
  <c r="AC91" s="1"/>
  <c r="AD91" s="1"/>
  <c r="Z91"/>
  <c r="AE91" s="1"/>
  <c r="AF91" s="1"/>
  <c r="P91"/>
  <c r="K91"/>
  <c r="M91" s="1"/>
  <c r="N91" s="1"/>
  <c r="J91"/>
  <c r="O91" s="1"/>
  <c r="BL90"/>
  <c r="BG90"/>
  <c r="BI90" s="1"/>
  <c r="BJ90" s="1"/>
  <c r="BF90"/>
  <c r="BK90" s="1"/>
  <c r="AV90"/>
  <c r="AV100" s="1"/>
  <c r="AQ90"/>
  <c r="AS90" s="1"/>
  <c r="AT90" s="1"/>
  <c r="AP90"/>
  <c r="AU90" s="1"/>
  <c r="AA90"/>
  <c r="AC90" s="1"/>
  <c r="AD90" s="1"/>
  <c r="Z90"/>
  <c r="AE90" s="1"/>
  <c r="AF90" s="1"/>
  <c r="K90"/>
  <c r="M90" s="1"/>
  <c r="N90" s="1"/>
  <c r="J90"/>
  <c r="O90" s="1"/>
  <c r="P90" s="1"/>
  <c r="BG71"/>
  <c r="BI71" s="1"/>
  <c r="BJ71" s="1"/>
  <c r="BF71"/>
  <c r="BK71" s="1"/>
  <c r="BL71" s="1"/>
  <c r="AQ71"/>
  <c r="AS71" s="1"/>
  <c r="AT71" s="1"/>
  <c r="AP71"/>
  <c r="AU71" s="1"/>
  <c r="AV71" s="1"/>
  <c r="AA71"/>
  <c r="AC71" s="1"/>
  <c r="AD71" s="1"/>
  <c r="Z71"/>
  <c r="AE71" s="1"/>
  <c r="AF71" s="1"/>
  <c r="K71"/>
  <c r="M71" s="1"/>
  <c r="N71" s="1"/>
  <c r="J71"/>
  <c r="O71" s="1"/>
  <c r="P71" s="1"/>
  <c r="BG70"/>
  <c r="BI70" s="1"/>
  <c r="BJ70" s="1"/>
  <c r="BF70"/>
  <c r="BK70" s="1"/>
  <c r="BL70" s="1"/>
  <c r="AQ70"/>
  <c r="AS70" s="1"/>
  <c r="AT70" s="1"/>
  <c r="AP70"/>
  <c r="AU70" s="1"/>
  <c r="AV70" s="1"/>
  <c r="AA70"/>
  <c r="AC70" s="1"/>
  <c r="AD70" s="1"/>
  <c r="Z70"/>
  <c r="AE70" s="1"/>
  <c r="AF70" s="1"/>
  <c r="K70"/>
  <c r="M70" s="1"/>
  <c r="N70" s="1"/>
  <c r="J70"/>
  <c r="O70" s="1"/>
  <c r="P70" s="1"/>
  <c r="BG69"/>
  <c r="BI69" s="1"/>
  <c r="BJ69" s="1"/>
  <c r="BF69"/>
  <c r="BK69" s="1"/>
  <c r="BL69" s="1"/>
  <c r="AQ69"/>
  <c r="AS69" s="1"/>
  <c r="AT69" s="1"/>
  <c r="AP69"/>
  <c r="AU69" s="1"/>
  <c r="AV69" s="1"/>
  <c r="AA69"/>
  <c r="AC69" s="1"/>
  <c r="AD69" s="1"/>
  <c r="Z69"/>
  <c r="AE69" s="1"/>
  <c r="AF69" s="1"/>
  <c r="K69"/>
  <c r="M69" s="1"/>
  <c r="N69" s="1"/>
  <c r="J69"/>
  <c r="O69" s="1"/>
  <c r="P69" s="1"/>
  <c r="BG68"/>
  <c r="BI68" s="1"/>
  <c r="BJ68" s="1"/>
  <c r="BF68"/>
  <c r="BK68" s="1"/>
  <c r="BL68" s="1"/>
  <c r="AQ68"/>
  <c r="AS68" s="1"/>
  <c r="AT68" s="1"/>
  <c r="AP68"/>
  <c r="AU68" s="1"/>
  <c r="AV68" s="1"/>
  <c r="AA68"/>
  <c r="AC68" s="1"/>
  <c r="AD68" s="1"/>
  <c r="Z68"/>
  <c r="AE68" s="1"/>
  <c r="AF68" s="1"/>
  <c r="K68"/>
  <c r="M68" s="1"/>
  <c r="N68" s="1"/>
  <c r="J68"/>
  <c r="O68" s="1"/>
  <c r="P68" s="1"/>
  <c r="BL67"/>
  <c r="BG67"/>
  <c r="BI67" s="1"/>
  <c r="BJ67" s="1"/>
  <c r="BF67"/>
  <c r="BK67" s="1"/>
  <c r="AQ67"/>
  <c r="AS67" s="1"/>
  <c r="AT67" s="1"/>
  <c r="AP67"/>
  <c r="AU67" s="1"/>
  <c r="AV67" s="1"/>
  <c r="AA67"/>
  <c r="AC67" s="1"/>
  <c r="AD67" s="1"/>
  <c r="Z67"/>
  <c r="AE67" s="1"/>
  <c r="AF67" s="1"/>
  <c r="K67"/>
  <c r="M67" s="1"/>
  <c r="N67" s="1"/>
  <c r="J67"/>
  <c r="O67" s="1"/>
  <c r="P67" s="1"/>
  <c r="BG66"/>
  <c r="BI66" s="1"/>
  <c r="BJ66" s="1"/>
  <c r="BF66"/>
  <c r="BK66" s="1"/>
  <c r="BL66" s="1"/>
  <c r="AQ66"/>
  <c r="AS66" s="1"/>
  <c r="AT66" s="1"/>
  <c r="AP66"/>
  <c r="AU66" s="1"/>
  <c r="AV66" s="1"/>
  <c r="AA66"/>
  <c r="AC66" s="1"/>
  <c r="AD66" s="1"/>
  <c r="Z66"/>
  <c r="AE66" s="1"/>
  <c r="AF66" s="1"/>
  <c r="K66"/>
  <c r="M66" s="1"/>
  <c r="N66" s="1"/>
  <c r="J66"/>
  <c r="O66" s="1"/>
  <c r="P66" s="1"/>
  <c r="BG65"/>
  <c r="BI65" s="1"/>
  <c r="BJ65" s="1"/>
  <c r="BF65"/>
  <c r="BK65" s="1"/>
  <c r="BL65" s="1"/>
  <c r="AQ65"/>
  <c r="AS65" s="1"/>
  <c r="AT65" s="1"/>
  <c r="AP65"/>
  <c r="AU65" s="1"/>
  <c r="AV65" s="1"/>
  <c r="AA65"/>
  <c r="AC65" s="1"/>
  <c r="AD65" s="1"/>
  <c r="Z65"/>
  <c r="AE65" s="1"/>
  <c r="AF65" s="1"/>
  <c r="K65"/>
  <c r="M65" s="1"/>
  <c r="N65" s="1"/>
  <c r="J65"/>
  <c r="O65" s="1"/>
  <c r="P65" s="1"/>
  <c r="BG64"/>
  <c r="BI64" s="1"/>
  <c r="BJ64" s="1"/>
  <c r="BF64"/>
  <c r="BK64" s="1"/>
  <c r="BL64" s="1"/>
  <c r="AV64"/>
  <c r="AQ64"/>
  <c r="AS64" s="1"/>
  <c r="AT64" s="1"/>
  <c r="AP64"/>
  <c r="AU64" s="1"/>
  <c r="AA64"/>
  <c r="AC64" s="1"/>
  <c r="AD64" s="1"/>
  <c r="Z64"/>
  <c r="AE64" s="1"/>
  <c r="AF64" s="1"/>
  <c r="P64"/>
  <c r="K64"/>
  <c r="M64" s="1"/>
  <c r="N64" s="1"/>
  <c r="J64"/>
  <c r="O64" s="1"/>
  <c r="BL63"/>
  <c r="BG63"/>
  <c r="BI63" s="1"/>
  <c r="BJ63" s="1"/>
  <c r="BF63"/>
  <c r="BK63" s="1"/>
  <c r="AQ63"/>
  <c r="AS63" s="1"/>
  <c r="AT63" s="1"/>
  <c r="AP63"/>
  <c r="AU63" s="1"/>
  <c r="AV63" s="1"/>
  <c r="AA63"/>
  <c r="AC63" s="1"/>
  <c r="AD63" s="1"/>
  <c r="Z63"/>
  <c r="AE63" s="1"/>
  <c r="AF63" s="1"/>
  <c r="P63"/>
  <c r="K63"/>
  <c r="M63" s="1"/>
  <c r="N63" s="1"/>
  <c r="J63"/>
  <c r="O63" s="1"/>
  <c r="BH61"/>
  <c r="BA61"/>
  <c r="AZ61"/>
  <c r="AY61"/>
  <c r="AR61"/>
  <c r="AK61"/>
  <c r="AJ61"/>
  <c r="AI61"/>
  <c r="AB61"/>
  <c r="U61"/>
  <c r="T61"/>
  <c r="S61"/>
  <c r="L61"/>
  <c r="E61"/>
  <c r="D61"/>
  <c r="C61"/>
  <c r="BL59"/>
  <c r="BG59"/>
  <c r="BI59" s="1"/>
  <c r="BJ59" s="1"/>
  <c r="BF59"/>
  <c r="BK59" s="1"/>
  <c r="AV59"/>
  <c r="AQ59"/>
  <c r="AS59" s="1"/>
  <c r="AT59" s="1"/>
  <c r="AP59"/>
  <c r="AU59" s="1"/>
  <c r="AA59"/>
  <c r="AC59" s="1"/>
  <c r="AD59" s="1"/>
  <c r="Z59"/>
  <c r="AE59" s="1"/>
  <c r="AF59" s="1"/>
  <c r="P59"/>
  <c r="K59"/>
  <c r="M59" s="1"/>
  <c r="N59" s="1"/>
  <c r="J59"/>
  <c r="O59" s="1"/>
  <c r="BG58"/>
  <c r="BI58" s="1"/>
  <c r="BJ58" s="1"/>
  <c r="BF58"/>
  <c r="BK58" s="1"/>
  <c r="BL58" s="1"/>
  <c r="AQ58"/>
  <c r="AS58" s="1"/>
  <c r="AT58" s="1"/>
  <c r="AP58"/>
  <c r="AU58" s="1"/>
  <c r="AV58" s="1"/>
  <c r="AA58"/>
  <c r="AC58" s="1"/>
  <c r="AD58" s="1"/>
  <c r="Z58"/>
  <c r="AE58" s="1"/>
  <c r="AF58" s="1"/>
  <c r="K58"/>
  <c r="M58" s="1"/>
  <c r="N58" s="1"/>
  <c r="J58"/>
  <c r="O58" s="1"/>
  <c r="P58" s="1"/>
  <c r="BL57"/>
  <c r="BG57"/>
  <c r="BI57" s="1"/>
  <c r="BJ57" s="1"/>
  <c r="BF57"/>
  <c r="BK57" s="1"/>
  <c r="AV57"/>
  <c r="AQ57"/>
  <c r="AS57" s="1"/>
  <c r="AT57" s="1"/>
  <c r="AP57"/>
  <c r="AU57" s="1"/>
  <c r="AA57"/>
  <c r="AC57" s="1"/>
  <c r="AD57" s="1"/>
  <c r="Z57"/>
  <c r="AE57" s="1"/>
  <c r="AF57" s="1"/>
  <c r="K57"/>
  <c r="M57" s="1"/>
  <c r="N57" s="1"/>
  <c r="J57"/>
  <c r="O57" s="1"/>
  <c r="P57" s="1"/>
  <c r="BG56"/>
  <c r="BI56" s="1"/>
  <c r="BJ56" s="1"/>
  <c r="BF56"/>
  <c r="BK56" s="1"/>
  <c r="BL56" s="1"/>
  <c r="AV56"/>
  <c r="AQ56"/>
  <c r="AS56" s="1"/>
  <c r="AT56" s="1"/>
  <c r="AP56"/>
  <c r="AU56" s="1"/>
  <c r="AA56"/>
  <c r="AC56" s="1"/>
  <c r="AD56" s="1"/>
  <c r="Z56"/>
  <c r="AE56" s="1"/>
  <c r="AF56" s="1"/>
  <c r="P56"/>
  <c r="K56"/>
  <c r="M56" s="1"/>
  <c r="N56" s="1"/>
  <c r="J56"/>
  <c r="O56" s="1"/>
  <c r="BG55"/>
  <c r="BI55" s="1"/>
  <c r="BJ55" s="1"/>
  <c r="BF55"/>
  <c r="BK55" s="1"/>
  <c r="BL55" s="1"/>
  <c r="AQ55"/>
  <c r="AS55" s="1"/>
  <c r="AT55" s="1"/>
  <c r="AP55"/>
  <c r="AU55" s="1"/>
  <c r="AV55" s="1"/>
  <c r="AF55"/>
  <c r="AA55"/>
  <c r="AC55" s="1"/>
  <c r="AD55" s="1"/>
  <c r="Z55"/>
  <c r="AE55" s="1"/>
  <c r="P55"/>
  <c r="K55"/>
  <c r="M55" s="1"/>
  <c r="N55" s="1"/>
  <c r="J55"/>
  <c r="O55" s="1"/>
  <c r="BL54"/>
  <c r="BG54"/>
  <c r="BI54" s="1"/>
  <c r="BJ54" s="1"/>
  <c r="BF54"/>
  <c r="BK54" s="1"/>
  <c r="AV54"/>
  <c r="AQ54"/>
  <c r="AS54" s="1"/>
  <c r="AT54" s="1"/>
  <c r="AP54"/>
  <c r="AU54" s="1"/>
  <c r="AA54"/>
  <c r="AC54" s="1"/>
  <c r="AD54" s="1"/>
  <c r="Z54"/>
  <c r="AE54" s="1"/>
  <c r="AF54" s="1"/>
  <c r="K54"/>
  <c r="M54" s="1"/>
  <c r="N54" s="1"/>
  <c r="J54"/>
  <c r="O54" s="1"/>
  <c r="P54" s="1"/>
  <c r="BG53"/>
  <c r="BI53" s="1"/>
  <c r="BJ53" s="1"/>
  <c r="BF53"/>
  <c r="BK53" s="1"/>
  <c r="BL53" s="1"/>
  <c r="AQ53"/>
  <c r="AS53" s="1"/>
  <c r="AT53" s="1"/>
  <c r="AP53"/>
  <c r="AU53" s="1"/>
  <c r="AV53" s="1"/>
  <c r="AA53"/>
  <c r="AC53" s="1"/>
  <c r="AD53" s="1"/>
  <c r="Z53"/>
  <c r="AE53" s="1"/>
  <c r="AF53" s="1"/>
  <c r="P53"/>
  <c r="K53"/>
  <c r="M53" s="1"/>
  <c r="N53" s="1"/>
  <c r="J53"/>
  <c r="O53" s="1"/>
  <c r="BL52"/>
  <c r="BG52"/>
  <c r="BI52" s="1"/>
  <c r="BJ52" s="1"/>
  <c r="BF52"/>
  <c r="BK52" s="1"/>
  <c r="AQ52"/>
  <c r="AS52" s="1"/>
  <c r="AT52" s="1"/>
  <c r="AP52"/>
  <c r="AU52" s="1"/>
  <c r="AV52" s="1"/>
  <c r="AA52"/>
  <c r="AC52" s="1"/>
  <c r="AD52" s="1"/>
  <c r="Z52"/>
  <c r="AE52" s="1"/>
  <c r="AF52" s="1"/>
  <c r="K52"/>
  <c r="M52" s="1"/>
  <c r="N52" s="1"/>
  <c r="J52"/>
  <c r="O52" s="1"/>
  <c r="P52" s="1"/>
  <c r="BL51"/>
  <c r="BG51"/>
  <c r="BI51" s="1"/>
  <c r="BJ51" s="1"/>
  <c r="BF51"/>
  <c r="BK51" s="1"/>
  <c r="AV51"/>
  <c r="AQ51"/>
  <c r="AS51" s="1"/>
  <c r="AT51" s="1"/>
  <c r="AP51"/>
  <c r="AU51" s="1"/>
  <c r="AA51"/>
  <c r="AC51" s="1"/>
  <c r="AD51" s="1"/>
  <c r="Z51"/>
  <c r="AE51" s="1"/>
  <c r="AF51" s="1"/>
  <c r="P51"/>
  <c r="K51"/>
  <c r="M51" s="1"/>
  <c r="N51" s="1"/>
  <c r="J51"/>
  <c r="O51" s="1"/>
  <c r="BK155" i="32"/>
  <c r="BJ155"/>
  <c r="BI155"/>
  <c r="BH151"/>
  <c r="BA151"/>
  <c r="AZ151"/>
  <c r="AY151"/>
  <c r="BA153"/>
  <c r="AZ153"/>
  <c r="AY153"/>
  <c r="AE155"/>
  <c r="AD155"/>
  <c r="AC155"/>
  <c r="O155"/>
  <c r="N155"/>
  <c r="M155"/>
  <c r="AB151"/>
  <c r="U151"/>
  <c r="U153" s="1"/>
  <c r="T151"/>
  <c r="S151"/>
  <c r="L151"/>
  <c r="E151"/>
  <c r="E153" s="1"/>
  <c r="D151"/>
  <c r="C151"/>
  <c r="T153"/>
  <c r="S153"/>
  <c r="D153"/>
  <c r="C153"/>
  <c r="O38" i="39"/>
  <c r="N38"/>
  <c r="M38"/>
  <c r="L34"/>
  <c r="E34"/>
  <c r="D34"/>
  <c r="C34"/>
  <c r="P32"/>
  <c r="O32" s="1"/>
  <c r="M32"/>
  <c r="N32" s="1"/>
  <c r="K32"/>
  <c r="J32"/>
  <c r="P31"/>
  <c r="O31" s="1"/>
  <c r="M31"/>
  <c r="N31" s="1"/>
  <c r="K31"/>
  <c r="J31"/>
  <c r="P30"/>
  <c r="O30" s="1"/>
  <c r="M30"/>
  <c r="N30" s="1"/>
  <c r="K30"/>
  <c r="J30"/>
  <c r="P29"/>
  <c r="O29" s="1"/>
  <c r="N29"/>
  <c r="M29"/>
  <c r="K29"/>
  <c r="J29"/>
  <c r="P28"/>
  <c r="O28" s="1"/>
  <c r="N28"/>
  <c r="M28"/>
  <c r="K28"/>
  <c r="J28"/>
  <c r="P27"/>
  <c r="O27" s="1"/>
  <c r="M27"/>
  <c r="N27" s="1"/>
  <c r="K27"/>
  <c r="J27"/>
  <c r="P26"/>
  <c r="O26" s="1"/>
  <c r="M26"/>
  <c r="N26" s="1"/>
  <c r="K26"/>
  <c r="J26"/>
  <c r="P25"/>
  <c r="O25" s="1"/>
  <c r="N25"/>
  <c r="M25"/>
  <c r="K25"/>
  <c r="J25"/>
  <c r="P24"/>
  <c r="O24" s="1"/>
  <c r="M24"/>
  <c r="N24" s="1"/>
  <c r="K24"/>
  <c r="J24"/>
  <c r="L22"/>
  <c r="E22"/>
  <c r="D22"/>
  <c r="C22"/>
  <c r="P20"/>
  <c r="O20" s="1"/>
  <c r="M20"/>
  <c r="N20" s="1"/>
  <c r="K20"/>
  <c r="J20"/>
  <c r="P19"/>
  <c r="O19" s="1"/>
  <c r="M19"/>
  <c r="N19" s="1"/>
  <c r="K19"/>
  <c r="J19"/>
  <c r="P18"/>
  <c r="O18" s="1"/>
  <c r="N18"/>
  <c r="M18"/>
  <c r="K18"/>
  <c r="J18"/>
  <c r="P17"/>
  <c r="O17" s="1"/>
  <c r="M17"/>
  <c r="N17" s="1"/>
  <c r="K17"/>
  <c r="J17"/>
  <c r="P16"/>
  <c r="O16" s="1"/>
  <c r="M16"/>
  <c r="N16" s="1"/>
  <c r="K16"/>
  <c r="J16"/>
  <c r="P15"/>
  <c r="O15" s="1"/>
  <c r="M15"/>
  <c r="N15" s="1"/>
  <c r="K15"/>
  <c r="J15"/>
  <c r="P14"/>
  <c r="O14" s="1"/>
  <c r="N14"/>
  <c r="M14"/>
  <c r="K14"/>
  <c r="J14"/>
  <c r="N13"/>
  <c r="M13"/>
  <c r="K13"/>
  <c r="J13"/>
  <c r="M12"/>
  <c r="N12" s="1"/>
  <c r="K12"/>
  <c r="J12"/>
  <c r="O38" i="38"/>
  <c r="N38"/>
  <c r="M38"/>
  <c r="L34"/>
  <c r="E34"/>
  <c r="D34"/>
  <c r="C34"/>
  <c r="K32"/>
  <c r="J32"/>
  <c r="K31"/>
  <c r="J31"/>
  <c r="K30"/>
  <c r="M30" s="1"/>
  <c r="J30"/>
  <c r="K29"/>
  <c r="M29" s="1"/>
  <c r="J29"/>
  <c r="K28"/>
  <c r="M28" s="1"/>
  <c r="J28"/>
  <c r="K27"/>
  <c r="M27" s="1"/>
  <c r="J27"/>
  <c r="K26"/>
  <c r="M26" s="1"/>
  <c r="J26"/>
  <c r="K25"/>
  <c r="M25" s="1"/>
  <c r="J25"/>
  <c r="K24"/>
  <c r="M24" s="1"/>
  <c r="J24"/>
  <c r="L22"/>
  <c r="E22"/>
  <c r="D22"/>
  <c r="C22"/>
  <c r="K20"/>
  <c r="M20" s="1"/>
  <c r="J20"/>
  <c r="K19"/>
  <c r="M19" s="1"/>
  <c r="J19"/>
  <c r="K18"/>
  <c r="M18" s="1"/>
  <c r="J18"/>
  <c r="K17"/>
  <c r="M17" s="1"/>
  <c r="J17"/>
  <c r="K16"/>
  <c r="J16"/>
  <c r="K15"/>
  <c r="J15"/>
  <c r="K14"/>
  <c r="J14"/>
  <c r="K13"/>
  <c r="J13"/>
  <c r="K12"/>
  <c r="J12"/>
  <c r="O38" i="37"/>
  <c r="N38"/>
  <c r="M38"/>
  <c r="L34"/>
  <c r="E34"/>
  <c r="D34"/>
  <c r="C34"/>
  <c r="M32"/>
  <c r="M31"/>
  <c r="M30"/>
  <c r="M29"/>
  <c r="M28"/>
  <c r="M27"/>
  <c r="M26"/>
  <c r="M25"/>
  <c r="M24"/>
  <c r="L22"/>
  <c r="E22"/>
  <c r="D22"/>
  <c r="C22"/>
  <c r="M20"/>
  <c r="M19"/>
  <c r="M18"/>
  <c r="M17"/>
  <c r="M16"/>
  <c r="M15"/>
  <c r="M14"/>
  <c r="O38" i="35"/>
  <c r="N38"/>
  <c r="M38"/>
  <c r="L34"/>
  <c r="E34"/>
  <c r="D34"/>
  <c r="C34"/>
  <c r="K32"/>
  <c r="M32" s="1"/>
  <c r="N32" s="1"/>
  <c r="J32"/>
  <c r="P31"/>
  <c r="K31"/>
  <c r="M31" s="1"/>
  <c r="N31" s="1"/>
  <c r="J31"/>
  <c r="O31" s="1"/>
  <c r="K30"/>
  <c r="M30" s="1"/>
  <c r="N30" s="1"/>
  <c r="J30"/>
  <c r="K29"/>
  <c r="M29" s="1"/>
  <c r="N29" s="1"/>
  <c r="J29"/>
  <c r="K28"/>
  <c r="M28" s="1"/>
  <c r="N28" s="1"/>
  <c r="J28"/>
  <c r="K27"/>
  <c r="M27" s="1"/>
  <c r="N27" s="1"/>
  <c r="J27"/>
  <c r="K26"/>
  <c r="M26" s="1"/>
  <c r="N26" s="1"/>
  <c r="J26"/>
  <c r="K25"/>
  <c r="M25" s="1"/>
  <c r="N25" s="1"/>
  <c r="J25"/>
  <c r="K24"/>
  <c r="M24" s="1"/>
  <c r="N24" s="1"/>
  <c r="J24"/>
  <c r="L22"/>
  <c r="E22"/>
  <c r="D22"/>
  <c r="D36" s="1"/>
  <c r="C22"/>
  <c r="M20"/>
  <c r="N20" s="1"/>
  <c r="K20"/>
  <c r="J20"/>
  <c r="K19"/>
  <c r="M19" s="1"/>
  <c r="N19" s="1"/>
  <c r="J19"/>
  <c r="K18"/>
  <c r="M18" s="1"/>
  <c r="N18" s="1"/>
  <c r="J18"/>
  <c r="K17"/>
  <c r="M17" s="1"/>
  <c r="N17" s="1"/>
  <c r="J17"/>
  <c r="K16"/>
  <c r="M16" s="1"/>
  <c r="N16" s="1"/>
  <c r="J16"/>
  <c r="K15"/>
  <c r="M15" s="1"/>
  <c r="N15" s="1"/>
  <c r="J15"/>
  <c r="K14"/>
  <c r="M14" s="1"/>
  <c r="N14" s="1"/>
  <c r="J14"/>
  <c r="K13"/>
  <c r="M13" s="1"/>
  <c r="N13" s="1"/>
  <c r="J13"/>
  <c r="K12"/>
  <c r="M12" s="1"/>
  <c r="N12" s="1"/>
  <c r="J12"/>
  <c r="S32" i="23" l="1"/>
  <c r="S35" s="1"/>
  <c r="AC32"/>
  <c r="AC35" s="1"/>
  <c r="S68"/>
  <c r="S71" s="1"/>
  <c r="BL36" i="39"/>
  <c r="AV36"/>
  <c r="BL36" i="37"/>
  <c r="AF36" i="24"/>
  <c r="L36" i="36"/>
  <c r="L38" s="1"/>
  <c r="AV36" i="35"/>
  <c r="AF36" i="25"/>
  <c r="AV36" i="34"/>
  <c r="AV36" i="28"/>
  <c r="BL36" i="33"/>
  <c r="AV36" i="27"/>
  <c r="BL36" i="26"/>
  <c r="BL151" i="39"/>
  <c r="BL139"/>
  <c r="AB153"/>
  <c r="AB155" s="1"/>
  <c r="P153"/>
  <c r="L153"/>
  <c r="L155" s="1"/>
  <c r="BL112"/>
  <c r="BL100"/>
  <c r="BL114" s="1"/>
  <c r="BH114"/>
  <c r="BH116" s="1"/>
  <c r="AV90"/>
  <c r="AV95"/>
  <c r="AV98"/>
  <c r="AV100" s="1"/>
  <c r="AV112"/>
  <c r="AR114"/>
  <c r="AR116" s="1"/>
  <c r="AF112"/>
  <c r="AF100"/>
  <c r="AB114"/>
  <c r="AB116" s="1"/>
  <c r="L114"/>
  <c r="L116" s="1"/>
  <c r="BL75"/>
  <c r="BH75"/>
  <c r="BH77" s="1"/>
  <c r="AV73"/>
  <c r="AV75" s="1"/>
  <c r="AR75"/>
  <c r="AR77" s="1"/>
  <c r="AF73"/>
  <c r="AF75" s="1"/>
  <c r="L75"/>
  <c r="L77" s="1"/>
  <c r="P73"/>
  <c r="P75" s="1"/>
  <c r="AF151"/>
  <c r="AF139"/>
  <c r="P34"/>
  <c r="AF192"/>
  <c r="BL192"/>
  <c r="P110" i="38"/>
  <c r="P112" s="1"/>
  <c r="BL51"/>
  <c r="BL61" s="1"/>
  <c r="BL53"/>
  <c r="AV54"/>
  <c r="P56"/>
  <c r="C75"/>
  <c r="S75"/>
  <c r="AI75"/>
  <c r="AY75"/>
  <c r="BL63"/>
  <c r="AV64"/>
  <c r="BL66"/>
  <c r="AV67"/>
  <c r="AV73" s="1"/>
  <c r="P68"/>
  <c r="P73" s="1"/>
  <c r="AF90"/>
  <c r="BL90"/>
  <c r="AF94"/>
  <c r="AF100" s="1"/>
  <c r="AF96"/>
  <c r="BL96"/>
  <c r="BL102"/>
  <c r="AV103"/>
  <c r="AV112" s="1"/>
  <c r="AV106"/>
  <c r="P107"/>
  <c r="BL109"/>
  <c r="AF110"/>
  <c r="AV59"/>
  <c r="AV61" s="1"/>
  <c r="AF92"/>
  <c r="P95"/>
  <c r="AV98"/>
  <c r="AV100" s="1"/>
  <c r="AV108"/>
  <c r="BL112"/>
  <c r="BL100"/>
  <c r="BH114"/>
  <c r="BH116" s="1"/>
  <c r="AR114"/>
  <c r="AR116" s="1"/>
  <c r="AF112"/>
  <c r="AB114"/>
  <c r="AB116" s="1"/>
  <c r="P100"/>
  <c r="L114"/>
  <c r="L116" s="1"/>
  <c r="BH75"/>
  <c r="BH77" s="1"/>
  <c r="BL73"/>
  <c r="AR75"/>
  <c r="AR77" s="1"/>
  <c r="AF73"/>
  <c r="AB75"/>
  <c r="AB77" s="1"/>
  <c r="AF61"/>
  <c r="P61"/>
  <c r="L75"/>
  <c r="L77" s="1"/>
  <c r="L36"/>
  <c r="L38" s="1"/>
  <c r="AF148" i="37"/>
  <c r="AF147"/>
  <c r="AF137"/>
  <c r="AF129"/>
  <c r="AF139" s="1"/>
  <c r="AF131"/>
  <c r="AF145"/>
  <c r="AF133"/>
  <c r="P143"/>
  <c r="P142"/>
  <c r="P151"/>
  <c r="L153"/>
  <c r="L155" s="1"/>
  <c r="P139"/>
  <c r="AD148"/>
  <c r="AD146"/>
  <c r="AD144"/>
  <c r="AF144" s="1"/>
  <c r="AD142"/>
  <c r="AF142" s="1"/>
  <c r="BL52"/>
  <c r="AF53"/>
  <c r="P55"/>
  <c r="AV55"/>
  <c r="P56"/>
  <c r="AV56"/>
  <c r="D75"/>
  <c r="T75"/>
  <c r="AJ75"/>
  <c r="AZ75"/>
  <c r="AV63"/>
  <c r="AV67"/>
  <c r="P68"/>
  <c r="AV71"/>
  <c r="AV90"/>
  <c r="AF102"/>
  <c r="BL102"/>
  <c r="P104"/>
  <c r="BL106"/>
  <c r="AF108"/>
  <c r="BL108"/>
  <c r="AF109"/>
  <c r="BL109"/>
  <c r="AF110"/>
  <c r="BL110"/>
  <c r="AV51"/>
  <c r="P52"/>
  <c r="P61" s="1"/>
  <c r="AV52"/>
  <c r="BL54"/>
  <c r="BL56"/>
  <c r="P58"/>
  <c r="AV58"/>
  <c r="P66"/>
  <c r="P73" s="1"/>
  <c r="AF90"/>
  <c r="AV92"/>
  <c r="AV100" s="1"/>
  <c r="AV114" s="1"/>
  <c r="AV96"/>
  <c r="P97"/>
  <c r="AV97"/>
  <c r="P98"/>
  <c r="AV98"/>
  <c r="P102"/>
  <c r="AV102"/>
  <c r="AF104"/>
  <c r="P105"/>
  <c r="AV107"/>
  <c r="AF52"/>
  <c r="AF61" s="1"/>
  <c r="P53"/>
  <c r="AF55"/>
  <c r="BL55"/>
  <c r="AF63"/>
  <c r="AF66"/>
  <c r="AF68"/>
  <c r="BL70"/>
  <c r="AF91"/>
  <c r="BL93"/>
  <c r="AF94"/>
  <c r="AV95"/>
  <c r="BL96"/>
  <c r="AF97"/>
  <c r="BL97"/>
  <c r="AF98"/>
  <c r="BL105"/>
  <c r="BL112" s="1"/>
  <c r="AF106"/>
  <c r="P109"/>
  <c r="AV109"/>
  <c r="P110"/>
  <c r="AV110"/>
  <c r="BL57"/>
  <c r="AF59"/>
  <c r="BL63"/>
  <c r="AF65"/>
  <c r="AV65"/>
  <c r="AV73" s="1"/>
  <c r="BL68"/>
  <c r="P92"/>
  <c r="P100" s="1"/>
  <c r="BL92"/>
  <c r="AF93"/>
  <c r="P95"/>
  <c r="AF64"/>
  <c r="AF67"/>
  <c r="AF70"/>
  <c r="AF71"/>
  <c r="AF58"/>
  <c r="BL59"/>
  <c r="BL65"/>
  <c r="BL67"/>
  <c r="AF69"/>
  <c r="BL71"/>
  <c r="BL100"/>
  <c r="BH114"/>
  <c r="BH116" s="1"/>
  <c r="AV112"/>
  <c r="AR114"/>
  <c r="AR116" s="1"/>
  <c r="AF112"/>
  <c r="AB114"/>
  <c r="AB116" s="1"/>
  <c r="P112"/>
  <c r="L114"/>
  <c r="L116" s="1"/>
  <c r="BH75"/>
  <c r="BH77" s="1"/>
  <c r="AV61"/>
  <c r="AR75"/>
  <c r="AR77" s="1"/>
  <c r="AB75"/>
  <c r="AB77" s="1"/>
  <c r="AF73"/>
  <c r="L75"/>
  <c r="L77" s="1"/>
  <c r="BL73"/>
  <c r="N32"/>
  <c r="N31"/>
  <c r="N30"/>
  <c r="N29"/>
  <c r="N28"/>
  <c r="N27"/>
  <c r="N26"/>
  <c r="N25"/>
  <c r="N24"/>
  <c r="N20"/>
  <c r="N19"/>
  <c r="N18"/>
  <c r="N17"/>
  <c r="N16"/>
  <c r="N15"/>
  <c r="N14"/>
  <c r="C36"/>
  <c r="P143" i="36"/>
  <c r="P151" s="1"/>
  <c r="P145"/>
  <c r="P147"/>
  <c r="P149"/>
  <c r="P131"/>
  <c r="P139" s="1"/>
  <c r="P153" s="1"/>
  <c r="P135"/>
  <c r="P132"/>
  <c r="P136"/>
  <c r="P148"/>
  <c r="AF90"/>
  <c r="BL90"/>
  <c r="AF91"/>
  <c r="BL91"/>
  <c r="AF92"/>
  <c r="BL92"/>
  <c r="AF93"/>
  <c r="BL93"/>
  <c r="AF94"/>
  <c r="BL94"/>
  <c r="AF95"/>
  <c r="BL95"/>
  <c r="AF96"/>
  <c r="BL96"/>
  <c r="AF97"/>
  <c r="BL97"/>
  <c r="AF98"/>
  <c r="BL98"/>
  <c r="AF102"/>
  <c r="BL102"/>
  <c r="AF103"/>
  <c r="BL103"/>
  <c r="AF104"/>
  <c r="BL104"/>
  <c r="AF105"/>
  <c r="BL105"/>
  <c r="AF106"/>
  <c r="BL106"/>
  <c r="AF107"/>
  <c r="BL107"/>
  <c r="AF108"/>
  <c r="BL108"/>
  <c r="AF109"/>
  <c r="BL109"/>
  <c r="AF110"/>
  <c r="BL110"/>
  <c r="P90"/>
  <c r="AV90"/>
  <c r="P91"/>
  <c r="AV91"/>
  <c r="P92"/>
  <c r="AV92"/>
  <c r="P93"/>
  <c r="AV93"/>
  <c r="P94"/>
  <c r="AV94"/>
  <c r="P95"/>
  <c r="AV95"/>
  <c r="P96"/>
  <c r="AV96"/>
  <c r="P97"/>
  <c r="AV97"/>
  <c r="P98"/>
  <c r="AV98"/>
  <c r="P102"/>
  <c r="AV102"/>
  <c r="P103"/>
  <c r="AV103"/>
  <c r="P104"/>
  <c r="AV104"/>
  <c r="P105"/>
  <c r="AV105"/>
  <c r="P106"/>
  <c r="AV106"/>
  <c r="P107"/>
  <c r="AV107"/>
  <c r="P108"/>
  <c r="AV108"/>
  <c r="P109"/>
  <c r="AV109"/>
  <c r="P110"/>
  <c r="AV110"/>
  <c r="AF51"/>
  <c r="BL51"/>
  <c r="AF52"/>
  <c r="BL52"/>
  <c r="AF53"/>
  <c r="BL53"/>
  <c r="AF54"/>
  <c r="BL54"/>
  <c r="AF55"/>
  <c r="BL55"/>
  <c r="AF56"/>
  <c r="BL56"/>
  <c r="AF57"/>
  <c r="BL57"/>
  <c r="AF58"/>
  <c r="BL58"/>
  <c r="AF59"/>
  <c r="BL59"/>
  <c r="AF63"/>
  <c r="BL63"/>
  <c r="AF64"/>
  <c r="BL64"/>
  <c r="AF65"/>
  <c r="BL65"/>
  <c r="AF66"/>
  <c r="BL66"/>
  <c r="AF67"/>
  <c r="BL67"/>
  <c r="AF68"/>
  <c r="BL68"/>
  <c r="AF69"/>
  <c r="BL69"/>
  <c r="AF70"/>
  <c r="BL70"/>
  <c r="AF71"/>
  <c r="BL71"/>
  <c r="P63"/>
  <c r="AV63"/>
  <c r="P64"/>
  <c r="AV64"/>
  <c r="P65"/>
  <c r="AV65"/>
  <c r="P66"/>
  <c r="AV66"/>
  <c r="P67"/>
  <c r="AV67"/>
  <c r="P68"/>
  <c r="AV68"/>
  <c r="P69"/>
  <c r="AV69"/>
  <c r="P70"/>
  <c r="AV70"/>
  <c r="P71"/>
  <c r="AV71"/>
  <c r="P12"/>
  <c r="P13"/>
  <c r="P14"/>
  <c r="P15"/>
  <c r="P16"/>
  <c r="P17"/>
  <c r="P18"/>
  <c r="P19"/>
  <c r="P20"/>
  <c r="P24"/>
  <c r="P25"/>
  <c r="P26"/>
  <c r="P27"/>
  <c r="P28"/>
  <c r="P29"/>
  <c r="P30"/>
  <c r="P31"/>
  <c r="P32"/>
  <c r="AF112" i="35"/>
  <c r="P112"/>
  <c r="BL73"/>
  <c r="BL61"/>
  <c r="AV73"/>
  <c r="AV61"/>
  <c r="AF73"/>
  <c r="AF75" s="1"/>
  <c r="AF61"/>
  <c r="P73"/>
  <c r="P61"/>
  <c r="L36"/>
  <c r="L38" s="1"/>
  <c r="O12"/>
  <c r="P12" s="1"/>
  <c r="O32"/>
  <c r="P32" s="1"/>
  <c r="L75"/>
  <c r="L77" s="1"/>
  <c r="AB75"/>
  <c r="AB77" s="1"/>
  <c r="AR75"/>
  <c r="AR77" s="1"/>
  <c r="BH75"/>
  <c r="BH77" s="1"/>
  <c r="L114"/>
  <c r="L116" s="1"/>
  <c r="AB114"/>
  <c r="AB116" s="1"/>
  <c r="P100"/>
  <c r="AJ75"/>
  <c r="AF100"/>
  <c r="E36"/>
  <c r="O26"/>
  <c r="P26" s="1"/>
  <c r="O15"/>
  <c r="P15" s="1"/>
  <c r="O30"/>
  <c r="P30" s="1"/>
  <c r="O29"/>
  <c r="P29" s="1"/>
  <c r="O27"/>
  <c r="P27" s="1"/>
  <c r="O24"/>
  <c r="P24" s="1"/>
  <c r="O19"/>
  <c r="P19" s="1"/>
  <c r="O18"/>
  <c r="P18" s="1"/>
  <c r="O17"/>
  <c r="P17" s="1"/>
  <c r="O16"/>
  <c r="P16" s="1"/>
  <c r="O13"/>
  <c r="P13" s="1"/>
  <c r="C36"/>
  <c r="P93" i="33"/>
  <c r="P95"/>
  <c r="P97"/>
  <c r="BL51"/>
  <c r="AF52"/>
  <c r="AF61" s="1"/>
  <c r="BL52"/>
  <c r="BL53"/>
  <c r="BL61" s="1"/>
  <c r="P57"/>
  <c r="AV57"/>
  <c r="AV58"/>
  <c r="BL59"/>
  <c r="AF63"/>
  <c r="BL63"/>
  <c r="BL73" s="1"/>
  <c r="AF64"/>
  <c r="BL64"/>
  <c r="P71"/>
  <c r="AV71"/>
  <c r="P104"/>
  <c r="P106"/>
  <c r="P108"/>
  <c r="AV51"/>
  <c r="P52"/>
  <c r="AV52"/>
  <c r="P53"/>
  <c r="BL56"/>
  <c r="BL57"/>
  <c r="AF58"/>
  <c r="P63"/>
  <c r="AV63"/>
  <c r="P64"/>
  <c r="AV64"/>
  <c r="P65"/>
  <c r="BL70"/>
  <c r="AF71"/>
  <c r="P103"/>
  <c r="P107"/>
  <c r="P51"/>
  <c r="P61" s="1"/>
  <c r="AV53"/>
  <c r="AF54"/>
  <c r="P68"/>
  <c r="AV68"/>
  <c r="P69"/>
  <c r="P90"/>
  <c r="P92"/>
  <c r="P109"/>
  <c r="AF53"/>
  <c r="AF55"/>
  <c r="AF57"/>
  <c r="AV66"/>
  <c r="BL67"/>
  <c r="AF68"/>
  <c r="AF73" s="1"/>
  <c r="BL68"/>
  <c r="P91"/>
  <c r="P100" s="1"/>
  <c r="D114"/>
  <c r="P105"/>
  <c r="P112" s="1"/>
  <c r="P110"/>
  <c r="L114"/>
  <c r="L116" s="1"/>
  <c r="BH75"/>
  <c r="BH77" s="1"/>
  <c r="AV61"/>
  <c r="AR75"/>
  <c r="AR77" s="1"/>
  <c r="AV73"/>
  <c r="AB75"/>
  <c r="AB77" s="1"/>
  <c r="P73"/>
  <c r="L75"/>
  <c r="L77" s="1"/>
  <c r="AV131" i="34"/>
  <c r="BL132"/>
  <c r="AF135"/>
  <c r="AV136"/>
  <c r="AF137"/>
  <c r="AV145"/>
  <c r="BL148"/>
  <c r="AF149"/>
  <c r="P176"/>
  <c r="AV182"/>
  <c r="P185"/>
  <c r="BL52"/>
  <c r="BL54"/>
  <c r="AF59"/>
  <c r="P149"/>
  <c r="BL51"/>
  <c r="AV54"/>
  <c r="P55"/>
  <c r="BL55"/>
  <c r="AF57"/>
  <c r="AV59"/>
  <c r="AF65"/>
  <c r="BL66"/>
  <c r="BL70"/>
  <c r="AF71"/>
  <c r="P97"/>
  <c r="AV97"/>
  <c r="AF98"/>
  <c r="BL103"/>
  <c r="BL107"/>
  <c r="AF108"/>
  <c r="AV109"/>
  <c r="AF110"/>
  <c r="P129"/>
  <c r="AF133"/>
  <c r="BL135"/>
  <c r="BL142"/>
  <c r="BL147"/>
  <c r="AV184"/>
  <c r="AV190" s="1"/>
  <c r="AR192"/>
  <c r="AR194" s="1"/>
  <c r="P190"/>
  <c r="L192"/>
  <c r="L194" s="1"/>
  <c r="P178"/>
  <c r="BL151"/>
  <c r="BL139"/>
  <c r="BH153"/>
  <c r="BH155" s="1"/>
  <c r="AV151"/>
  <c r="AV139"/>
  <c r="AR153"/>
  <c r="AR155" s="1"/>
  <c r="AF151"/>
  <c r="AF139"/>
  <c r="AB153"/>
  <c r="AB155" s="1"/>
  <c r="P151"/>
  <c r="P139"/>
  <c r="L153"/>
  <c r="L155" s="1"/>
  <c r="BL112"/>
  <c r="BL100"/>
  <c r="BH114"/>
  <c r="BH116" s="1"/>
  <c r="AV112"/>
  <c r="AV100"/>
  <c r="AV114" s="1"/>
  <c r="AR114"/>
  <c r="AR116" s="1"/>
  <c r="AF112"/>
  <c r="AF100"/>
  <c r="AB114"/>
  <c r="AB116" s="1"/>
  <c r="P112"/>
  <c r="P100"/>
  <c r="P114" s="1"/>
  <c r="L114"/>
  <c r="L116" s="1"/>
  <c r="BL73"/>
  <c r="BH75"/>
  <c r="BH77" s="1"/>
  <c r="BL61"/>
  <c r="AV73"/>
  <c r="AV61"/>
  <c r="AR75"/>
  <c r="AR77" s="1"/>
  <c r="AF73"/>
  <c r="AB75"/>
  <c r="AB77" s="1"/>
  <c r="AF61"/>
  <c r="P73"/>
  <c r="P61"/>
  <c r="L75"/>
  <c r="L77" s="1"/>
  <c r="AV178"/>
  <c r="BL151" i="32"/>
  <c r="BL139"/>
  <c r="AF139"/>
  <c r="P139"/>
  <c r="BL100"/>
  <c r="AV100"/>
  <c r="AF100"/>
  <c r="P100"/>
  <c r="BL61"/>
  <c r="AV61"/>
  <c r="AF61"/>
  <c r="P61"/>
  <c r="BL100" i="31"/>
  <c r="AF100"/>
  <c r="BL61"/>
  <c r="P61"/>
  <c r="AV61"/>
  <c r="P100"/>
  <c r="AF61"/>
  <c r="N30" i="38"/>
  <c r="N29"/>
  <c r="N28"/>
  <c r="N27"/>
  <c r="N26"/>
  <c r="N25"/>
  <c r="N24"/>
  <c r="N20"/>
  <c r="N19"/>
  <c r="N18"/>
  <c r="N17"/>
  <c r="O15"/>
  <c r="E36"/>
  <c r="D36" s="1"/>
  <c r="C36"/>
  <c r="L153" i="32"/>
  <c r="L155" s="1"/>
  <c r="AB153"/>
  <c r="AB155" s="1"/>
  <c r="P151"/>
  <c r="AF151"/>
  <c r="BH153"/>
  <c r="BH155" s="1"/>
  <c r="O38" i="34"/>
  <c r="N38"/>
  <c r="M38"/>
  <c r="L34"/>
  <c r="E34"/>
  <c r="D34"/>
  <c r="C34"/>
  <c r="L22"/>
  <c r="E22"/>
  <c r="D22"/>
  <c r="D36" s="1"/>
  <c r="C22"/>
  <c r="O38" i="33"/>
  <c r="N38"/>
  <c r="M38"/>
  <c r="L34"/>
  <c r="E34"/>
  <c r="D34"/>
  <c r="C34"/>
  <c r="K32"/>
  <c r="M32" s="1"/>
  <c r="N32" s="1"/>
  <c r="J32"/>
  <c r="K31"/>
  <c r="J31"/>
  <c r="O31" s="1"/>
  <c r="K30"/>
  <c r="M30" s="1"/>
  <c r="N30" s="1"/>
  <c r="J30"/>
  <c r="K29"/>
  <c r="J29"/>
  <c r="O29" s="1"/>
  <c r="K28"/>
  <c r="M28" s="1"/>
  <c r="J28"/>
  <c r="K27"/>
  <c r="J27"/>
  <c r="O27" s="1"/>
  <c r="K26"/>
  <c r="M26" s="1"/>
  <c r="J26"/>
  <c r="K25"/>
  <c r="M25" s="1"/>
  <c r="N25" s="1"/>
  <c r="J25"/>
  <c r="K24"/>
  <c r="J24"/>
  <c r="O24" s="1"/>
  <c r="L22"/>
  <c r="E22"/>
  <c r="E36" s="1"/>
  <c r="D22"/>
  <c r="D36" s="1"/>
  <c r="C22"/>
  <c r="C36" s="1"/>
  <c r="K20"/>
  <c r="M20" s="1"/>
  <c r="N20" s="1"/>
  <c r="J20"/>
  <c r="K19"/>
  <c r="J19"/>
  <c r="O19" s="1"/>
  <c r="K18"/>
  <c r="M18" s="1"/>
  <c r="J18"/>
  <c r="K17"/>
  <c r="M17" s="1"/>
  <c r="N17" s="1"/>
  <c r="J17"/>
  <c r="O17" s="1"/>
  <c r="K16"/>
  <c r="M16" s="1"/>
  <c r="N16" s="1"/>
  <c r="J16"/>
  <c r="O16" s="1"/>
  <c r="K15"/>
  <c r="M15" s="1"/>
  <c r="N15" s="1"/>
  <c r="J15"/>
  <c r="O15" s="1"/>
  <c r="K14"/>
  <c r="M14" s="1"/>
  <c r="N14" s="1"/>
  <c r="J14"/>
  <c r="O14" s="1"/>
  <c r="K13"/>
  <c r="M13" s="1"/>
  <c r="N13" s="1"/>
  <c r="J13"/>
  <c r="O13" s="1"/>
  <c r="P13" s="1"/>
  <c r="K12"/>
  <c r="M12" s="1"/>
  <c r="N12" s="1"/>
  <c r="J12"/>
  <c r="O12" s="1"/>
  <c r="P12" s="1"/>
  <c r="BK116" i="32"/>
  <c r="BJ116"/>
  <c r="BI116"/>
  <c r="AU116"/>
  <c r="AT116"/>
  <c r="AS116"/>
  <c r="AE116"/>
  <c r="AD116"/>
  <c r="AC116"/>
  <c r="O116"/>
  <c r="N116"/>
  <c r="M116"/>
  <c r="BH112"/>
  <c r="BA112"/>
  <c r="AZ112"/>
  <c r="AY112"/>
  <c r="AR112"/>
  <c r="AK112"/>
  <c r="AJ112"/>
  <c r="AI112"/>
  <c r="AB112"/>
  <c r="U112"/>
  <c r="T112"/>
  <c r="S112"/>
  <c r="L112"/>
  <c r="E112"/>
  <c r="D112"/>
  <c r="C112"/>
  <c r="BK77"/>
  <c r="BJ77"/>
  <c r="BI77"/>
  <c r="AU77"/>
  <c r="AT77"/>
  <c r="AS77"/>
  <c r="AE77"/>
  <c r="AD77"/>
  <c r="AC77"/>
  <c r="O77"/>
  <c r="N77"/>
  <c r="M77"/>
  <c r="BH73"/>
  <c r="BA73"/>
  <c r="AZ73"/>
  <c r="AY73"/>
  <c r="AR73"/>
  <c r="AK73"/>
  <c r="AJ73"/>
  <c r="AI73"/>
  <c r="AB73"/>
  <c r="U73"/>
  <c r="T73"/>
  <c r="S73"/>
  <c r="L73"/>
  <c r="E73"/>
  <c r="D73"/>
  <c r="C73"/>
  <c r="O38"/>
  <c r="N38"/>
  <c r="M38"/>
  <c r="L34"/>
  <c r="E34"/>
  <c r="D34"/>
  <c r="C34"/>
  <c r="L22"/>
  <c r="E22"/>
  <c r="D22"/>
  <c r="C22"/>
  <c r="BK116" i="31"/>
  <c r="BJ116"/>
  <c r="BI116"/>
  <c r="AU116"/>
  <c r="AT116"/>
  <c r="AS116"/>
  <c r="AE116"/>
  <c r="AD116"/>
  <c r="AC116"/>
  <c r="O116"/>
  <c r="N116"/>
  <c r="M116"/>
  <c r="BH112"/>
  <c r="BA112"/>
  <c r="AZ112"/>
  <c r="AY112"/>
  <c r="AR112"/>
  <c r="AK112"/>
  <c r="AJ112"/>
  <c r="AI112"/>
  <c r="AB112"/>
  <c r="U112"/>
  <c r="T112"/>
  <c r="S112"/>
  <c r="L112"/>
  <c r="E112"/>
  <c r="D112"/>
  <c r="C112"/>
  <c r="BK77"/>
  <c r="BJ77"/>
  <c r="BI77"/>
  <c r="AU77"/>
  <c r="AT77"/>
  <c r="AS77"/>
  <c r="AE77"/>
  <c r="AD77"/>
  <c r="AC77"/>
  <c r="O77"/>
  <c r="N77"/>
  <c r="M77"/>
  <c r="BH73"/>
  <c r="BA73"/>
  <c r="AZ73"/>
  <c r="AY73"/>
  <c r="AR73"/>
  <c r="AK73"/>
  <c r="AJ73"/>
  <c r="AI73"/>
  <c r="AB73"/>
  <c r="U73"/>
  <c r="T73"/>
  <c r="S73"/>
  <c r="L73"/>
  <c r="E73"/>
  <c r="D73"/>
  <c r="C73"/>
  <c r="O38"/>
  <c r="N38"/>
  <c r="M38"/>
  <c r="L34"/>
  <c r="E34"/>
  <c r="D34"/>
  <c r="C34"/>
  <c r="L22"/>
  <c r="E22"/>
  <c r="D22"/>
  <c r="C22"/>
  <c r="BK194" i="29"/>
  <c r="BJ194"/>
  <c r="BI194"/>
  <c r="BH194" s="1"/>
  <c r="AU194"/>
  <c r="AT194"/>
  <c r="AS194"/>
  <c r="AR194" s="1"/>
  <c r="AE194"/>
  <c r="AD194"/>
  <c r="AC194"/>
  <c r="AB194" s="1"/>
  <c r="O194"/>
  <c r="N194"/>
  <c r="M194"/>
  <c r="L194" s="1"/>
  <c r="BL192"/>
  <c r="BH192"/>
  <c r="BA192"/>
  <c r="AZ192"/>
  <c r="AY192"/>
  <c r="AV192"/>
  <c r="AR192"/>
  <c r="AK192"/>
  <c r="AJ192"/>
  <c r="AI192"/>
  <c r="AF192"/>
  <c r="AB192"/>
  <c r="U192"/>
  <c r="T192"/>
  <c r="S192"/>
  <c r="P192"/>
  <c r="L192"/>
  <c r="E192"/>
  <c r="D192"/>
  <c r="C192"/>
  <c r="BL190"/>
  <c r="BH190"/>
  <c r="BA190"/>
  <c r="AZ190"/>
  <c r="AY190"/>
  <c r="AV190"/>
  <c r="AR190"/>
  <c r="AK190"/>
  <c r="AJ190"/>
  <c r="AI190"/>
  <c r="AF190"/>
  <c r="AB190"/>
  <c r="U190"/>
  <c r="T190"/>
  <c r="S190"/>
  <c r="P190"/>
  <c r="L190"/>
  <c r="E190"/>
  <c r="D190"/>
  <c r="C190"/>
  <c r="BL188"/>
  <c r="BK188"/>
  <c r="BJ188" s="1"/>
  <c r="BI188"/>
  <c r="BG188"/>
  <c r="BF188"/>
  <c r="AV188"/>
  <c r="AU188"/>
  <c r="AT188"/>
  <c r="AS188"/>
  <c r="AQ188"/>
  <c r="AP188"/>
  <c r="AF188"/>
  <c r="AE188"/>
  <c r="AD188"/>
  <c r="AC188"/>
  <c r="AA188"/>
  <c r="Z188"/>
  <c r="P188"/>
  <c r="O188"/>
  <c r="N188"/>
  <c r="M188"/>
  <c r="K188"/>
  <c r="J188"/>
  <c r="BL187"/>
  <c r="BK187"/>
  <c r="BJ187" s="1"/>
  <c r="BI187"/>
  <c r="BG187"/>
  <c r="BF187"/>
  <c r="AV187"/>
  <c r="AU187"/>
  <c r="AT187"/>
  <c r="AS187"/>
  <c r="AQ187"/>
  <c r="AP187"/>
  <c r="AF187"/>
  <c r="AE187"/>
  <c r="AD187"/>
  <c r="AC187"/>
  <c r="AA187"/>
  <c r="Z187"/>
  <c r="P187"/>
  <c r="O187"/>
  <c r="N187"/>
  <c r="M187"/>
  <c r="K187"/>
  <c r="J187"/>
  <c r="BL186"/>
  <c r="BK186"/>
  <c r="BJ186" s="1"/>
  <c r="BI186"/>
  <c r="BG186"/>
  <c r="BF186"/>
  <c r="AV186"/>
  <c r="AU186"/>
  <c r="AT186"/>
  <c r="AS186"/>
  <c r="AQ186"/>
  <c r="AP186"/>
  <c r="AF186"/>
  <c r="AE186"/>
  <c r="AD186"/>
  <c r="AC186"/>
  <c r="AA186"/>
  <c r="Z186"/>
  <c r="P186"/>
  <c r="O186"/>
  <c r="N186"/>
  <c r="M186"/>
  <c r="K186"/>
  <c r="J186"/>
  <c r="BL185"/>
  <c r="BK185"/>
  <c r="BJ185"/>
  <c r="BI185"/>
  <c r="BG185"/>
  <c r="BF185"/>
  <c r="AV185"/>
  <c r="AU185"/>
  <c r="AT185"/>
  <c r="AS185"/>
  <c r="AQ185"/>
  <c r="AP185"/>
  <c r="AF185"/>
  <c r="AE185"/>
  <c r="AD185"/>
  <c r="AC185"/>
  <c r="AA185"/>
  <c r="Z185"/>
  <c r="P185"/>
  <c r="O185"/>
  <c r="N185"/>
  <c r="M185"/>
  <c r="K185"/>
  <c r="J185"/>
  <c r="BL184"/>
  <c r="BK184"/>
  <c r="BJ184" s="1"/>
  <c r="BI184"/>
  <c r="BG184"/>
  <c r="BF184"/>
  <c r="AV184"/>
  <c r="AU184"/>
  <c r="AT184"/>
  <c r="AS184"/>
  <c r="AQ184"/>
  <c r="AP184"/>
  <c r="AF184"/>
  <c r="AE184"/>
  <c r="AD184"/>
  <c r="AC184"/>
  <c r="AA184"/>
  <c r="Z184"/>
  <c r="P184"/>
  <c r="O184"/>
  <c r="N184"/>
  <c r="M184"/>
  <c r="K184"/>
  <c r="J184"/>
  <c r="BL183"/>
  <c r="BK183"/>
  <c r="BJ183" s="1"/>
  <c r="BI183"/>
  <c r="BG183"/>
  <c r="BF183"/>
  <c r="AV183"/>
  <c r="AU183"/>
  <c r="AT183"/>
  <c r="AS183"/>
  <c r="AQ183"/>
  <c r="AP183"/>
  <c r="AF183"/>
  <c r="AE183"/>
  <c r="AD183"/>
  <c r="AC183"/>
  <c r="AA183"/>
  <c r="Z183"/>
  <c r="P183"/>
  <c r="O183"/>
  <c r="N183"/>
  <c r="M183"/>
  <c r="K183"/>
  <c r="J183"/>
  <c r="BL182"/>
  <c r="BK182"/>
  <c r="BJ182"/>
  <c r="BI182"/>
  <c r="BG182"/>
  <c r="BF182"/>
  <c r="AV182"/>
  <c r="AU182"/>
  <c r="AT182"/>
  <c r="AS182"/>
  <c r="AQ182"/>
  <c r="AP182"/>
  <c r="AF182"/>
  <c r="AE182"/>
  <c r="AD182"/>
  <c r="AC182"/>
  <c r="AA182"/>
  <c r="Z182"/>
  <c r="P182"/>
  <c r="O182"/>
  <c r="N182"/>
  <c r="M182"/>
  <c r="K182"/>
  <c r="J182"/>
  <c r="BL181"/>
  <c r="BK181"/>
  <c r="BJ181" s="1"/>
  <c r="BI181"/>
  <c r="BG181"/>
  <c r="BF181"/>
  <c r="AV181"/>
  <c r="AU181"/>
  <c r="AT181"/>
  <c r="AS181"/>
  <c r="AQ181"/>
  <c r="AP181"/>
  <c r="AF181"/>
  <c r="AE181"/>
  <c r="AD181"/>
  <c r="AC181"/>
  <c r="AA181"/>
  <c r="Z181"/>
  <c r="P181"/>
  <c r="O181"/>
  <c r="N181"/>
  <c r="M181"/>
  <c r="K181"/>
  <c r="J181"/>
  <c r="BL180"/>
  <c r="BK180"/>
  <c r="BJ180" s="1"/>
  <c r="BI180"/>
  <c r="BG180"/>
  <c r="BF180"/>
  <c r="AV180"/>
  <c r="AU180"/>
  <c r="AT180"/>
  <c r="AS180"/>
  <c r="AQ180"/>
  <c r="AP180"/>
  <c r="AF180"/>
  <c r="AE180"/>
  <c r="AD180"/>
  <c r="AC180"/>
  <c r="AA180"/>
  <c r="Z180"/>
  <c r="P180"/>
  <c r="O180"/>
  <c r="N180"/>
  <c r="M180"/>
  <c r="K180"/>
  <c r="J180"/>
  <c r="BL178"/>
  <c r="BH178"/>
  <c r="BA178"/>
  <c r="AZ178"/>
  <c r="AY178"/>
  <c r="AV178"/>
  <c r="AR178"/>
  <c r="AK178"/>
  <c r="AJ178"/>
  <c r="AI178"/>
  <c r="AF178"/>
  <c r="AB178"/>
  <c r="U178"/>
  <c r="T178"/>
  <c r="S178"/>
  <c r="P178"/>
  <c r="L178"/>
  <c r="E178"/>
  <c r="D178"/>
  <c r="C178"/>
  <c r="BL176"/>
  <c r="BK176"/>
  <c r="BJ176"/>
  <c r="BI176"/>
  <c r="BG176"/>
  <c r="BF176"/>
  <c r="AV176"/>
  <c r="AU176"/>
  <c r="AT176"/>
  <c r="AS176"/>
  <c r="AQ176"/>
  <c r="AP176"/>
  <c r="AF176"/>
  <c r="AE176"/>
  <c r="AD176"/>
  <c r="AC176"/>
  <c r="AA176"/>
  <c r="Z176"/>
  <c r="P176"/>
  <c r="O176"/>
  <c r="N176"/>
  <c r="M176"/>
  <c r="K176"/>
  <c r="J176"/>
  <c r="BL175"/>
  <c r="BK175"/>
  <c r="BJ175" s="1"/>
  <c r="BI175"/>
  <c r="BG175"/>
  <c r="BF175"/>
  <c r="AV175" s="1"/>
  <c r="AU175"/>
  <c r="AT175"/>
  <c r="AS175"/>
  <c r="AQ175"/>
  <c r="AP175"/>
  <c r="AF175" s="1"/>
  <c r="AE175"/>
  <c r="AD175"/>
  <c r="AC175"/>
  <c r="AA175"/>
  <c r="Z175"/>
  <c r="P175"/>
  <c r="O175"/>
  <c r="N175"/>
  <c r="M175"/>
  <c r="K175"/>
  <c r="J175"/>
  <c r="BL174"/>
  <c r="BK174"/>
  <c r="BJ174" s="1"/>
  <c r="BI174"/>
  <c r="BG174"/>
  <c r="BF174"/>
  <c r="AV174"/>
  <c r="AU174"/>
  <c r="AT174"/>
  <c r="AS174"/>
  <c r="AQ174"/>
  <c r="AP174"/>
  <c r="AF174"/>
  <c r="AE174"/>
  <c r="AD174"/>
  <c r="AC174"/>
  <c r="AA174"/>
  <c r="Z174"/>
  <c r="P174"/>
  <c r="O174"/>
  <c r="N174"/>
  <c r="M174"/>
  <c r="K174"/>
  <c r="J174"/>
  <c r="BL173"/>
  <c r="BK173"/>
  <c r="BJ173" s="1"/>
  <c r="BI173"/>
  <c r="BG173"/>
  <c r="BF173"/>
  <c r="AV173"/>
  <c r="AU173"/>
  <c r="AT173"/>
  <c r="AS173"/>
  <c r="AQ173"/>
  <c r="AP173"/>
  <c r="AF173" s="1"/>
  <c r="AE173"/>
  <c r="AD173"/>
  <c r="AC173"/>
  <c r="AA173"/>
  <c r="Z173"/>
  <c r="P173"/>
  <c r="O173"/>
  <c r="N173"/>
  <c r="M173"/>
  <c r="K173"/>
  <c r="J173"/>
  <c r="BL172"/>
  <c r="BK172"/>
  <c r="BJ172"/>
  <c r="BI172"/>
  <c r="BG172"/>
  <c r="BF172"/>
  <c r="AV172"/>
  <c r="AU172"/>
  <c r="AT172"/>
  <c r="AS172"/>
  <c r="AQ172"/>
  <c r="AP172"/>
  <c r="AF172" s="1"/>
  <c r="AE172"/>
  <c r="AD172"/>
  <c r="AC172"/>
  <c r="AA172"/>
  <c r="Z172"/>
  <c r="P172"/>
  <c r="O172"/>
  <c r="N172"/>
  <c r="M172"/>
  <c r="K172"/>
  <c r="J172"/>
  <c r="BL171"/>
  <c r="BK171"/>
  <c r="BJ171" s="1"/>
  <c r="BI171"/>
  <c r="BG171"/>
  <c r="BF171"/>
  <c r="AV171"/>
  <c r="AU171"/>
  <c r="AT171"/>
  <c r="AS171"/>
  <c r="AQ171"/>
  <c r="AP171"/>
  <c r="AF171"/>
  <c r="AE171"/>
  <c r="AD171"/>
  <c r="AC171"/>
  <c r="AA171"/>
  <c r="Z171"/>
  <c r="P171"/>
  <c r="O171"/>
  <c r="N171"/>
  <c r="M171"/>
  <c r="K171"/>
  <c r="J171"/>
  <c r="BL170" s="1"/>
  <c r="BK170"/>
  <c r="BJ170" s="1"/>
  <c r="BI170"/>
  <c r="BG170"/>
  <c r="BF170"/>
  <c r="AV170"/>
  <c r="AU170"/>
  <c r="AT170"/>
  <c r="AS170"/>
  <c r="AQ170"/>
  <c r="AP170"/>
  <c r="AF170"/>
  <c r="AE170"/>
  <c r="AD170"/>
  <c r="AC170"/>
  <c r="AA170"/>
  <c r="Z170"/>
  <c r="P170"/>
  <c r="O170"/>
  <c r="N170"/>
  <c r="M170"/>
  <c r="K170"/>
  <c r="J170"/>
  <c r="BL169"/>
  <c r="BK169"/>
  <c r="BJ169" s="1"/>
  <c r="BI169"/>
  <c r="BG169"/>
  <c r="BF169"/>
  <c r="AV169"/>
  <c r="AU169"/>
  <c r="AT169"/>
  <c r="AS169"/>
  <c r="AQ169"/>
  <c r="AP169"/>
  <c r="AF169"/>
  <c r="AE169"/>
  <c r="AD169"/>
  <c r="AC169"/>
  <c r="AA169"/>
  <c r="Z169"/>
  <c r="P169"/>
  <c r="O169"/>
  <c r="N169"/>
  <c r="M169"/>
  <c r="K169"/>
  <c r="J169"/>
  <c r="BL168"/>
  <c r="BK168"/>
  <c r="BJ168" s="1"/>
  <c r="BI168"/>
  <c r="BG168"/>
  <c r="BF168"/>
  <c r="AV168"/>
  <c r="AU168"/>
  <c r="AT168"/>
  <c r="AS168"/>
  <c r="AQ168"/>
  <c r="AP168"/>
  <c r="AF168"/>
  <c r="AE168"/>
  <c r="AD168"/>
  <c r="AC168"/>
  <c r="AA168"/>
  <c r="Z168"/>
  <c r="P168"/>
  <c r="O168"/>
  <c r="N168"/>
  <c r="M168"/>
  <c r="K168"/>
  <c r="J168"/>
  <c r="BK155"/>
  <c r="BJ155"/>
  <c r="BI155"/>
  <c r="BH155" s="1"/>
  <c r="AU155"/>
  <c r="AT155"/>
  <c r="AS155"/>
  <c r="AR155" s="1"/>
  <c r="AE155"/>
  <c r="AD155"/>
  <c r="AC155"/>
  <c r="AB155" s="1"/>
  <c r="O155"/>
  <c r="N155"/>
  <c r="M155"/>
  <c r="L155" s="1"/>
  <c r="BL153"/>
  <c r="BH153"/>
  <c r="BA153"/>
  <c r="AZ153"/>
  <c r="AY153"/>
  <c r="AV153"/>
  <c r="AR153"/>
  <c r="AK153"/>
  <c r="AJ153"/>
  <c r="AI153"/>
  <c r="AF153"/>
  <c r="AB153"/>
  <c r="U153"/>
  <c r="T153"/>
  <c r="S153"/>
  <c r="P153"/>
  <c r="L153"/>
  <c r="E153"/>
  <c r="D153"/>
  <c r="C153"/>
  <c r="BL151"/>
  <c r="BH151"/>
  <c r="BA151"/>
  <c r="AZ151"/>
  <c r="AY151"/>
  <c r="AV151"/>
  <c r="AR151"/>
  <c r="AK151"/>
  <c r="AJ151"/>
  <c r="AI151"/>
  <c r="AF151"/>
  <c r="AB151"/>
  <c r="U151"/>
  <c r="T151"/>
  <c r="S151"/>
  <c r="P151"/>
  <c r="L151"/>
  <c r="E151"/>
  <c r="D151"/>
  <c r="C151"/>
  <c r="BL149"/>
  <c r="BK149"/>
  <c r="BJ149"/>
  <c r="BI149"/>
  <c r="BG149"/>
  <c r="BF149"/>
  <c r="AV149"/>
  <c r="AU149"/>
  <c r="AT149"/>
  <c r="AS149"/>
  <c r="AQ149"/>
  <c r="AP149"/>
  <c r="AF149"/>
  <c r="AE149"/>
  <c r="AD149" s="1"/>
  <c r="AC149"/>
  <c r="AA149"/>
  <c r="Z149"/>
  <c r="P149"/>
  <c r="O149"/>
  <c r="N149"/>
  <c r="M149"/>
  <c r="K149"/>
  <c r="J149"/>
  <c r="BL148"/>
  <c r="BK148"/>
  <c r="BJ148"/>
  <c r="BI148"/>
  <c r="BG148"/>
  <c r="BF148"/>
  <c r="AV148"/>
  <c r="AU148"/>
  <c r="AT148"/>
  <c r="AS148"/>
  <c r="AQ148"/>
  <c r="AP148"/>
  <c r="AF148"/>
  <c r="AE148"/>
  <c r="AD148"/>
  <c r="AC148"/>
  <c r="AA148"/>
  <c r="Z148"/>
  <c r="P148"/>
  <c r="O148"/>
  <c r="N148"/>
  <c r="M148"/>
  <c r="K148"/>
  <c r="J148"/>
  <c r="BL147"/>
  <c r="BK147"/>
  <c r="BJ147" s="1"/>
  <c r="BI147"/>
  <c r="BG147"/>
  <c r="BF147"/>
  <c r="AV147"/>
  <c r="AU147"/>
  <c r="AT147"/>
  <c r="AS147"/>
  <c r="AQ147"/>
  <c r="AP147"/>
  <c r="AF147"/>
  <c r="AE147"/>
  <c r="AD147"/>
  <c r="AC147"/>
  <c r="AA147"/>
  <c r="Z147"/>
  <c r="P147"/>
  <c r="O147"/>
  <c r="N147"/>
  <c r="M147"/>
  <c r="K147"/>
  <c r="J147"/>
  <c r="BL146"/>
  <c r="BK146"/>
  <c r="BJ146"/>
  <c r="BI146"/>
  <c r="BG146"/>
  <c r="BF146"/>
  <c r="AV146"/>
  <c r="AU146"/>
  <c r="AT146"/>
  <c r="AS146"/>
  <c r="AQ146"/>
  <c r="AP146"/>
  <c r="AF146"/>
  <c r="AE146"/>
  <c r="AD146" s="1"/>
  <c r="AC146"/>
  <c r="AA146"/>
  <c r="Z146"/>
  <c r="P146"/>
  <c r="O146"/>
  <c r="N146"/>
  <c r="M146"/>
  <c r="K146"/>
  <c r="J146"/>
  <c r="BL145"/>
  <c r="BK145"/>
  <c r="BJ145"/>
  <c r="BI145"/>
  <c r="BG145"/>
  <c r="BF145"/>
  <c r="AV145"/>
  <c r="AU145"/>
  <c r="AT145"/>
  <c r="AS145"/>
  <c r="AQ145"/>
  <c r="AP145"/>
  <c r="AF145"/>
  <c r="AE145"/>
  <c r="AD145" s="1"/>
  <c r="AC145"/>
  <c r="AA145"/>
  <c r="Z145"/>
  <c r="P145"/>
  <c r="O145"/>
  <c r="N145"/>
  <c r="M145"/>
  <c r="K145"/>
  <c r="J145"/>
  <c r="BL144"/>
  <c r="BK144"/>
  <c r="BJ144"/>
  <c r="BI144"/>
  <c r="BG144"/>
  <c r="BF144"/>
  <c r="AV144"/>
  <c r="AU144"/>
  <c r="AT144"/>
  <c r="AS144"/>
  <c r="AQ144"/>
  <c r="AP144"/>
  <c r="AF144"/>
  <c r="AE144"/>
  <c r="AD144"/>
  <c r="AC144"/>
  <c r="AA144"/>
  <c r="Z144"/>
  <c r="P144"/>
  <c r="O144"/>
  <c r="N144"/>
  <c r="M144"/>
  <c r="K144"/>
  <c r="J144"/>
  <c r="BL143"/>
  <c r="BK143"/>
  <c r="BJ143" s="1"/>
  <c r="BI143"/>
  <c r="BG143"/>
  <c r="BF143"/>
  <c r="AV143"/>
  <c r="AU143"/>
  <c r="AT143"/>
  <c r="AS143"/>
  <c r="AQ143"/>
  <c r="AP143"/>
  <c r="AF143"/>
  <c r="AE143"/>
  <c r="AD143"/>
  <c r="AC143"/>
  <c r="AA143"/>
  <c r="Z143"/>
  <c r="P143"/>
  <c r="O143"/>
  <c r="N143"/>
  <c r="M143"/>
  <c r="K143"/>
  <c r="J143"/>
  <c r="BL142"/>
  <c r="BK142"/>
  <c r="BJ142"/>
  <c r="BI142"/>
  <c r="BG142"/>
  <c r="BF142"/>
  <c r="AV142"/>
  <c r="AU142"/>
  <c r="AT142"/>
  <c r="AS142"/>
  <c r="AQ142"/>
  <c r="AP142"/>
  <c r="AF142"/>
  <c r="AE142"/>
  <c r="AD142" s="1"/>
  <c r="AC142"/>
  <c r="AA142"/>
  <c r="Z142"/>
  <c r="P142"/>
  <c r="O142"/>
  <c r="N142"/>
  <c r="M142"/>
  <c r="K142"/>
  <c r="J142"/>
  <c r="BL141"/>
  <c r="BK141"/>
  <c r="BJ141"/>
  <c r="BI141"/>
  <c r="BG141"/>
  <c r="BF141"/>
  <c r="AV141"/>
  <c r="AU141"/>
  <c r="AT141"/>
  <c r="AS141"/>
  <c r="AQ141"/>
  <c r="AP141"/>
  <c r="AF141"/>
  <c r="AE141"/>
  <c r="AD141" s="1"/>
  <c r="AC141"/>
  <c r="AA141"/>
  <c r="Z141"/>
  <c r="P141"/>
  <c r="O141"/>
  <c r="N141"/>
  <c r="M141"/>
  <c r="K141"/>
  <c r="J141"/>
  <c r="BL139"/>
  <c r="BH139"/>
  <c r="BA139"/>
  <c r="AZ139"/>
  <c r="AY139"/>
  <c r="AV139"/>
  <c r="AR139"/>
  <c r="AK139"/>
  <c r="AJ139"/>
  <c r="AI139"/>
  <c r="AF139"/>
  <c r="AB139"/>
  <c r="U139"/>
  <c r="T139"/>
  <c r="S139"/>
  <c r="P139"/>
  <c r="L139"/>
  <c r="E139"/>
  <c r="D139"/>
  <c r="C139"/>
  <c r="BL137"/>
  <c r="BK137"/>
  <c r="BJ137"/>
  <c r="BI137"/>
  <c r="BG137"/>
  <c r="BF137"/>
  <c r="AV137"/>
  <c r="AU137"/>
  <c r="AT137"/>
  <c r="AS137"/>
  <c r="AQ137"/>
  <c r="AP137"/>
  <c r="AF137"/>
  <c r="AE137"/>
  <c r="AD137"/>
  <c r="AC137"/>
  <c r="AA137"/>
  <c r="Z137"/>
  <c r="P137"/>
  <c r="O137"/>
  <c r="N137"/>
  <c r="M137"/>
  <c r="K137"/>
  <c r="J137"/>
  <c r="BL136"/>
  <c r="BK136"/>
  <c r="BJ136" s="1"/>
  <c r="BI136"/>
  <c r="BG136"/>
  <c r="BF136"/>
  <c r="AV136"/>
  <c r="AU136"/>
  <c r="AT136"/>
  <c r="AS136"/>
  <c r="AQ136"/>
  <c r="AP136"/>
  <c r="AF136"/>
  <c r="AE136"/>
  <c r="AD136"/>
  <c r="AC136"/>
  <c r="AA136"/>
  <c r="Z136"/>
  <c r="P136"/>
  <c r="O136"/>
  <c r="N136"/>
  <c r="M136"/>
  <c r="K136"/>
  <c r="J136"/>
  <c r="BL135"/>
  <c r="BK135"/>
  <c r="BJ135"/>
  <c r="BI135"/>
  <c r="BG135"/>
  <c r="BF135"/>
  <c r="AV135" s="1"/>
  <c r="AU135"/>
  <c r="AT135"/>
  <c r="AS135"/>
  <c r="AQ135"/>
  <c r="AP135"/>
  <c r="AF135"/>
  <c r="AE135"/>
  <c r="AD135"/>
  <c r="AC135"/>
  <c r="AA135"/>
  <c r="Z135"/>
  <c r="P135"/>
  <c r="O135"/>
  <c r="N135"/>
  <c r="M135"/>
  <c r="K135"/>
  <c r="J135"/>
  <c r="BL134"/>
  <c r="BK134"/>
  <c r="BJ134"/>
  <c r="BI134"/>
  <c r="BG134"/>
  <c r="BF134"/>
  <c r="AV134"/>
  <c r="AU134"/>
  <c r="AT134"/>
  <c r="AS134"/>
  <c r="AQ134"/>
  <c r="AP134"/>
  <c r="AF134"/>
  <c r="AE134"/>
  <c r="AD134"/>
  <c r="AC134"/>
  <c r="AA134"/>
  <c r="Z134"/>
  <c r="P134"/>
  <c r="O134"/>
  <c r="N134"/>
  <c r="M134"/>
  <c r="K134"/>
  <c r="J134"/>
  <c r="BL133"/>
  <c r="BK133"/>
  <c r="BJ133"/>
  <c r="BI133"/>
  <c r="BG133"/>
  <c r="BF133"/>
  <c r="AV133"/>
  <c r="AU133"/>
  <c r="AT133"/>
  <c r="AS133"/>
  <c r="AQ133"/>
  <c r="AP133"/>
  <c r="AF133"/>
  <c r="AE133"/>
  <c r="AD133"/>
  <c r="AC133"/>
  <c r="AA133"/>
  <c r="Z133"/>
  <c r="P133"/>
  <c r="O133"/>
  <c r="N133"/>
  <c r="M133"/>
  <c r="K133"/>
  <c r="J133"/>
  <c r="BL132"/>
  <c r="BK132"/>
  <c r="BJ132"/>
  <c r="BI132"/>
  <c r="BG132"/>
  <c r="BF132"/>
  <c r="AV132"/>
  <c r="AU132"/>
  <c r="AT132"/>
  <c r="AS132"/>
  <c r="AQ132"/>
  <c r="AP132"/>
  <c r="AF132"/>
  <c r="AE132"/>
  <c r="AD132"/>
  <c r="AC132"/>
  <c r="AA132"/>
  <c r="Z132"/>
  <c r="P132"/>
  <c r="O132"/>
  <c r="N132"/>
  <c r="M132"/>
  <c r="K132"/>
  <c r="J132"/>
  <c r="BL131"/>
  <c r="BK131"/>
  <c r="BJ131"/>
  <c r="BI131"/>
  <c r="BG131"/>
  <c r="BF131"/>
  <c r="AV131"/>
  <c r="AU131"/>
  <c r="AT131"/>
  <c r="AS131"/>
  <c r="AQ131"/>
  <c r="AP131"/>
  <c r="AF131"/>
  <c r="AE131"/>
  <c r="AD131"/>
  <c r="AC131"/>
  <c r="AA131"/>
  <c r="Z131"/>
  <c r="P131" s="1"/>
  <c r="O131"/>
  <c r="N131"/>
  <c r="M131"/>
  <c r="K131"/>
  <c r="J131"/>
  <c r="BL130"/>
  <c r="BK130"/>
  <c r="BJ130"/>
  <c r="BI130"/>
  <c r="BG130"/>
  <c r="BF130"/>
  <c r="AV130"/>
  <c r="AU130"/>
  <c r="AT130"/>
  <c r="AS130"/>
  <c r="AQ130"/>
  <c r="AP130"/>
  <c r="AF130"/>
  <c r="AE130"/>
  <c r="AD130"/>
  <c r="AC130"/>
  <c r="AA130"/>
  <c r="Z130"/>
  <c r="P130"/>
  <c r="O130"/>
  <c r="N130"/>
  <c r="M130"/>
  <c r="K130"/>
  <c r="J130"/>
  <c r="BL129"/>
  <c r="BK129"/>
  <c r="BJ129"/>
  <c r="BI129"/>
  <c r="BG129"/>
  <c r="BF129"/>
  <c r="AV129"/>
  <c r="AU129"/>
  <c r="AT129"/>
  <c r="AS129"/>
  <c r="AQ129"/>
  <c r="AP129"/>
  <c r="AF129"/>
  <c r="AE129"/>
  <c r="AD129"/>
  <c r="AC129"/>
  <c r="AA129"/>
  <c r="Z129"/>
  <c r="P129"/>
  <c r="O129"/>
  <c r="N129"/>
  <c r="M129"/>
  <c r="K129"/>
  <c r="J129"/>
  <c r="BK116"/>
  <c r="BJ116"/>
  <c r="BI116"/>
  <c r="BH116" s="1"/>
  <c r="AU116"/>
  <c r="AT116"/>
  <c r="AS116"/>
  <c r="AR116" s="1"/>
  <c r="AE116"/>
  <c r="AD116"/>
  <c r="AC116"/>
  <c r="AB116" s="1"/>
  <c r="O116"/>
  <c r="N116"/>
  <c r="M116"/>
  <c r="L116" s="1"/>
  <c r="BL114" s="1"/>
  <c r="BH114"/>
  <c r="BA114"/>
  <c r="AZ114"/>
  <c r="AY114"/>
  <c r="AV114"/>
  <c r="AR114"/>
  <c r="AK114"/>
  <c r="AJ114"/>
  <c r="AI114"/>
  <c r="AF114" s="1"/>
  <c r="AB114"/>
  <c r="U114"/>
  <c r="T114"/>
  <c r="S114"/>
  <c r="P114" s="1"/>
  <c r="L114"/>
  <c r="E114"/>
  <c r="D114"/>
  <c r="C114"/>
  <c r="BL112" s="1"/>
  <c r="BH112"/>
  <c r="BA112"/>
  <c r="AZ112"/>
  <c r="AY112"/>
  <c r="AV112"/>
  <c r="AR112"/>
  <c r="AK112"/>
  <c r="AJ112"/>
  <c r="AI112"/>
  <c r="AF112" s="1"/>
  <c r="AB112"/>
  <c r="U112"/>
  <c r="T112"/>
  <c r="S112"/>
  <c r="P112" s="1"/>
  <c r="L112"/>
  <c r="E112"/>
  <c r="D112"/>
  <c r="C112"/>
  <c r="BL110"/>
  <c r="BK110"/>
  <c r="BJ110"/>
  <c r="BI110"/>
  <c r="BG110"/>
  <c r="BF110"/>
  <c r="AV110"/>
  <c r="AU110"/>
  <c r="AT110"/>
  <c r="AS110"/>
  <c r="AQ110"/>
  <c r="AP110"/>
  <c r="AF110"/>
  <c r="AE110"/>
  <c r="AD110"/>
  <c r="AC110"/>
  <c r="AA110"/>
  <c r="Z110"/>
  <c r="P110" s="1"/>
  <c r="O110"/>
  <c r="N110"/>
  <c r="M110"/>
  <c r="K110"/>
  <c r="J110"/>
  <c r="BL109"/>
  <c r="BK109"/>
  <c r="BJ109"/>
  <c r="BI109"/>
  <c r="BG109"/>
  <c r="BF109"/>
  <c r="AV109"/>
  <c r="AU109"/>
  <c r="AT109"/>
  <c r="AS109"/>
  <c r="AQ109"/>
  <c r="AP109"/>
  <c r="AF109"/>
  <c r="AE109"/>
  <c r="AD109"/>
  <c r="AC109"/>
  <c r="AA109"/>
  <c r="Z109"/>
  <c r="P109"/>
  <c r="O109"/>
  <c r="N109"/>
  <c r="M109"/>
  <c r="K109"/>
  <c r="J109"/>
  <c r="BL108"/>
  <c r="BK108"/>
  <c r="BJ108"/>
  <c r="BI108"/>
  <c r="BG108"/>
  <c r="BF108"/>
  <c r="AV108"/>
  <c r="AU108"/>
  <c r="AT108"/>
  <c r="AS108"/>
  <c r="AQ108"/>
  <c r="AP108"/>
  <c r="AF108"/>
  <c r="AE108"/>
  <c r="AD108"/>
  <c r="AC108"/>
  <c r="AA108"/>
  <c r="Z108"/>
  <c r="P108"/>
  <c r="O108"/>
  <c r="N108"/>
  <c r="M108"/>
  <c r="K108"/>
  <c r="J108"/>
  <c r="BL107"/>
  <c r="BK107"/>
  <c r="BJ107"/>
  <c r="BI107"/>
  <c r="BG107"/>
  <c r="BF107"/>
  <c r="AV107"/>
  <c r="AU107"/>
  <c r="AT107"/>
  <c r="AS107"/>
  <c r="AQ107"/>
  <c r="AP107"/>
  <c r="AF107"/>
  <c r="AE107"/>
  <c r="AD107"/>
  <c r="AC107"/>
  <c r="AA107"/>
  <c r="Z107"/>
  <c r="P107"/>
  <c r="O107"/>
  <c r="N107"/>
  <c r="M107"/>
  <c r="K107"/>
  <c r="J107"/>
  <c r="BL106"/>
  <c r="BK106"/>
  <c r="BJ106"/>
  <c r="BI106"/>
  <c r="BG106"/>
  <c r="BF106"/>
  <c r="AV106"/>
  <c r="AU106"/>
  <c r="AT106"/>
  <c r="AS106"/>
  <c r="AQ106"/>
  <c r="AP106"/>
  <c r="AF106"/>
  <c r="AE106"/>
  <c r="AD106"/>
  <c r="AC106"/>
  <c r="AA106"/>
  <c r="Z106"/>
  <c r="P106"/>
  <c r="O106"/>
  <c r="N106"/>
  <c r="M106"/>
  <c r="K106"/>
  <c r="J106"/>
  <c r="BL105"/>
  <c r="BK105"/>
  <c r="BJ105"/>
  <c r="BI105"/>
  <c r="BG105"/>
  <c r="BF105"/>
  <c r="AV105"/>
  <c r="AU105"/>
  <c r="AT105"/>
  <c r="AS105"/>
  <c r="AQ105"/>
  <c r="AP105"/>
  <c r="AF105"/>
  <c r="AE105"/>
  <c r="AD105"/>
  <c r="AC105"/>
  <c r="AA105"/>
  <c r="Z105"/>
  <c r="P105"/>
  <c r="O105"/>
  <c r="N105"/>
  <c r="M105"/>
  <c r="K105"/>
  <c r="J105"/>
  <c r="BL104"/>
  <c r="BK104"/>
  <c r="BJ104"/>
  <c r="BI104"/>
  <c r="BG104"/>
  <c r="BF104"/>
  <c r="AV104"/>
  <c r="AU104"/>
  <c r="AT104"/>
  <c r="AS104"/>
  <c r="AQ104"/>
  <c r="AP104"/>
  <c r="AF104"/>
  <c r="AE104"/>
  <c r="AD104"/>
  <c r="AC104"/>
  <c r="AA104"/>
  <c r="Z104"/>
  <c r="P104"/>
  <c r="O104"/>
  <c r="N104"/>
  <c r="M104"/>
  <c r="K104"/>
  <c r="J104"/>
  <c r="BL103"/>
  <c r="BK103"/>
  <c r="BJ103"/>
  <c r="BI103"/>
  <c r="BG103"/>
  <c r="BF103"/>
  <c r="AV103"/>
  <c r="AU103"/>
  <c r="AT103"/>
  <c r="AS103"/>
  <c r="AQ103"/>
  <c r="AP103"/>
  <c r="AF103" s="1"/>
  <c r="AE103"/>
  <c r="AD103"/>
  <c r="AC103"/>
  <c r="AA103"/>
  <c r="Z103"/>
  <c r="P103"/>
  <c r="O103"/>
  <c r="N103"/>
  <c r="M103"/>
  <c r="K103"/>
  <c r="J103"/>
  <c r="BL102"/>
  <c r="BK102"/>
  <c r="BJ102"/>
  <c r="BI102"/>
  <c r="BG102"/>
  <c r="BF102"/>
  <c r="AV102"/>
  <c r="AU102"/>
  <c r="AT102"/>
  <c r="AS102"/>
  <c r="AQ102"/>
  <c r="AP102"/>
  <c r="AF102"/>
  <c r="AE102"/>
  <c r="AD102"/>
  <c r="AC102"/>
  <c r="AA102"/>
  <c r="Z102"/>
  <c r="P102"/>
  <c r="O102"/>
  <c r="N102"/>
  <c r="M102"/>
  <c r="K102"/>
  <c r="J102"/>
  <c r="BL100"/>
  <c r="BH100"/>
  <c r="BA100"/>
  <c r="AZ100"/>
  <c r="AY100"/>
  <c r="AV100"/>
  <c r="AR100"/>
  <c r="AK100"/>
  <c r="AJ100"/>
  <c r="AI100"/>
  <c r="AF100"/>
  <c r="AB100"/>
  <c r="U100"/>
  <c r="T100"/>
  <c r="S100"/>
  <c r="P100"/>
  <c r="L100"/>
  <c r="E100"/>
  <c r="D100"/>
  <c r="C100"/>
  <c r="BL98"/>
  <c r="BK98"/>
  <c r="BJ98"/>
  <c r="BI98"/>
  <c r="BG98"/>
  <c r="BF98"/>
  <c r="AV98"/>
  <c r="AU98"/>
  <c r="AT98"/>
  <c r="AS98"/>
  <c r="AQ98"/>
  <c r="AP98"/>
  <c r="AF98"/>
  <c r="AE98"/>
  <c r="AD98"/>
  <c r="AC98"/>
  <c r="AA98"/>
  <c r="Z98"/>
  <c r="P98"/>
  <c r="O98"/>
  <c r="N98"/>
  <c r="M98"/>
  <c r="K98"/>
  <c r="J98"/>
  <c r="BL97"/>
  <c r="BK97"/>
  <c r="BJ97"/>
  <c r="BI97"/>
  <c r="BG97"/>
  <c r="BF97"/>
  <c r="AV97"/>
  <c r="AU97"/>
  <c r="AT97"/>
  <c r="AS97"/>
  <c r="AQ97"/>
  <c r="AP97"/>
  <c r="AF97"/>
  <c r="AE97"/>
  <c r="AD97"/>
  <c r="AC97"/>
  <c r="AA97"/>
  <c r="Z97"/>
  <c r="P97"/>
  <c r="O97"/>
  <c r="N97"/>
  <c r="M97"/>
  <c r="K97"/>
  <c r="J97"/>
  <c r="BL96"/>
  <c r="BK96"/>
  <c r="BJ96"/>
  <c r="BI96"/>
  <c r="BG96"/>
  <c r="BF96"/>
  <c r="AV96"/>
  <c r="AU96"/>
  <c r="AT96"/>
  <c r="AS96"/>
  <c r="AQ96"/>
  <c r="AP96"/>
  <c r="AF96"/>
  <c r="AE96"/>
  <c r="AD96"/>
  <c r="AC96"/>
  <c r="AA96"/>
  <c r="Z96"/>
  <c r="P96"/>
  <c r="O96"/>
  <c r="N96"/>
  <c r="M96"/>
  <c r="K96"/>
  <c r="J96"/>
  <c r="BL95"/>
  <c r="BK95"/>
  <c r="BJ95"/>
  <c r="BI95"/>
  <c r="BG95"/>
  <c r="BF95"/>
  <c r="AV95"/>
  <c r="AU95"/>
  <c r="AT95"/>
  <c r="AS95"/>
  <c r="AQ95"/>
  <c r="AP95"/>
  <c r="AF95"/>
  <c r="AE95"/>
  <c r="AD95"/>
  <c r="AC95"/>
  <c r="AA95"/>
  <c r="Z95"/>
  <c r="P95"/>
  <c r="O95"/>
  <c r="N95"/>
  <c r="M95"/>
  <c r="K95"/>
  <c r="J95"/>
  <c r="BL94"/>
  <c r="BK94"/>
  <c r="BJ94"/>
  <c r="BI94"/>
  <c r="BG94"/>
  <c r="BF94"/>
  <c r="AV94" s="1"/>
  <c r="AU94"/>
  <c r="AT94"/>
  <c r="AS94"/>
  <c r="AQ94"/>
  <c r="AP94"/>
  <c r="AF94"/>
  <c r="AE94"/>
  <c r="AD94"/>
  <c r="AC94"/>
  <c r="AA94"/>
  <c r="Z94"/>
  <c r="P94"/>
  <c r="O94"/>
  <c r="N94"/>
  <c r="M94"/>
  <c r="K94"/>
  <c r="J94"/>
  <c r="BL93"/>
  <c r="BK93"/>
  <c r="BJ93"/>
  <c r="BI93"/>
  <c r="BG93"/>
  <c r="BF93"/>
  <c r="AV93"/>
  <c r="AU93"/>
  <c r="AT93"/>
  <c r="AS93"/>
  <c r="AQ93"/>
  <c r="AP93"/>
  <c r="AF93"/>
  <c r="AE93"/>
  <c r="AD93"/>
  <c r="AC93"/>
  <c r="AA93"/>
  <c r="Z93"/>
  <c r="P93"/>
  <c r="O93"/>
  <c r="N93"/>
  <c r="M93"/>
  <c r="K93"/>
  <c r="J93"/>
  <c r="BL92"/>
  <c r="BK92"/>
  <c r="BJ92"/>
  <c r="BI92"/>
  <c r="BG92"/>
  <c r="BF92"/>
  <c r="AV92"/>
  <c r="AU92"/>
  <c r="AT92"/>
  <c r="AS92"/>
  <c r="AQ92"/>
  <c r="AP92"/>
  <c r="AF92"/>
  <c r="AE92"/>
  <c r="AD92"/>
  <c r="AC92"/>
  <c r="AA92"/>
  <c r="Z92"/>
  <c r="P92"/>
  <c r="O92"/>
  <c r="N92"/>
  <c r="M92"/>
  <c r="K92"/>
  <c r="J92"/>
  <c r="BL91"/>
  <c r="BK91"/>
  <c r="BJ91"/>
  <c r="BI91"/>
  <c r="BG91"/>
  <c r="BF91"/>
  <c r="AV91"/>
  <c r="AU91"/>
  <c r="AT91"/>
  <c r="AS91"/>
  <c r="AQ91"/>
  <c r="AP91"/>
  <c r="AF91"/>
  <c r="AE91"/>
  <c r="AD91"/>
  <c r="AC91"/>
  <c r="AA91"/>
  <c r="Z91"/>
  <c r="P91"/>
  <c r="O91"/>
  <c r="N91"/>
  <c r="M91"/>
  <c r="K91"/>
  <c r="J91"/>
  <c r="BL90"/>
  <c r="BK90"/>
  <c r="BJ90"/>
  <c r="BI90"/>
  <c r="BG90"/>
  <c r="BF90"/>
  <c r="AV90"/>
  <c r="AU90"/>
  <c r="AT90"/>
  <c r="AS90"/>
  <c r="AQ90"/>
  <c r="AP90"/>
  <c r="AF90"/>
  <c r="AE90"/>
  <c r="AD90"/>
  <c r="AC90"/>
  <c r="AA90"/>
  <c r="Z90"/>
  <c r="P90"/>
  <c r="O90"/>
  <c r="N90"/>
  <c r="M90"/>
  <c r="K90"/>
  <c r="J90"/>
  <c r="BK77"/>
  <c r="BJ77"/>
  <c r="BI77"/>
  <c r="BH77" s="1"/>
  <c r="AU77"/>
  <c r="AT77"/>
  <c r="AS77"/>
  <c r="AR77" s="1"/>
  <c r="AE77"/>
  <c r="AD77"/>
  <c r="AC77"/>
  <c r="AB77" s="1"/>
  <c r="O77"/>
  <c r="N77"/>
  <c r="M77"/>
  <c r="L77" s="1"/>
  <c r="BL75"/>
  <c r="BH75"/>
  <c r="BA75"/>
  <c r="AZ75"/>
  <c r="AY75"/>
  <c r="AV75"/>
  <c r="AR75"/>
  <c r="AK75"/>
  <c r="AJ75"/>
  <c r="AI75"/>
  <c r="AF75"/>
  <c r="AB75"/>
  <c r="U75"/>
  <c r="T75"/>
  <c r="S75"/>
  <c r="P75"/>
  <c r="L75"/>
  <c r="E75"/>
  <c r="D75"/>
  <c r="C75"/>
  <c r="BL73"/>
  <c r="BH73"/>
  <c r="BA73"/>
  <c r="AZ73"/>
  <c r="AY73"/>
  <c r="AV73"/>
  <c r="AR73"/>
  <c r="AK73"/>
  <c r="AJ73"/>
  <c r="AI73"/>
  <c r="AF73"/>
  <c r="AB73"/>
  <c r="U73"/>
  <c r="T73"/>
  <c r="S73"/>
  <c r="P73"/>
  <c r="L73"/>
  <c r="E73"/>
  <c r="D73"/>
  <c r="C73"/>
  <c r="BL71"/>
  <c r="BK71"/>
  <c r="BJ71"/>
  <c r="BI71"/>
  <c r="BG71"/>
  <c r="BF71"/>
  <c r="AV71"/>
  <c r="AU71"/>
  <c r="AT71"/>
  <c r="AS71"/>
  <c r="AQ71"/>
  <c r="AP71"/>
  <c r="AF71"/>
  <c r="AE71"/>
  <c r="AD71"/>
  <c r="AC71"/>
  <c r="AA71"/>
  <c r="Z71"/>
  <c r="P71"/>
  <c r="O71"/>
  <c r="N71"/>
  <c r="M71"/>
  <c r="K71"/>
  <c r="J71"/>
  <c r="BL70"/>
  <c r="BK70"/>
  <c r="E36" i="34" l="1"/>
  <c r="BL153" i="39"/>
  <c r="AF153"/>
  <c r="AV114"/>
  <c r="AF114"/>
  <c r="BL114" i="38"/>
  <c r="AV114"/>
  <c r="AF114"/>
  <c r="P114"/>
  <c r="BL75"/>
  <c r="AV75"/>
  <c r="AF75"/>
  <c r="P75"/>
  <c r="AF151" i="37"/>
  <c r="AF153" s="1"/>
  <c r="AF146"/>
  <c r="P153"/>
  <c r="AF100"/>
  <c r="BL61"/>
  <c r="BL114"/>
  <c r="AF114"/>
  <c r="P114"/>
  <c r="BL75"/>
  <c r="AV75"/>
  <c r="AF75"/>
  <c r="P75"/>
  <c r="P100" i="36"/>
  <c r="AV100"/>
  <c r="BL100"/>
  <c r="AF100"/>
  <c r="P112"/>
  <c r="AF112"/>
  <c r="AV112"/>
  <c r="BL112"/>
  <c r="AF61"/>
  <c r="AF75" s="1"/>
  <c r="BL61"/>
  <c r="P73"/>
  <c r="P75" s="1"/>
  <c r="AF73"/>
  <c r="AV73"/>
  <c r="AV75" s="1"/>
  <c r="BL73"/>
  <c r="P34"/>
  <c r="P22"/>
  <c r="AF114" i="35"/>
  <c r="P114"/>
  <c r="BL75"/>
  <c r="AV75"/>
  <c r="P75"/>
  <c r="P14" i="33"/>
  <c r="P16"/>
  <c r="P17"/>
  <c r="P15"/>
  <c r="P114"/>
  <c r="BL75"/>
  <c r="AV75"/>
  <c r="AF75"/>
  <c r="P75"/>
  <c r="L36"/>
  <c r="L38" s="1"/>
  <c r="AV192" i="34"/>
  <c r="P192"/>
  <c r="BL153"/>
  <c r="AV153"/>
  <c r="AF153"/>
  <c r="P153"/>
  <c r="BL114"/>
  <c r="AF114"/>
  <c r="BL75"/>
  <c r="AV75"/>
  <c r="AF75"/>
  <c r="P75"/>
  <c r="L36"/>
  <c r="L38" s="1"/>
  <c r="BL153" i="32"/>
  <c r="AF153"/>
  <c r="O28" i="34"/>
  <c r="O20"/>
  <c r="C36"/>
  <c r="N28" i="33"/>
  <c r="N26"/>
  <c r="N18"/>
  <c r="O32"/>
  <c r="P32" s="1"/>
  <c r="O30"/>
  <c r="P30" s="1"/>
  <c r="O25"/>
  <c r="P25" s="1"/>
  <c r="O20"/>
  <c r="P20" s="1"/>
  <c r="P153" i="32"/>
  <c r="O12" i="31"/>
  <c r="O13"/>
  <c r="O14"/>
  <c r="O15"/>
  <c r="O16"/>
  <c r="O17"/>
  <c r="O18"/>
  <c r="O19"/>
  <c r="O20"/>
  <c r="O24"/>
  <c r="O25"/>
  <c r="O26"/>
  <c r="O27"/>
  <c r="O28"/>
  <c r="O29"/>
  <c r="O30"/>
  <c r="O31"/>
  <c r="O32"/>
  <c r="AF73"/>
  <c r="AF75" s="1"/>
  <c r="AB75" s="1"/>
  <c r="U75" s="1"/>
  <c r="T75" s="1"/>
  <c r="S75" s="1"/>
  <c r="AV112"/>
  <c r="AV114" s="1"/>
  <c r="AR114" s="1"/>
  <c r="AK114" s="1"/>
  <c r="AJ114" s="1"/>
  <c r="AI114" s="1"/>
  <c r="AF112"/>
  <c r="P112"/>
  <c r="P114" s="1"/>
  <c r="L114" s="1"/>
  <c r="E114" s="1"/>
  <c r="D114" s="1"/>
  <c r="C114" s="1"/>
  <c r="BL112" s="1"/>
  <c r="AV73"/>
  <c r="P73"/>
  <c r="P73" i="32"/>
  <c r="AF73"/>
  <c r="AV73"/>
  <c r="O12"/>
  <c r="P12" s="1"/>
  <c r="O13"/>
  <c r="P13" s="1"/>
  <c r="O14"/>
  <c r="P14" s="1"/>
  <c r="O15"/>
  <c r="P15" s="1"/>
  <c r="O16"/>
  <c r="P16" s="1"/>
  <c r="O17"/>
  <c r="P17" s="1"/>
  <c r="O18"/>
  <c r="P18" s="1"/>
  <c r="O19"/>
  <c r="P19" s="1"/>
  <c r="O20"/>
  <c r="P20" s="1"/>
  <c r="O24"/>
  <c r="P24" s="1"/>
  <c r="O25"/>
  <c r="P25" s="1"/>
  <c r="O26"/>
  <c r="P26" s="1"/>
  <c r="O27"/>
  <c r="P27" s="1"/>
  <c r="O28"/>
  <c r="P28" s="1"/>
  <c r="O29"/>
  <c r="P29" s="1"/>
  <c r="O30"/>
  <c r="P30" s="1"/>
  <c r="O31"/>
  <c r="P31" s="1"/>
  <c r="O32"/>
  <c r="P32" s="1"/>
  <c r="P112"/>
  <c r="AF112"/>
  <c r="AV112"/>
  <c r="BJ70" i="29"/>
  <c r="BI70"/>
  <c r="BG70"/>
  <c r="BF70"/>
  <c r="AV70"/>
  <c r="AU70"/>
  <c r="AT70"/>
  <c r="AS70"/>
  <c r="AQ70"/>
  <c r="AP70"/>
  <c r="AF70"/>
  <c r="AE70"/>
  <c r="AD70"/>
  <c r="AC70"/>
  <c r="AA70"/>
  <c r="Z70"/>
  <c r="P70"/>
  <c r="O70"/>
  <c r="N70"/>
  <c r="M70"/>
  <c r="K70"/>
  <c r="J70"/>
  <c r="BL69" s="1"/>
  <c r="BK69"/>
  <c r="BJ69"/>
  <c r="BI69"/>
  <c r="BG69"/>
  <c r="BF69"/>
  <c r="AV69"/>
  <c r="AU69"/>
  <c r="AT69"/>
  <c r="AS69"/>
  <c r="AQ69"/>
  <c r="AP69"/>
  <c r="AF69"/>
  <c r="AE69"/>
  <c r="AD69"/>
  <c r="AC69"/>
  <c r="AA69"/>
  <c r="Z69"/>
  <c r="P69"/>
  <c r="O69"/>
  <c r="N69"/>
  <c r="M69"/>
  <c r="K69"/>
  <c r="J69"/>
  <c r="BL68"/>
  <c r="BK68"/>
  <c r="BJ68"/>
  <c r="BI68"/>
  <c r="BG68"/>
  <c r="BF68"/>
  <c r="AV68"/>
  <c r="AU68"/>
  <c r="AT68"/>
  <c r="AS68"/>
  <c r="AQ68"/>
  <c r="AP68"/>
  <c r="AF68" s="1"/>
  <c r="AE68"/>
  <c r="AD68" s="1"/>
  <c r="AC68"/>
  <c r="AA68"/>
  <c r="Z68"/>
  <c r="P68"/>
  <c r="O68"/>
  <c r="N68"/>
  <c r="M68"/>
  <c r="K68"/>
  <c r="J68"/>
  <c r="BL67"/>
  <c r="BK67"/>
  <c r="BJ67"/>
  <c r="BI67"/>
  <c r="BG67"/>
  <c r="BF67"/>
  <c r="AV67"/>
  <c r="AU67"/>
  <c r="AT67"/>
  <c r="AS67"/>
  <c r="AQ67"/>
  <c r="AP67"/>
  <c r="AF67"/>
  <c r="AE67"/>
  <c r="AD67"/>
  <c r="AC67"/>
  <c r="AA67"/>
  <c r="Z67"/>
  <c r="P67"/>
  <c r="O67"/>
  <c r="N67"/>
  <c r="M67"/>
  <c r="K67"/>
  <c r="J67"/>
  <c r="BL66"/>
  <c r="BK66"/>
  <c r="BJ66" s="1"/>
  <c r="BI66"/>
  <c r="BG66"/>
  <c r="BF66"/>
  <c r="AV66"/>
  <c r="AU66"/>
  <c r="AT66"/>
  <c r="AS66"/>
  <c r="AQ66"/>
  <c r="AP66"/>
  <c r="AF66"/>
  <c r="AE66"/>
  <c r="AD66" s="1"/>
  <c r="AC66"/>
  <c r="AA66"/>
  <c r="Z66"/>
  <c r="P66"/>
  <c r="O66"/>
  <c r="N66"/>
  <c r="M66"/>
  <c r="K66"/>
  <c r="J66"/>
  <c r="BL65"/>
  <c r="BK65"/>
  <c r="BJ65" s="1"/>
  <c r="BI65"/>
  <c r="BG65"/>
  <c r="BF65"/>
  <c r="AV65"/>
  <c r="AU65"/>
  <c r="AT65"/>
  <c r="AS65"/>
  <c r="AQ65"/>
  <c r="AP65"/>
  <c r="AF65"/>
  <c r="AE65"/>
  <c r="AD65"/>
  <c r="AC65"/>
  <c r="AA65"/>
  <c r="Z65"/>
  <c r="P65"/>
  <c r="O65"/>
  <c r="N65"/>
  <c r="M65"/>
  <c r="K65"/>
  <c r="J65"/>
  <c r="BL64"/>
  <c r="BK64"/>
  <c r="BJ64" s="1"/>
  <c r="BI64"/>
  <c r="BG64"/>
  <c r="BF64"/>
  <c r="AV64"/>
  <c r="AU64"/>
  <c r="AT64"/>
  <c r="AS64"/>
  <c r="AQ64"/>
  <c r="AP64"/>
  <c r="AF64"/>
  <c r="AE64"/>
  <c r="AD64" s="1"/>
  <c r="AC64"/>
  <c r="AA64"/>
  <c r="Z64"/>
  <c r="P64"/>
  <c r="O64"/>
  <c r="N64"/>
  <c r="M64"/>
  <c r="K64"/>
  <c r="J64"/>
  <c r="BL63"/>
  <c r="BK63"/>
  <c r="BJ63" s="1"/>
  <c r="BI63"/>
  <c r="BG63"/>
  <c r="BF63"/>
  <c r="AV63"/>
  <c r="AU63"/>
  <c r="AT63"/>
  <c r="AS63"/>
  <c r="AQ63"/>
  <c r="AP63"/>
  <c r="AF63"/>
  <c r="AE63"/>
  <c r="AD63"/>
  <c r="AC63"/>
  <c r="AA63"/>
  <c r="Z63"/>
  <c r="P63"/>
  <c r="O63"/>
  <c r="N63"/>
  <c r="M63"/>
  <c r="K63"/>
  <c r="J63"/>
  <c r="BL61"/>
  <c r="BH61"/>
  <c r="BA61"/>
  <c r="AZ61"/>
  <c r="AY61"/>
  <c r="AV61" s="1"/>
  <c r="AR61"/>
  <c r="AK61"/>
  <c r="AJ61"/>
  <c r="AI61"/>
  <c r="AF61"/>
  <c r="AB61"/>
  <c r="U61"/>
  <c r="T61"/>
  <c r="S61"/>
  <c r="P61"/>
  <c r="L61"/>
  <c r="E61"/>
  <c r="D61"/>
  <c r="C61"/>
  <c r="BL59"/>
  <c r="BK59"/>
  <c r="BJ59" s="1"/>
  <c r="BI59"/>
  <c r="BG59"/>
  <c r="BF59"/>
  <c r="AV59"/>
  <c r="AU59"/>
  <c r="AT59"/>
  <c r="AS59"/>
  <c r="AQ59"/>
  <c r="AP59"/>
  <c r="AF59"/>
  <c r="AE59"/>
  <c r="AD59"/>
  <c r="AC59"/>
  <c r="AA59"/>
  <c r="Z59"/>
  <c r="P59"/>
  <c r="O59"/>
  <c r="N59"/>
  <c r="M59"/>
  <c r="K59"/>
  <c r="J59"/>
  <c r="BL58"/>
  <c r="BK58"/>
  <c r="BJ58"/>
  <c r="BI58"/>
  <c r="BG58"/>
  <c r="BF58"/>
  <c r="AV58"/>
  <c r="AU58"/>
  <c r="AT58"/>
  <c r="AS58"/>
  <c r="AQ58"/>
  <c r="AP58"/>
  <c r="AF58"/>
  <c r="AE58"/>
  <c r="AD58" s="1"/>
  <c r="AC58"/>
  <c r="AA58"/>
  <c r="Z58"/>
  <c r="P58"/>
  <c r="O58"/>
  <c r="N58"/>
  <c r="M58"/>
  <c r="K58"/>
  <c r="J58"/>
  <c r="BL57"/>
  <c r="BK57"/>
  <c r="BJ57"/>
  <c r="BI57"/>
  <c r="BG57"/>
  <c r="BF57"/>
  <c r="AV57"/>
  <c r="AU57"/>
  <c r="AT57"/>
  <c r="AS57"/>
  <c r="AQ57"/>
  <c r="AP57"/>
  <c r="AF57"/>
  <c r="AE57"/>
  <c r="AD57"/>
  <c r="AC57"/>
  <c r="AA57"/>
  <c r="Z57"/>
  <c r="P57"/>
  <c r="O57"/>
  <c r="N57"/>
  <c r="M57"/>
  <c r="K57"/>
  <c r="J57"/>
  <c r="BL56"/>
  <c r="BK56"/>
  <c r="BJ56"/>
  <c r="BI56"/>
  <c r="BG56"/>
  <c r="BF56"/>
  <c r="AV56"/>
  <c r="AU56"/>
  <c r="AT56"/>
  <c r="AS56"/>
  <c r="AQ56"/>
  <c r="AP56"/>
  <c r="AF56"/>
  <c r="AE56"/>
  <c r="AD56" s="1"/>
  <c r="AC56"/>
  <c r="AA56"/>
  <c r="Z56"/>
  <c r="P56"/>
  <c r="O56"/>
  <c r="N56"/>
  <c r="M56"/>
  <c r="K56"/>
  <c r="J56"/>
  <c r="BL55"/>
  <c r="BK55"/>
  <c r="BJ55"/>
  <c r="BI55"/>
  <c r="BG55"/>
  <c r="BF55"/>
  <c r="AV55"/>
  <c r="AU55"/>
  <c r="AT55"/>
  <c r="AS55"/>
  <c r="AQ55"/>
  <c r="AP55"/>
  <c r="AF55"/>
  <c r="AE55"/>
  <c r="AD55"/>
  <c r="AC55"/>
  <c r="AA55"/>
  <c r="Z55"/>
  <c r="P55"/>
  <c r="O55"/>
  <c r="N55"/>
  <c r="M55"/>
  <c r="K55"/>
  <c r="J55"/>
  <c r="BL54"/>
  <c r="BK54"/>
  <c r="BJ54" s="1"/>
  <c r="BI54"/>
  <c r="BG54"/>
  <c r="BF54"/>
  <c r="AV54"/>
  <c r="AU54"/>
  <c r="AT54"/>
  <c r="AS54"/>
  <c r="AQ54"/>
  <c r="AP54"/>
  <c r="AF54"/>
  <c r="AE54"/>
  <c r="AD54" s="1"/>
  <c r="AC54"/>
  <c r="AA54"/>
  <c r="Z54"/>
  <c r="P54"/>
  <c r="O54"/>
  <c r="N54"/>
  <c r="M54"/>
  <c r="K54"/>
  <c r="J54"/>
  <c r="BL53"/>
  <c r="BK53"/>
  <c r="BJ53" s="1"/>
  <c r="BI53"/>
  <c r="BG53"/>
  <c r="BF53"/>
  <c r="AV53"/>
  <c r="AU53"/>
  <c r="AT53"/>
  <c r="AS53"/>
  <c r="AQ53"/>
  <c r="AP53"/>
  <c r="AF53"/>
  <c r="AE53"/>
  <c r="AD53"/>
  <c r="AC53"/>
  <c r="AA53"/>
  <c r="Z53"/>
  <c r="P53"/>
  <c r="O53"/>
  <c r="N53"/>
  <c r="M53"/>
  <c r="K53"/>
  <c r="J53"/>
  <c r="BL52"/>
  <c r="BK52"/>
  <c r="BJ52" s="1"/>
  <c r="BI52"/>
  <c r="BG52"/>
  <c r="BF52"/>
  <c r="AV52"/>
  <c r="AU52"/>
  <c r="AT52"/>
  <c r="AS52"/>
  <c r="AQ52"/>
  <c r="AP52"/>
  <c r="AF52"/>
  <c r="AE52"/>
  <c r="AD52" s="1"/>
  <c r="AC52"/>
  <c r="AA52"/>
  <c r="Z52"/>
  <c r="P52"/>
  <c r="O52"/>
  <c r="N52"/>
  <c r="M52"/>
  <c r="K52"/>
  <c r="J52"/>
  <c r="BL51"/>
  <c r="BK51"/>
  <c r="BJ51" s="1"/>
  <c r="BI51"/>
  <c r="BG51"/>
  <c r="BF51"/>
  <c r="AV51"/>
  <c r="AU51"/>
  <c r="AT51"/>
  <c r="AS51"/>
  <c r="AQ51"/>
  <c r="AP51"/>
  <c r="AF51"/>
  <c r="AE51"/>
  <c r="AD51"/>
  <c r="AC51"/>
  <c r="AA51"/>
  <c r="Z51"/>
  <c r="P51"/>
  <c r="O51"/>
  <c r="N51"/>
  <c r="M51"/>
  <c r="K51"/>
  <c r="J51"/>
  <c r="O38"/>
  <c r="N38"/>
  <c r="M38"/>
  <c r="E36"/>
  <c r="D36"/>
  <c r="C36"/>
  <c r="L34"/>
  <c r="E34"/>
  <c r="D34"/>
  <c r="C34"/>
  <c r="P32"/>
  <c r="O32"/>
  <c r="N32"/>
  <c r="M32"/>
  <c r="K32"/>
  <c r="J32"/>
  <c r="P31"/>
  <c r="O31"/>
  <c r="N31"/>
  <c r="M31"/>
  <c r="K31"/>
  <c r="J31"/>
  <c r="P30"/>
  <c r="O30"/>
  <c r="N30"/>
  <c r="M30"/>
  <c r="K30"/>
  <c r="J30"/>
  <c r="P29"/>
  <c r="O29"/>
  <c r="N29"/>
  <c r="M29"/>
  <c r="K29"/>
  <c r="J29"/>
  <c r="P28"/>
  <c r="O28"/>
  <c r="N28"/>
  <c r="M28"/>
  <c r="K28"/>
  <c r="J28"/>
  <c r="P27"/>
  <c r="O27"/>
  <c r="N27"/>
  <c r="M27"/>
  <c r="K27"/>
  <c r="J27"/>
  <c r="P26"/>
  <c r="O26"/>
  <c r="N26"/>
  <c r="M26"/>
  <c r="K26"/>
  <c r="J26"/>
  <c r="P25"/>
  <c r="O25"/>
  <c r="N25"/>
  <c r="M25"/>
  <c r="K25"/>
  <c r="J25"/>
  <c r="P24"/>
  <c r="O24"/>
  <c r="M24"/>
  <c r="N24" s="1"/>
  <c r="K24"/>
  <c r="J24"/>
  <c r="P36" i="36" l="1"/>
  <c r="P34" i="29"/>
  <c r="P114" i="36"/>
  <c r="AV114"/>
  <c r="BL114"/>
  <c r="AF114"/>
  <c r="BL75"/>
  <c r="P34" i="32"/>
  <c r="P22"/>
  <c r="L116" i="31"/>
  <c r="AV75"/>
  <c r="AR75" s="1"/>
  <c r="AB77"/>
  <c r="AR116"/>
  <c r="BL114"/>
  <c r="BH114" s="1"/>
  <c r="P75"/>
  <c r="L75" s="1"/>
  <c r="AF114"/>
  <c r="AB114" s="1"/>
  <c r="AF75" i="32"/>
  <c r="AB75" s="1"/>
  <c r="L22" i="29"/>
  <c r="L36" s="1"/>
  <c r="L38" s="1"/>
  <c r="E22"/>
  <c r="D22"/>
  <c r="C22"/>
  <c r="P20"/>
  <c r="O20"/>
  <c r="M20"/>
  <c r="N20" s="1"/>
  <c r="K20"/>
  <c r="J20"/>
  <c r="P19"/>
  <c r="O19"/>
  <c r="M19"/>
  <c r="N19" s="1"/>
  <c r="K19"/>
  <c r="J19"/>
  <c r="P18"/>
  <c r="O18"/>
  <c r="M18"/>
  <c r="N18" s="1"/>
  <c r="K18"/>
  <c r="J18"/>
  <c r="P17"/>
  <c r="O17"/>
  <c r="N17"/>
  <c r="M17"/>
  <c r="K17"/>
  <c r="J17"/>
  <c r="P16"/>
  <c r="O16"/>
  <c r="N16"/>
  <c r="M16"/>
  <c r="K16"/>
  <c r="J16"/>
  <c r="P15"/>
  <c r="O15"/>
  <c r="N15"/>
  <c r="M15"/>
  <c r="K15"/>
  <c r="J15"/>
  <c r="P14"/>
  <c r="O14"/>
  <c r="N14"/>
  <c r="M14"/>
  <c r="K14"/>
  <c r="J14"/>
  <c r="P13"/>
  <c r="O13"/>
  <c r="N13"/>
  <c r="M13"/>
  <c r="K13"/>
  <c r="J13"/>
  <c r="P12"/>
  <c r="P22" s="1"/>
  <c r="P36" s="1"/>
  <c r="O12"/>
  <c r="N12"/>
  <c r="M12"/>
  <c r="K12"/>
  <c r="J12"/>
  <c r="BK155" i="28"/>
  <c r="BJ155"/>
  <c r="BI155"/>
  <c r="BH155" s="1"/>
  <c r="AU155"/>
  <c r="AT155"/>
  <c r="AS155"/>
  <c r="AR155" s="1"/>
  <c r="AE155"/>
  <c r="AD155"/>
  <c r="AC155"/>
  <c r="AB155" s="1"/>
  <c r="O155"/>
  <c r="N155"/>
  <c r="M155"/>
  <c r="L155" s="1"/>
  <c r="BL153" s="1"/>
  <c r="BH153"/>
  <c r="BA153"/>
  <c r="AZ153"/>
  <c r="AY153"/>
  <c r="AV153"/>
  <c r="AR153"/>
  <c r="AK153"/>
  <c r="AJ153"/>
  <c r="AI153"/>
  <c r="AF153" s="1"/>
  <c r="AB153"/>
  <c r="U153"/>
  <c r="T153"/>
  <c r="S153"/>
  <c r="P153" s="1"/>
  <c r="L153"/>
  <c r="E153"/>
  <c r="D153"/>
  <c r="C153"/>
  <c r="BL151" s="1"/>
  <c r="BH151"/>
  <c r="BA151"/>
  <c r="AZ151"/>
  <c r="AY151"/>
  <c r="AV151" s="1"/>
  <c r="AR151"/>
  <c r="AK151"/>
  <c r="AJ151"/>
  <c r="AI151"/>
  <c r="AF151" s="1"/>
  <c r="AB151"/>
  <c r="U151"/>
  <c r="T151"/>
  <c r="S151"/>
  <c r="P151"/>
  <c r="L151"/>
  <c r="E151"/>
  <c r="D151"/>
  <c r="C151"/>
  <c r="BL149" s="1"/>
  <c r="BK149"/>
  <c r="BJ149"/>
  <c r="BI149"/>
  <c r="BG149"/>
  <c r="BF149"/>
  <c r="AV149" s="1"/>
  <c r="AU149"/>
  <c r="AT149"/>
  <c r="AS149"/>
  <c r="AQ149"/>
  <c r="AP149"/>
  <c r="AF149"/>
  <c r="AE149"/>
  <c r="AD149"/>
  <c r="AC149"/>
  <c r="AA149"/>
  <c r="Z149"/>
  <c r="P149" s="1"/>
  <c r="O149"/>
  <c r="N149"/>
  <c r="M149"/>
  <c r="K149"/>
  <c r="J149"/>
  <c r="BL148"/>
  <c r="BK148"/>
  <c r="BJ148"/>
  <c r="BI148"/>
  <c r="BG148"/>
  <c r="BF148"/>
  <c r="AV148" s="1"/>
  <c r="AU148"/>
  <c r="AT148"/>
  <c r="AS148"/>
  <c r="AQ148"/>
  <c r="AP148"/>
  <c r="AF148" s="1"/>
  <c r="AE148"/>
  <c r="AD148"/>
  <c r="AC148"/>
  <c r="AA148"/>
  <c r="Z148"/>
  <c r="P148"/>
  <c r="O148"/>
  <c r="N148"/>
  <c r="M148"/>
  <c r="K148"/>
  <c r="J148"/>
  <c r="BL147" s="1"/>
  <c r="BK147"/>
  <c r="BJ147"/>
  <c r="BI147"/>
  <c r="BG147"/>
  <c r="BF147"/>
  <c r="AV147" s="1"/>
  <c r="AU147"/>
  <c r="AT147"/>
  <c r="AS147"/>
  <c r="AQ147"/>
  <c r="AP147"/>
  <c r="AF147"/>
  <c r="AE147"/>
  <c r="AD147"/>
  <c r="AC147"/>
  <c r="AA147"/>
  <c r="Z147"/>
  <c r="P147"/>
  <c r="O147"/>
  <c r="N147"/>
  <c r="M147"/>
  <c r="K147"/>
  <c r="J147"/>
  <c r="BL146"/>
  <c r="BK146"/>
  <c r="BJ146"/>
  <c r="BI146"/>
  <c r="BG146"/>
  <c r="BF146"/>
  <c r="AV146"/>
  <c r="AU146"/>
  <c r="AT146"/>
  <c r="AS146"/>
  <c r="AQ146"/>
  <c r="AP146"/>
  <c r="AF146" s="1"/>
  <c r="AE146"/>
  <c r="AD146"/>
  <c r="AC146"/>
  <c r="AA146"/>
  <c r="Z146"/>
  <c r="P146"/>
  <c r="O146"/>
  <c r="N146"/>
  <c r="M146"/>
  <c r="K146"/>
  <c r="J146"/>
  <c r="BL145"/>
  <c r="BK145"/>
  <c r="BJ145"/>
  <c r="BI145"/>
  <c r="BG145"/>
  <c r="BF145"/>
  <c r="AV145"/>
  <c r="AU145"/>
  <c r="AT145"/>
  <c r="AS145"/>
  <c r="AQ145"/>
  <c r="AP145"/>
  <c r="AF145"/>
  <c r="AE145"/>
  <c r="AD145"/>
  <c r="AC145"/>
  <c r="AA145"/>
  <c r="Z145"/>
  <c r="P145"/>
  <c r="O145"/>
  <c r="N145"/>
  <c r="M145"/>
  <c r="K145"/>
  <c r="J145"/>
  <c r="BL144"/>
  <c r="BK144"/>
  <c r="BJ144"/>
  <c r="BI144"/>
  <c r="BG144"/>
  <c r="BF144"/>
  <c r="AV144"/>
  <c r="AU144"/>
  <c r="AT144"/>
  <c r="AS144"/>
  <c r="AQ144"/>
  <c r="AP144"/>
  <c r="AF144"/>
  <c r="AE144"/>
  <c r="AD144"/>
  <c r="AC144"/>
  <c r="AA144"/>
  <c r="Z144"/>
  <c r="P144"/>
  <c r="O144"/>
  <c r="N144"/>
  <c r="M144"/>
  <c r="K144"/>
  <c r="J144"/>
  <c r="BL143"/>
  <c r="BK143"/>
  <c r="BJ143"/>
  <c r="BI143"/>
  <c r="BG143"/>
  <c r="BF143"/>
  <c r="AV143"/>
  <c r="AU143"/>
  <c r="AT143"/>
  <c r="AS143"/>
  <c r="AQ143"/>
  <c r="AP143"/>
  <c r="AF143"/>
  <c r="AE143"/>
  <c r="AD143"/>
  <c r="AC143"/>
  <c r="AA143"/>
  <c r="Z143"/>
  <c r="P143" s="1"/>
  <c r="O143"/>
  <c r="N143"/>
  <c r="M143"/>
  <c r="K143"/>
  <c r="J143"/>
  <c r="BL142"/>
  <c r="BK142"/>
  <c r="BJ142"/>
  <c r="BI142"/>
  <c r="BG142"/>
  <c r="BF142"/>
  <c r="AV142"/>
  <c r="AU142"/>
  <c r="AT142"/>
  <c r="AS142"/>
  <c r="AQ142"/>
  <c r="AP142"/>
  <c r="AF142"/>
  <c r="AE142"/>
  <c r="AD142"/>
  <c r="AC142"/>
  <c r="AA142"/>
  <c r="Z142"/>
  <c r="P142"/>
  <c r="O142"/>
  <c r="N142"/>
  <c r="M142"/>
  <c r="K142"/>
  <c r="J142"/>
  <c r="BL141" s="1"/>
  <c r="BK141"/>
  <c r="BJ141"/>
  <c r="BI141"/>
  <c r="BG141"/>
  <c r="BF141"/>
  <c r="AV141"/>
  <c r="AU141"/>
  <c r="AT141"/>
  <c r="AS141"/>
  <c r="AQ141"/>
  <c r="AP141"/>
  <c r="AF141"/>
  <c r="AE141"/>
  <c r="AD141"/>
  <c r="AC141"/>
  <c r="AA141"/>
  <c r="Z141"/>
  <c r="P141" s="1"/>
  <c r="O141"/>
  <c r="N141"/>
  <c r="M141"/>
  <c r="K141"/>
  <c r="J141"/>
  <c r="BL139"/>
  <c r="BH139"/>
  <c r="BA139"/>
  <c r="AZ139"/>
  <c r="AY139"/>
  <c r="AV139"/>
  <c r="AR139"/>
  <c r="AK139"/>
  <c r="AJ139"/>
  <c r="AI139"/>
  <c r="AF139" s="1"/>
  <c r="AB139"/>
  <c r="U139"/>
  <c r="T139"/>
  <c r="S139"/>
  <c r="P139"/>
  <c r="L139"/>
  <c r="E139"/>
  <c r="D139"/>
  <c r="C139"/>
  <c r="BL137" s="1"/>
  <c r="BK137"/>
  <c r="BJ137"/>
  <c r="BI137"/>
  <c r="BG137"/>
  <c r="BF137"/>
  <c r="AV137" s="1"/>
  <c r="AU137"/>
  <c r="AT137"/>
  <c r="AS137"/>
  <c r="AQ137"/>
  <c r="AP137"/>
  <c r="AF137" s="1"/>
  <c r="AE137"/>
  <c r="AD137"/>
  <c r="AC137"/>
  <c r="AA137"/>
  <c r="Z137"/>
  <c r="P137" s="1"/>
  <c r="O137"/>
  <c r="N137"/>
  <c r="M137"/>
  <c r="K137"/>
  <c r="J137"/>
  <c r="BL136" s="1"/>
  <c r="BK136"/>
  <c r="BJ136"/>
  <c r="BI136"/>
  <c r="BG136"/>
  <c r="BF136"/>
  <c r="AV136" s="1"/>
  <c r="AU136"/>
  <c r="AT136"/>
  <c r="AS136"/>
  <c r="AQ136"/>
  <c r="AP136"/>
  <c r="AF136" s="1"/>
  <c r="AE136"/>
  <c r="AD136"/>
  <c r="AC136"/>
  <c r="AA136"/>
  <c r="Z136"/>
  <c r="P136" s="1"/>
  <c r="O136"/>
  <c r="N136"/>
  <c r="M136"/>
  <c r="K136"/>
  <c r="J136"/>
  <c r="BL135" s="1"/>
  <c r="BK135"/>
  <c r="BJ135"/>
  <c r="BI135"/>
  <c r="BG135"/>
  <c r="BF135"/>
  <c r="AV135" s="1"/>
  <c r="AU135"/>
  <c r="AT135"/>
  <c r="AS135"/>
  <c r="AQ135"/>
  <c r="AP135"/>
  <c r="AF135" s="1"/>
  <c r="AE135"/>
  <c r="AD135"/>
  <c r="AC135"/>
  <c r="AA135"/>
  <c r="Z135"/>
  <c r="P135" s="1"/>
  <c r="O135"/>
  <c r="N135"/>
  <c r="M135"/>
  <c r="K135"/>
  <c r="J135"/>
  <c r="BL134" s="1"/>
  <c r="BK134"/>
  <c r="BJ134"/>
  <c r="BI134"/>
  <c r="BG134"/>
  <c r="BF134"/>
  <c r="AV134" s="1"/>
  <c r="AU134"/>
  <c r="AT134"/>
  <c r="AS134"/>
  <c r="AQ134"/>
  <c r="AP134"/>
  <c r="AF134" s="1"/>
  <c r="AE134"/>
  <c r="AD134"/>
  <c r="AC134"/>
  <c r="AA134"/>
  <c r="Z134"/>
  <c r="P134" s="1"/>
  <c r="O134"/>
  <c r="N134"/>
  <c r="M134"/>
  <c r="K134"/>
  <c r="J134"/>
  <c r="BL133" s="1"/>
  <c r="BK133"/>
  <c r="BJ133"/>
  <c r="BI133"/>
  <c r="BG133"/>
  <c r="BF133"/>
  <c r="AV133" s="1"/>
  <c r="AU133"/>
  <c r="AT133"/>
  <c r="AS133"/>
  <c r="AQ133"/>
  <c r="AP133"/>
  <c r="AF133"/>
  <c r="AE133"/>
  <c r="AD133"/>
  <c r="AC133"/>
  <c r="AA133"/>
  <c r="Z133"/>
  <c r="P133" s="1"/>
  <c r="O133"/>
  <c r="N133"/>
  <c r="M133"/>
  <c r="K133"/>
  <c r="J133"/>
  <c r="BL132" s="1"/>
  <c r="BK132"/>
  <c r="BJ132"/>
  <c r="BI132"/>
  <c r="BG132"/>
  <c r="BF132"/>
  <c r="AV132" s="1"/>
  <c r="AU132"/>
  <c r="AT132"/>
  <c r="AS132"/>
  <c r="AQ132"/>
  <c r="AP132"/>
  <c r="AF132"/>
  <c r="AE132"/>
  <c r="AD132"/>
  <c r="AC132"/>
  <c r="AA132"/>
  <c r="Z132"/>
  <c r="P132" s="1"/>
  <c r="O132"/>
  <c r="N132"/>
  <c r="M132"/>
  <c r="K132"/>
  <c r="J132"/>
  <c r="BL131" s="1"/>
  <c r="BK131"/>
  <c r="BJ131"/>
  <c r="BI131"/>
  <c r="BG131"/>
  <c r="BF131"/>
  <c r="AV131" s="1"/>
  <c r="AU131"/>
  <c r="AT131"/>
  <c r="AS131"/>
  <c r="AQ131"/>
  <c r="AP131"/>
  <c r="AF131"/>
  <c r="AE131"/>
  <c r="AD131"/>
  <c r="AC131"/>
  <c r="AA131"/>
  <c r="Z131"/>
  <c r="P131" s="1"/>
  <c r="O131"/>
  <c r="N131"/>
  <c r="M131"/>
  <c r="K131"/>
  <c r="J131"/>
  <c r="BL130" s="1"/>
  <c r="BK130"/>
  <c r="BJ130"/>
  <c r="BI130"/>
  <c r="BG130"/>
  <c r="BF130"/>
  <c r="AV130" s="1"/>
  <c r="AU130"/>
  <c r="AT130"/>
  <c r="AS130"/>
  <c r="AQ130"/>
  <c r="AP130"/>
  <c r="AF130"/>
  <c r="AE130"/>
  <c r="AD130"/>
  <c r="AC130"/>
  <c r="AA130"/>
  <c r="Z130"/>
  <c r="P130" s="1"/>
  <c r="O130"/>
  <c r="N130"/>
  <c r="M130"/>
  <c r="K130"/>
  <c r="J130"/>
  <c r="BL129" s="1"/>
  <c r="BK129"/>
  <c r="BJ129"/>
  <c r="BI129"/>
  <c r="BG129"/>
  <c r="BF129"/>
  <c r="AV129" s="1"/>
  <c r="AU129"/>
  <c r="AT129"/>
  <c r="AS129"/>
  <c r="AQ129"/>
  <c r="AP129"/>
  <c r="AF129" s="1"/>
  <c r="AE129"/>
  <c r="AD129"/>
  <c r="AC129"/>
  <c r="AA129"/>
  <c r="Z129"/>
  <c r="P129" s="1"/>
  <c r="O129"/>
  <c r="N129"/>
  <c r="M129"/>
  <c r="K129"/>
  <c r="J129"/>
  <c r="BK116"/>
  <c r="BJ116"/>
  <c r="BI116"/>
  <c r="BH116" s="1"/>
  <c r="AU116"/>
  <c r="AT116"/>
  <c r="AS116"/>
  <c r="AR116" s="1"/>
  <c r="AE116"/>
  <c r="AD116"/>
  <c r="AC116"/>
  <c r="AB116" s="1"/>
  <c r="O116"/>
  <c r="N116"/>
  <c r="M116"/>
  <c r="L116" s="1"/>
  <c r="BL114"/>
  <c r="BH114"/>
  <c r="BA114"/>
  <c r="AZ114"/>
  <c r="AY114"/>
  <c r="AV114" s="1"/>
  <c r="AR114"/>
  <c r="AK114"/>
  <c r="AJ114"/>
  <c r="AI114"/>
  <c r="AF114" s="1"/>
  <c r="AB114"/>
  <c r="U114"/>
  <c r="T114"/>
  <c r="S114"/>
  <c r="P114"/>
  <c r="L114"/>
  <c r="E114"/>
  <c r="D114"/>
  <c r="C114"/>
  <c r="BL112"/>
  <c r="BH112"/>
  <c r="BA112"/>
  <c r="AZ112"/>
  <c r="AY112"/>
  <c r="AV112"/>
  <c r="AR112"/>
  <c r="AK112"/>
  <c r="AJ112"/>
  <c r="AI112"/>
  <c r="AF112"/>
  <c r="AB112"/>
  <c r="U112"/>
  <c r="T112"/>
  <c r="S112"/>
  <c r="P112"/>
  <c r="L112"/>
  <c r="E112"/>
  <c r="D112"/>
  <c r="C112"/>
  <c r="BL110"/>
  <c r="BK110"/>
  <c r="BJ110"/>
  <c r="BI110"/>
  <c r="BG110"/>
  <c r="BF110"/>
  <c r="AV110"/>
  <c r="AU110"/>
  <c r="AT110"/>
  <c r="AS110" s="1"/>
  <c r="AQ110"/>
  <c r="AP110"/>
  <c r="AF110"/>
  <c r="AE110"/>
  <c r="AD110"/>
  <c r="AC110" s="1"/>
  <c r="AA110"/>
  <c r="Z110"/>
  <c r="P110" s="1"/>
  <c r="O110"/>
  <c r="N110"/>
  <c r="M110"/>
  <c r="K110"/>
  <c r="J110"/>
  <c r="BL109" s="1"/>
  <c r="BK109"/>
  <c r="BJ109"/>
  <c r="BI109"/>
  <c r="BG109"/>
  <c r="BF109"/>
  <c r="AV109" s="1"/>
  <c r="AU109"/>
  <c r="AT109"/>
  <c r="AS109" s="1"/>
  <c r="AQ109"/>
  <c r="AP109"/>
  <c r="AF109" s="1"/>
  <c r="AE109"/>
  <c r="AD109"/>
  <c r="AC109" s="1"/>
  <c r="AA109"/>
  <c r="Z109"/>
  <c r="P109" s="1"/>
  <c r="O109"/>
  <c r="N109"/>
  <c r="M109"/>
  <c r="K109"/>
  <c r="J109"/>
  <c r="BL108"/>
  <c r="BK108"/>
  <c r="BJ108"/>
  <c r="BI108"/>
  <c r="BG108"/>
  <c r="BF108"/>
  <c r="AV108"/>
  <c r="AU108"/>
  <c r="AT108"/>
  <c r="AS108" s="1"/>
  <c r="AQ108"/>
  <c r="AP108"/>
  <c r="AF108"/>
  <c r="AE108"/>
  <c r="AD108"/>
  <c r="AC108" s="1"/>
  <c r="AA108"/>
  <c r="Z108"/>
  <c r="P108" s="1"/>
  <c r="O108"/>
  <c r="N108"/>
  <c r="M108"/>
  <c r="K108"/>
  <c r="J108"/>
  <c r="BL107" s="1"/>
  <c r="BK107"/>
  <c r="BJ107"/>
  <c r="BI107"/>
  <c r="BG107"/>
  <c r="BF107"/>
  <c r="AV107" s="1"/>
  <c r="AU107"/>
  <c r="AT107"/>
  <c r="AS107" s="1"/>
  <c r="AQ107"/>
  <c r="AP107"/>
  <c r="AF107" s="1"/>
  <c r="AE107"/>
  <c r="AD107"/>
  <c r="AC107" s="1"/>
  <c r="AA107"/>
  <c r="Z107"/>
  <c r="P107"/>
  <c r="O107"/>
  <c r="N107"/>
  <c r="M107"/>
  <c r="K107"/>
  <c r="J107"/>
  <c r="BL106"/>
  <c r="BK106"/>
  <c r="BJ106"/>
  <c r="BI106"/>
  <c r="BG106"/>
  <c r="BF106"/>
  <c r="AV106"/>
  <c r="AU106"/>
  <c r="AT106"/>
  <c r="AS106" s="1"/>
  <c r="AQ106"/>
  <c r="AP106"/>
  <c r="AF106"/>
  <c r="AE106"/>
  <c r="AD106"/>
  <c r="AC106"/>
  <c r="AA106"/>
  <c r="Z106"/>
  <c r="P106" s="1"/>
  <c r="O106"/>
  <c r="N106"/>
  <c r="M106"/>
  <c r="K106"/>
  <c r="J106"/>
  <c r="BL105" s="1"/>
  <c r="BK105"/>
  <c r="BJ105"/>
  <c r="BI105"/>
  <c r="BG105"/>
  <c r="BF105"/>
  <c r="AV105" s="1"/>
  <c r="AU105"/>
  <c r="AT105"/>
  <c r="AS105" s="1"/>
  <c r="AQ105"/>
  <c r="AP105"/>
  <c r="AF105" s="1"/>
  <c r="AE105"/>
  <c r="AD105"/>
  <c r="AC105"/>
  <c r="AA105"/>
  <c r="Z105"/>
  <c r="P105"/>
  <c r="O105"/>
  <c r="N105"/>
  <c r="M105"/>
  <c r="K105"/>
  <c r="J105"/>
  <c r="BL104"/>
  <c r="BK104"/>
  <c r="BJ104"/>
  <c r="BI104"/>
  <c r="BG104"/>
  <c r="BF104"/>
  <c r="AV104"/>
  <c r="AU104"/>
  <c r="AT104"/>
  <c r="AS104" s="1"/>
  <c r="AQ104"/>
  <c r="AP104"/>
  <c r="AF104"/>
  <c r="AE104"/>
  <c r="AD104"/>
  <c r="AC104"/>
  <c r="AA104"/>
  <c r="Z104"/>
  <c r="P104" s="1"/>
  <c r="O104"/>
  <c r="N104"/>
  <c r="M104"/>
  <c r="K104"/>
  <c r="J104"/>
  <c r="BL103" s="1"/>
  <c r="BK103"/>
  <c r="BJ103"/>
  <c r="BI103"/>
  <c r="BG103"/>
  <c r="BF103"/>
  <c r="AV103" s="1"/>
  <c r="AU103"/>
  <c r="AT103"/>
  <c r="AS103" s="1"/>
  <c r="AQ103"/>
  <c r="AP103"/>
  <c r="AF103" s="1"/>
  <c r="AE103"/>
  <c r="AD103"/>
  <c r="AC103"/>
  <c r="AA103"/>
  <c r="Z103"/>
  <c r="P103"/>
  <c r="O103"/>
  <c r="N103"/>
  <c r="M103"/>
  <c r="K103"/>
  <c r="J103"/>
  <c r="BL102"/>
  <c r="BK102"/>
  <c r="BJ102"/>
  <c r="BI102"/>
  <c r="BG102"/>
  <c r="BF102"/>
  <c r="AV102"/>
  <c r="AU102"/>
  <c r="AT102"/>
  <c r="AS102" s="1"/>
  <c r="AQ102"/>
  <c r="AP102"/>
  <c r="AF102"/>
  <c r="AE102"/>
  <c r="AD102"/>
  <c r="AC102"/>
  <c r="AA102"/>
  <c r="Z102"/>
  <c r="P102" s="1"/>
  <c r="O102"/>
  <c r="N102"/>
  <c r="M102"/>
  <c r="K102"/>
  <c r="J102"/>
  <c r="BL100"/>
  <c r="BH100"/>
  <c r="BA100"/>
  <c r="AZ100"/>
  <c r="AY100"/>
  <c r="AV100" s="1"/>
  <c r="AR100"/>
  <c r="AK100"/>
  <c r="AJ100"/>
  <c r="AI100"/>
  <c r="AF100"/>
  <c r="AB100"/>
  <c r="U100"/>
  <c r="T100"/>
  <c r="S100"/>
  <c r="P100"/>
  <c r="L100"/>
  <c r="E100"/>
  <c r="D100"/>
  <c r="C100"/>
  <c r="BL98" s="1"/>
  <c r="BK98"/>
  <c r="BJ98"/>
  <c r="BI98"/>
  <c r="BG98"/>
  <c r="BF98"/>
  <c r="AV98"/>
  <c r="AU98"/>
  <c r="AT98"/>
  <c r="AS98" s="1"/>
  <c r="AQ98"/>
  <c r="AP98"/>
  <c r="AF98"/>
  <c r="AE98"/>
  <c r="AD98"/>
  <c r="AC98" s="1"/>
  <c r="AA98"/>
  <c r="Z98"/>
  <c r="P98" s="1"/>
  <c r="O98"/>
  <c r="N98"/>
  <c r="M98"/>
  <c r="K98"/>
  <c r="J98"/>
  <c r="BL97" s="1"/>
  <c r="BK97"/>
  <c r="BJ97"/>
  <c r="BI97"/>
  <c r="BG97"/>
  <c r="BF97"/>
  <c r="AV97" s="1"/>
  <c r="AU97"/>
  <c r="AT97"/>
  <c r="AS97" s="1"/>
  <c r="AQ97"/>
  <c r="AP97"/>
  <c r="AF97" s="1"/>
  <c r="AE97"/>
  <c r="AD97"/>
  <c r="AC97" s="1"/>
  <c r="AA97"/>
  <c r="Z97"/>
  <c r="P97"/>
  <c r="O97"/>
  <c r="N97"/>
  <c r="M97"/>
  <c r="K97"/>
  <c r="J97"/>
  <c r="BL96"/>
  <c r="BK96"/>
  <c r="BJ96"/>
  <c r="BI96"/>
  <c r="BG96"/>
  <c r="BF96"/>
  <c r="AV96"/>
  <c r="AU96"/>
  <c r="AT96"/>
  <c r="AS96" s="1"/>
  <c r="AQ96"/>
  <c r="AP96"/>
  <c r="AF96"/>
  <c r="AE96"/>
  <c r="AD96"/>
  <c r="AC96" s="1"/>
  <c r="AA96"/>
  <c r="Z96"/>
  <c r="P96" s="1"/>
  <c r="O96"/>
  <c r="N96"/>
  <c r="M96"/>
  <c r="K96"/>
  <c r="J96"/>
  <c r="BL95" s="1"/>
  <c r="BK95"/>
  <c r="BJ95"/>
  <c r="BI95"/>
  <c r="BG95"/>
  <c r="BF95"/>
  <c r="AV95" s="1"/>
  <c r="AU95"/>
  <c r="AT95"/>
  <c r="AS95" s="1"/>
  <c r="AQ95"/>
  <c r="AP95"/>
  <c r="AF95" s="1"/>
  <c r="AE95"/>
  <c r="AD95"/>
  <c r="AC95" s="1"/>
  <c r="AA95"/>
  <c r="Z95"/>
  <c r="P95" s="1"/>
  <c r="O95"/>
  <c r="N95"/>
  <c r="M95"/>
  <c r="K95"/>
  <c r="J95"/>
  <c r="BL94" s="1"/>
  <c r="BK94"/>
  <c r="BJ94"/>
  <c r="BI94"/>
  <c r="BG94"/>
  <c r="BF94"/>
  <c r="AV94" s="1"/>
  <c r="AU94"/>
  <c r="AT94"/>
  <c r="AS94"/>
  <c r="AQ94"/>
  <c r="AP94"/>
  <c r="AF94" s="1"/>
  <c r="AE94"/>
  <c r="AD94"/>
  <c r="AC94"/>
  <c r="AA94"/>
  <c r="Z94"/>
  <c r="P94" s="1"/>
  <c r="O94"/>
  <c r="N94"/>
  <c r="M94"/>
  <c r="K94"/>
  <c r="J94"/>
  <c r="BL93" s="1"/>
  <c r="BK93"/>
  <c r="BJ93"/>
  <c r="BI93"/>
  <c r="BG93"/>
  <c r="BF93"/>
  <c r="AV93" s="1"/>
  <c r="AU93"/>
  <c r="AT93"/>
  <c r="AS93"/>
  <c r="AQ93"/>
  <c r="AP93"/>
  <c r="AF93" s="1"/>
  <c r="AE93"/>
  <c r="AD93"/>
  <c r="AC93"/>
  <c r="AA93"/>
  <c r="Z93"/>
  <c r="P93" s="1"/>
  <c r="O93"/>
  <c r="N93"/>
  <c r="M93"/>
  <c r="K93"/>
  <c r="J93"/>
  <c r="BL92" s="1"/>
  <c r="BK92"/>
  <c r="BJ92"/>
  <c r="BI92"/>
  <c r="BG92"/>
  <c r="BF92"/>
  <c r="AV92" s="1"/>
  <c r="AU92"/>
  <c r="AT92"/>
  <c r="AS92"/>
  <c r="AQ92"/>
  <c r="AP92"/>
  <c r="AF92" s="1"/>
  <c r="AE92"/>
  <c r="AD92"/>
  <c r="AC92"/>
  <c r="AA92"/>
  <c r="Z92"/>
  <c r="P92" s="1"/>
  <c r="O92"/>
  <c r="N92"/>
  <c r="M92"/>
  <c r="K92"/>
  <c r="J92"/>
  <c r="BL91" s="1"/>
  <c r="BK91"/>
  <c r="BJ91"/>
  <c r="BI91"/>
  <c r="BG91"/>
  <c r="BF91"/>
  <c r="AV91" s="1"/>
  <c r="AU91"/>
  <c r="AT91"/>
  <c r="AS91"/>
  <c r="AQ91"/>
  <c r="AP91"/>
  <c r="AF91" s="1"/>
  <c r="AE91"/>
  <c r="AD91"/>
  <c r="AC91"/>
  <c r="AA91"/>
  <c r="Z91"/>
  <c r="P91" s="1"/>
  <c r="O91"/>
  <c r="N91"/>
  <c r="M91"/>
  <c r="K91"/>
  <c r="J91"/>
  <c r="BL90" s="1"/>
  <c r="BK90"/>
  <c r="BJ90"/>
  <c r="BI90"/>
  <c r="BG90"/>
  <c r="BF90"/>
  <c r="AV90" s="1"/>
  <c r="AU90"/>
  <c r="AT90"/>
  <c r="AS90"/>
  <c r="AQ90"/>
  <c r="AP90"/>
  <c r="AF90" s="1"/>
  <c r="AE90"/>
  <c r="AD90"/>
  <c r="AC90"/>
  <c r="AA90"/>
  <c r="Z90"/>
  <c r="P90" s="1"/>
  <c r="O90"/>
  <c r="N90"/>
  <c r="M90"/>
  <c r="K90"/>
  <c r="J90"/>
  <c r="BK77"/>
  <c r="BJ77"/>
  <c r="BI77"/>
  <c r="BH77" s="1"/>
  <c r="AU77"/>
  <c r="AT77"/>
  <c r="AS77"/>
  <c r="AR77" s="1"/>
  <c r="AE77"/>
  <c r="AD77"/>
  <c r="AC77"/>
  <c r="AB77" s="1"/>
  <c r="O77"/>
  <c r="N77"/>
  <c r="M77"/>
  <c r="L77" s="1"/>
  <c r="BL75" s="1"/>
  <c r="BH75"/>
  <c r="BA75"/>
  <c r="AZ75"/>
  <c r="AY75"/>
  <c r="AV75" s="1"/>
  <c r="AR75"/>
  <c r="AK75"/>
  <c r="AJ75"/>
  <c r="AI75"/>
  <c r="AF75" s="1"/>
  <c r="AB75"/>
  <c r="U75"/>
  <c r="T75"/>
  <c r="S75"/>
  <c r="P75" s="1"/>
  <c r="L75"/>
  <c r="E75"/>
  <c r="D75"/>
  <c r="C75"/>
  <c r="BL73"/>
  <c r="BH73"/>
  <c r="BA73"/>
  <c r="AZ73"/>
  <c r="AY73"/>
  <c r="AV73" s="1"/>
  <c r="AR73"/>
  <c r="AK73"/>
  <c r="AJ73"/>
  <c r="AI73"/>
  <c r="AF73"/>
  <c r="AB73"/>
  <c r="U73"/>
  <c r="T73"/>
  <c r="S73"/>
  <c r="P73"/>
  <c r="L73"/>
  <c r="E73"/>
  <c r="D73"/>
  <c r="C73"/>
  <c r="BL71" s="1"/>
  <c r="BK71"/>
  <c r="BJ71"/>
  <c r="BI71"/>
  <c r="BG71"/>
  <c r="BF71"/>
  <c r="AV71" s="1"/>
  <c r="AU71"/>
  <c r="AT71"/>
  <c r="AS71"/>
  <c r="AQ71"/>
  <c r="AP71"/>
  <c r="AF71"/>
  <c r="AE71"/>
  <c r="AD71"/>
  <c r="AC71"/>
  <c r="AA71"/>
  <c r="Z71"/>
  <c r="P71" s="1"/>
  <c r="O71"/>
  <c r="N71"/>
  <c r="M71"/>
  <c r="K71"/>
  <c r="J71"/>
  <c r="BL70" s="1"/>
  <c r="BK70"/>
  <c r="BJ70"/>
  <c r="BI70"/>
  <c r="BG70"/>
  <c r="BF70"/>
  <c r="AV70"/>
  <c r="AU70"/>
  <c r="AT70"/>
  <c r="AS70"/>
  <c r="AQ70"/>
  <c r="AP70"/>
  <c r="AF70"/>
  <c r="AE70"/>
  <c r="AD70"/>
  <c r="AC70"/>
  <c r="AA70"/>
  <c r="Z70"/>
  <c r="P70" s="1"/>
  <c r="O70"/>
  <c r="N70"/>
  <c r="M70"/>
  <c r="K70"/>
  <c r="J70"/>
  <c r="BL69" s="1"/>
  <c r="BK69"/>
  <c r="BJ69"/>
  <c r="BI69"/>
  <c r="BG69"/>
  <c r="BF69"/>
  <c r="AV69" s="1"/>
  <c r="AU69"/>
  <c r="AT69"/>
  <c r="AS69"/>
  <c r="AQ69"/>
  <c r="AP69"/>
  <c r="AF69"/>
  <c r="AE69"/>
  <c r="AD69"/>
  <c r="AC69"/>
  <c r="AA69"/>
  <c r="Z69"/>
  <c r="P69" s="1"/>
  <c r="O69"/>
  <c r="N69"/>
  <c r="M69"/>
  <c r="K69"/>
  <c r="J69"/>
  <c r="BL68" s="1"/>
  <c r="BK68"/>
  <c r="BJ68"/>
  <c r="BI68"/>
  <c r="BG68"/>
  <c r="BF68"/>
  <c r="AV68"/>
  <c r="AU68"/>
  <c r="AT68"/>
  <c r="AS68"/>
  <c r="AQ68"/>
  <c r="AP68"/>
  <c r="AF68"/>
  <c r="AE68"/>
  <c r="AD68"/>
  <c r="AC68"/>
  <c r="AA68"/>
  <c r="Z68"/>
  <c r="P68" s="1"/>
  <c r="O68"/>
  <c r="N68"/>
  <c r="M68"/>
  <c r="K68"/>
  <c r="J68"/>
  <c r="BL67" s="1"/>
  <c r="BK67"/>
  <c r="BJ67"/>
  <c r="BI67"/>
  <c r="BG67"/>
  <c r="BF67"/>
  <c r="AV67" s="1"/>
  <c r="AU67"/>
  <c r="AT67"/>
  <c r="AS67"/>
  <c r="AQ67"/>
  <c r="AP67"/>
  <c r="AF67"/>
  <c r="AE67"/>
  <c r="AD67"/>
  <c r="AC67"/>
  <c r="AA67"/>
  <c r="Z67"/>
  <c r="P67" s="1"/>
  <c r="O67"/>
  <c r="N67"/>
  <c r="M67"/>
  <c r="K67"/>
  <c r="J67"/>
  <c r="BL66" s="1"/>
  <c r="BK66"/>
  <c r="BJ66"/>
  <c r="BI66"/>
  <c r="BG66"/>
  <c r="BF66"/>
  <c r="AV66"/>
  <c r="AU66"/>
  <c r="AT66"/>
  <c r="AS66"/>
  <c r="AQ66"/>
  <c r="AP66"/>
  <c r="AF66"/>
  <c r="AE66"/>
  <c r="AD66"/>
  <c r="AC66"/>
  <c r="AA66"/>
  <c r="Z66"/>
  <c r="P66" s="1"/>
  <c r="O66"/>
  <c r="N66"/>
  <c r="M66"/>
  <c r="K66"/>
  <c r="J66"/>
  <c r="BL65" s="1"/>
  <c r="BK65"/>
  <c r="BJ65"/>
  <c r="BI65"/>
  <c r="BG65"/>
  <c r="BF65"/>
  <c r="AV65"/>
  <c r="AU65"/>
  <c r="AT65"/>
  <c r="AS65"/>
  <c r="AQ65"/>
  <c r="AP65"/>
  <c r="AF65" s="1"/>
  <c r="AE65"/>
  <c r="AD65"/>
  <c r="AC65"/>
  <c r="AA65"/>
  <c r="Z65"/>
  <c r="P65" s="1"/>
  <c r="O65"/>
  <c r="N65"/>
  <c r="M65"/>
  <c r="K65"/>
  <c r="J65"/>
  <c r="BL64" s="1"/>
  <c r="BK64"/>
  <c r="BJ64"/>
  <c r="BI64"/>
  <c r="BG64"/>
  <c r="BF64"/>
  <c r="AV64"/>
  <c r="AU64"/>
  <c r="AT64"/>
  <c r="AS64"/>
  <c r="AQ64"/>
  <c r="AP64"/>
  <c r="AF64" s="1"/>
  <c r="AE64"/>
  <c r="AD64"/>
  <c r="AC64"/>
  <c r="AA64"/>
  <c r="Z64"/>
  <c r="P64" s="1"/>
  <c r="O64"/>
  <c r="N64"/>
  <c r="M64"/>
  <c r="K64"/>
  <c r="J64"/>
  <c r="BL63" s="1"/>
  <c r="BK63"/>
  <c r="BJ63"/>
  <c r="BI63"/>
  <c r="BG63"/>
  <c r="BF63"/>
  <c r="AV63"/>
  <c r="AU63"/>
  <c r="AT63"/>
  <c r="AS63"/>
  <c r="AQ63"/>
  <c r="AP63"/>
  <c r="AF63" s="1"/>
  <c r="AE63"/>
  <c r="AD63"/>
  <c r="AC63"/>
  <c r="AA63"/>
  <c r="Z63"/>
  <c r="P63" s="1"/>
  <c r="O63"/>
  <c r="N63"/>
  <c r="M63"/>
  <c r="K63"/>
  <c r="J63"/>
  <c r="BL61"/>
  <c r="BH61"/>
  <c r="BA61"/>
  <c r="AZ61"/>
  <c r="AY61"/>
  <c r="AV61"/>
  <c r="AR61"/>
  <c r="AK61"/>
  <c r="AJ61"/>
  <c r="AI61"/>
  <c r="AF61"/>
  <c r="AB61"/>
  <c r="U61"/>
  <c r="T61"/>
  <c r="S61"/>
  <c r="P61"/>
  <c r="L61"/>
  <c r="E61"/>
  <c r="D61"/>
  <c r="C61"/>
  <c r="BL59"/>
  <c r="BK59"/>
  <c r="BJ59"/>
  <c r="BI59"/>
  <c r="BG59"/>
  <c r="BF59"/>
  <c r="AV59" s="1"/>
  <c r="AU59"/>
  <c r="AT59"/>
  <c r="AS59"/>
  <c r="AQ59"/>
  <c r="AP59"/>
  <c r="AF59" s="1"/>
  <c r="AE59"/>
  <c r="AD59"/>
  <c r="AC59"/>
  <c r="AA59"/>
  <c r="Z59"/>
  <c r="P59"/>
  <c r="O59"/>
  <c r="N59"/>
  <c r="M59"/>
  <c r="K59"/>
  <c r="J59"/>
  <c r="BL58"/>
  <c r="BK58"/>
  <c r="BJ58"/>
  <c r="BI58"/>
  <c r="BG58"/>
  <c r="BF58"/>
  <c r="AV58" s="1"/>
  <c r="AU58"/>
  <c r="AT58"/>
  <c r="AS58"/>
  <c r="AQ58"/>
  <c r="AP58"/>
  <c r="AF58" s="1"/>
  <c r="AE58"/>
  <c r="AD58"/>
  <c r="AC58"/>
  <c r="AA58"/>
  <c r="Z58"/>
  <c r="P58"/>
  <c r="O58"/>
  <c r="N58"/>
  <c r="M58"/>
  <c r="K58"/>
  <c r="J58"/>
  <c r="BL57" s="1"/>
  <c r="BK57"/>
  <c r="BJ57"/>
  <c r="BI57"/>
  <c r="BG57"/>
  <c r="BF57"/>
  <c r="AV57" s="1"/>
  <c r="AU57"/>
  <c r="AT57"/>
  <c r="AS57"/>
  <c r="AQ57"/>
  <c r="AP57"/>
  <c r="AF57" s="1"/>
  <c r="AE57"/>
  <c r="AD57"/>
  <c r="AC57"/>
  <c r="AA57"/>
  <c r="Z57"/>
  <c r="P57"/>
  <c r="O57"/>
  <c r="N57"/>
  <c r="M57"/>
  <c r="K57"/>
  <c r="J57"/>
  <c r="BL56"/>
  <c r="BK56"/>
  <c r="BJ56"/>
  <c r="BI56"/>
  <c r="BG56"/>
  <c r="BF56"/>
  <c r="AV56" s="1"/>
  <c r="AU56"/>
  <c r="AT56"/>
  <c r="AS56"/>
  <c r="AQ56"/>
  <c r="AP56"/>
  <c r="AF56" s="1"/>
  <c r="AE56"/>
  <c r="AD56"/>
  <c r="AC56"/>
  <c r="AA56"/>
  <c r="Z56"/>
  <c r="P56"/>
  <c r="O56"/>
  <c r="N56"/>
  <c r="M56"/>
  <c r="K56"/>
  <c r="J56"/>
  <c r="BL55"/>
  <c r="BK55"/>
  <c r="BJ55"/>
  <c r="BI55"/>
  <c r="BG55"/>
  <c r="BF55"/>
  <c r="AV55" s="1"/>
  <c r="AU55"/>
  <c r="AT55"/>
  <c r="AS55"/>
  <c r="AQ55"/>
  <c r="AP55"/>
  <c r="AF55" s="1"/>
  <c r="AE55"/>
  <c r="AD55"/>
  <c r="AC55"/>
  <c r="AA55"/>
  <c r="Z55"/>
  <c r="P55"/>
  <c r="O55"/>
  <c r="N55"/>
  <c r="M55"/>
  <c r="K55"/>
  <c r="J55"/>
  <c r="BL54"/>
  <c r="BK54"/>
  <c r="BJ54"/>
  <c r="BI54"/>
  <c r="BG54"/>
  <c r="BF54"/>
  <c r="AV54" s="1"/>
  <c r="AU54"/>
  <c r="AT54"/>
  <c r="AS54"/>
  <c r="AQ54"/>
  <c r="AP54"/>
  <c r="AF54" s="1"/>
  <c r="AE54"/>
  <c r="AD54"/>
  <c r="AC54"/>
  <c r="AA54"/>
  <c r="Z54"/>
  <c r="P54" s="1"/>
  <c r="O54"/>
  <c r="N54"/>
  <c r="M54"/>
  <c r="K54"/>
  <c r="J54"/>
  <c r="BL53"/>
  <c r="BK53"/>
  <c r="BJ53"/>
  <c r="BI53"/>
  <c r="BG53"/>
  <c r="BF53"/>
  <c r="AV53" s="1"/>
  <c r="AU53"/>
  <c r="AT53"/>
  <c r="AS53"/>
  <c r="AQ53"/>
  <c r="AP53"/>
  <c r="AF53" s="1"/>
  <c r="AE53"/>
  <c r="AD53"/>
  <c r="AC53"/>
  <c r="AA53"/>
  <c r="Z53"/>
  <c r="P53"/>
  <c r="O53"/>
  <c r="N53"/>
  <c r="M53"/>
  <c r="K53"/>
  <c r="J53"/>
  <c r="BL52"/>
  <c r="BK52"/>
  <c r="BJ52"/>
  <c r="BI52"/>
  <c r="BG52"/>
  <c r="BF52"/>
  <c r="AV52" s="1"/>
  <c r="AU52"/>
  <c r="AT52"/>
  <c r="AS52"/>
  <c r="AQ52"/>
  <c r="AP52"/>
  <c r="AF52" s="1"/>
  <c r="AE52"/>
  <c r="AD52"/>
  <c r="AC52"/>
  <c r="AA52"/>
  <c r="Z52"/>
  <c r="P52" s="1"/>
  <c r="O52"/>
  <c r="N52"/>
  <c r="M52"/>
  <c r="K52"/>
  <c r="J52"/>
  <c r="BL51"/>
  <c r="BK51"/>
  <c r="BJ51"/>
  <c r="BI51"/>
  <c r="BG51"/>
  <c r="BF51"/>
  <c r="AV51" s="1"/>
  <c r="AU51"/>
  <c r="AT51"/>
  <c r="AS51"/>
  <c r="AQ51"/>
  <c r="AP51"/>
  <c r="AF51" s="1"/>
  <c r="AE51"/>
  <c r="AD51"/>
  <c r="AC51"/>
  <c r="AA51"/>
  <c r="Z51"/>
  <c r="P51"/>
  <c r="O51"/>
  <c r="N51"/>
  <c r="M51"/>
  <c r="K51"/>
  <c r="J51"/>
  <c r="O38"/>
  <c r="N38"/>
  <c r="M38"/>
  <c r="E75" i="31" l="1"/>
  <c r="D75" s="1"/>
  <c r="C75" s="1"/>
  <c r="BL73" s="1"/>
  <c r="BL75" s="1"/>
  <c r="BH75" s="1"/>
  <c r="L77"/>
  <c r="U114"/>
  <c r="T114" s="1"/>
  <c r="S114" s="1"/>
  <c r="AB116"/>
  <c r="BA114"/>
  <c r="AZ114" s="1"/>
  <c r="AY114" s="1"/>
  <c r="BH116"/>
  <c r="AK75"/>
  <c r="AJ75" s="1"/>
  <c r="AI75" s="1"/>
  <c r="AR77"/>
  <c r="U75" i="32"/>
  <c r="T75" s="1"/>
  <c r="S75" s="1"/>
  <c r="P75" s="1"/>
  <c r="L75" s="1"/>
  <c r="AB77"/>
  <c r="L34" i="28"/>
  <c r="L36" s="1"/>
  <c r="E36" s="1"/>
  <c r="E34"/>
  <c r="D34"/>
  <c r="C34"/>
  <c r="P32"/>
  <c r="O32"/>
  <c r="M32"/>
  <c r="N32" s="1"/>
  <c r="P31"/>
  <c r="O31"/>
  <c r="M31"/>
  <c r="N31" s="1"/>
  <c r="O30"/>
  <c r="M30"/>
  <c r="N30" s="1"/>
  <c r="P30" s="1"/>
  <c r="O29"/>
  <c r="M29"/>
  <c r="N29" s="1"/>
  <c r="P29" s="1"/>
  <c r="O28"/>
  <c r="M28"/>
  <c r="N28" s="1"/>
  <c r="O27"/>
  <c r="M27"/>
  <c r="N27" s="1"/>
  <c r="P27" s="1"/>
  <c r="O26"/>
  <c r="M26"/>
  <c r="N26" s="1"/>
  <c r="O25"/>
  <c r="M25"/>
  <c r="N25" s="1"/>
  <c r="P25" s="1"/>
  <c r="O24"/>
  <c r="N24"/>
  <c r="P24" s="1"/>
  <c r="M24"/>
  <c r="L22"/>
  <c r="E22"/>
  <c r="D22"/>
  <c r="C22"/>
  <c r="O20"/>
  <c r="M20"/>
  <c r="N20" s="1"/>
  <c r="P19"/>
  <c r="O19"/>
  <c r="M19"/>
  <c r="N19" s="1"/>
  <c r="O18"/>
  <c r="M18"/>
  <c r="N18" s="1"/>
  <c r="O17"/>
  <c r="M17"/>
  <c r="N17" s="1"/>
  <c r="O16"/>
  <c r="M16"/>
  <c r="N16" s="1"/>
  <c r="P15"/>
  <c r="O15"/>
  <c r="M15"/>
  <c r="N15" s="1"/>
  <c r="O14"/>
  <c r="M14"/>
  <c r="N14" s="1"/>
  <c r="P13"/>
  <c r="O13"/>
  <c r="M13"/>
  <c r="N13" s="1"/>
  <c r="O12"/>
  <c r="M12"/>
  <c r="N12" s="1"/>
  <c r="P12" s="1"/>
  <c r="BK155" i="27"/>
  <c r="BJ155"/>
  <c r="BI155"/>
  <c r="BH155" s="1"/>
  <c r="AU155"/>
  <c r="AT155"/>
  <c r="AS155"/>
  <c r="AR155" s="1"/>
  <c r="AE155"/>
  <c r="AD155"/>
  <c r="AC155"/>
  <c r="AB155" s="1"/>
  <c r="O155"/>
  <c r="N155"/>
  <c r="M155"/>
  <c r="L155" s="1"/>
  <c r="BL153"/>
  <c r="BH153"/>
  <c r="BA153"/>
  <c r="AZ153"/>
  <c r="AY153"/>
  <c r="AV153"/>
  <c r="AR153"/>
  <c r="AK153"/>
  <c r="AJ153"/>
  <c r="AI153"/>
  <c r="AF153"/>
  <c r="AB153"/>
  <c r="U153"/>
  <c r="T153"/>
  <c r="S153"/>
  <c r="P153"/>
  <c r="L153"/>
  <c r="E153"/>
  <c r="D153"/>
  <c r="C153"/>
  <c r="BL151"/>
  <c r="BH151"/>
  <c r="BA151"/>
  <c r="AZ151"/>
  <c r="AY151"/>
  <c r="AV151" s="1"/>
  <c r="AR151"/>
  <c r="AK151"/>
  <c r="AJ151"/>
  <c r="AI151"/>
  <c r="AF151" s="1"/>
  <c r="AB151"/>
  <c r="U151"/>
  <c r="T151"/>
  <c r="S151"/>
  <c r="P151" s="1"/>
  <c r="L151"/>
  <c r="E151"/>
  <c r="D151"/>
  <c r="C151"/>
  <c r="BL149"/>
  <c r="BK149" s="1"/>
  <c r="BJ149" s="1"/>
  <c r="BI149" s="1"/>
  <c r="BG149"/>
  <c r="BF149"/>
  <c r="AV149"/>
  <c r="AU149" s="1"/>
  <c r="AT149" s="1"/>
  <c r="AS149" s="1"/>
  <c r="AQ149"/>
  <c r="AP149"/>
  <c r="AF149"/>
  <c r="AE149" s="1"/>
  <c r="AD149" s="1"/>
  <c r="AC149" s="1"/>
  <c r="AA149"/>
  <c r="Z149"/>
  <c r="P149"/>
  <c r="O149" s="1"/>
  <c r="N149" s="1"/>
  <c r="M149" s="1"/>
  <c r="K149"/>
  <c r="J149"/>
  <c r="BL148"/>
  <c r="BK148" s="1"/>
  <c r="BJ148" s="1"/>
  <c r="BI148" s="1"/>
  <c r="BG148"/>
  <c r="BF148"/>
  <c r="AV148"/>
  <c r="AU148" s="1"/>
  <c r="AT148" s="1"/>
  <c r="AS148" s="1"/>
  <c r="AQ148"/>
  <c r="AP148"/>
  <c r="AF148"/>
  <c r="AE148" s="1"/>
  <c r="AD148" s="1"/>
  <c r="AC148" s="1"/>
  <c r="AA148"/>
  <c r="Z148"/>
  <c r="P148" s="1"/>
  <c r="O148" s="1"/>
  <c r="N148" s="1"/>
  <c r="M148" s="1"/>
  <c r="K148"/>
  <c r="J148"/>
  <c r="BL147"/>
  <c r="BK147" s="1"/>
  <c r="BJ147" s="1"/>
  <c r="BI147" s="1"/>
  <c r="BG147"/>
  <c r="BF147"/>
  <c r="AV147" s="1"/>
  <c r="AU147" s="1"/>
  <c r="AT147" s="1"/>
  <c r="AS147" s="1"/>
  <c r="AQ147"/>
  <c r="AP147"/>
  <c r="AF147"/>
  <c r="AE147" s="1"/>
  <c r="AD147" s="1"/>
  <c r="AC147" s="1"/>
  <c r="AA147"/>
  <c r="Z147"/>
  <c r="P147"/>
  <c r="O147" s="1"/>
  <c r="N147" s="1"/>
  <c r="M147" s="1"/>
  <c r="K147"/>
  <c r="J147"/>
  <c r="BL146"/>
  <c r="BK146" s="1"/>
  <c r="BJ146" s="1"/>
  <c r="BI146" s="1"/>
  <c r="BG146"/>
  <c r="BF146"/>
  <c r="AV146"/>
  <c r="AU146" s="1"/>
  <c r="AT146" s="1"/>
  <c r="AS146" s="1"/>
  <c r="AQ146"/>
  <c r="AP146"/>
  <c r="AF146"/>
  <c r="AE146" s="1"/>
  <c r="AD146" s="1"/>
  <c r="AC146" s="1"/>
  <c r="AA146"/>
  <c r="Z146"/>
  <c r="P146" s="1"/>
  <c r="O146" s="1"/>
  <c r="N146" s="1"/>
  <c r="M146" s="1"/>
  <c r="K146"/>
  <c r="J146"/>
  <c r="BL145"/>
  <c r="BK145" s="1"/>
  <c r="BJ145" s="1"/>
  <c r="BI145" s="1"/>
  <c r="BG145"/>
  <c r="BF145"/>
  <c r="AV145"/>
  <c r="AU145" s="1"/>
  <c r="AT145" s="1"/>
  <c r="AS145" s="1"/>
  <c r="AQ145"/>
  <c r="AP145"/>
  <c r="AF145"/>
  <c r="AE145" s="1"/>
  <c r="AD145" s="1"/>
  <c r="AC145" s="1"/>
  <c r="AA145"/>
  <c r="Z145"/>
  <c r="P145" s="1"/>
  <c r="O145" s="1"/>
  <c r="N145" s="1"/>
  <c r="M145" s="1"/>
  <c r="K145"/>
  <c r="J145"/>
  <c r="BL144"/>
  <c r="BK144" s="1"/>
  <c r="BJ144" s="1"/>
  <c r="BI144" s="1"/>
  <c r="BG144"/>
  <c r="BF144"/>
  <c r="AV144"/>
  <c r="AU144" s="1"/>
  <c r="AT144" s="1"/>
  <c r="AS144" s="1"/>
  <c r="AQ144"/>
  <c r="AP144"/>
  <c r="AF144"/>
  <c r="AE144" s="1"/>
  <c r="AD144" s="1"/>
  <c r="AC144" s="1"/>
  <c r="AA144"/>
  <c r="Z144"/>
  <c r="P144"/>
  <c r="O144" s="1"/>
  <c r="N144" s="1"/>
  <c r="M144" s="1"/>
  <c r="K144"/>
  <c r="J144"/>
  <c r="BL143"/>
  <c r="BK143" s="1"/>
  <c r="BJ143" s="1"/>
  <c r="BI143" s="1"/>
  <c r="BG143"/>
  <c r="BF143"/>
  <c r="AV143"/>
  <c r="AU143" s="1"/>
  <c r="AT143" s="1"/>
  <c r="AS143" s="1"/>
  <c r="AQ143"/>
  <c r="AP143"/>
  <c r="AF143"/>
  <c r="AE143" s="1"/>
  <c r="AD143" s="1"/>
  <c r="AC143" s="1"/>
  <c r="AA143"/>
  <c r="Z143"/>
  <c r="P143" s="1"/>
  <c r="O143" s="1"/>
  <c r="N143" s="1"/>
  <c r="M143" s="1"/>
  <c r="K143"/>
  <c r="J143"/>
  <c r="BL142"/>
  <c r="BK142" s="1"/>
  <c r="BJ142" s="1"/>
  <c r="BI142" s="1"/>
  <c r="BG142"/>
  <c r="BF142"/>
  <c r="AV142"/>
  <c r="AU142" s="1"/>
  <c r="AT142" s="1"/>
  <c r="AS142" s="1"/>
  <c r="AQ142"/>
  <c r="AP142"/>
  <c r="AF142"/>
  <c r="AE142" s="1"/>
  <c r="AD142" s="1"/>
  <c r="AC142" s="1"/>
  <c r="AA142"/>
  <c r="Z142"/>
  <c r="P142" s="1"/>
  <c r="O142" s="1"/>
  <c r="N142" s="1"/>
  <c r="M142" s="1"/>
  <c r="K142"/>
  <c r="J142"/>
  <c r="BL141"/>
  <c r="BK141" s="1"/>
  <c r="BJ141" s="1"/>
  <c r="BI141" s="1"/>
  <c r="BG141"/>
  <c r="BF141"/>
  <c r="AV141"/>
  <c r="AU141" s="1"/>
  <c r="AT141" s="1"/>
  <c r="AS141" s="1"/>
  <c r="AQ141"/>
  <c r="AP141"/>
  <c r="AF141"/>
  <c r="AE141" s="1"/>
  <c r="AD141" s="1"/>
  <c r="AC141" s="1"/>
  <c r="AA141"/>
  <c r="Z141"/>
  <c r="P141"/>
  <c r="O141" s="1"/>
  <c r="N141" s="1"/>
  <c r="M141" s="1"/>
  <c r="K141"/>
  <c r="J141"/>
  <c r="BL139" s="1"/>
  <c r="BH139"/>
  <c r="BA139"/>
  <c r="AZ139"/>
  <c r="AY139"/>
  <c r="L38" i="28" l="1"/>
  <c r="D36"/>
  <c r="C36" s="1"/>
  <c r="P14"/>
  <c r="P26"/>
  <c r="P28"/>
  <c r="P17"/>
  <c r="P18"/>
  <c r="P20"/>
  <c r="P16"/>
  <c r="BA75" i="31"/>
  <c r="AZ75" s="1"/>
  <c r="AY75" s="1"/>
  <c r="BH77"/>
  <c r="E75" i="32"/>
  <c r="D75" s="1"/>
  <c r="C75" s="1"/>
  <c r="BL73" s="1"/>
  <c r="L77"/>
  <c r="AV139" i="27"/>
  <c r="AR139"/>
  <c r="AK139"/>
  <c r="AJ139"/>
  <c r="AI139"/>
  <c r="AF139"/>
  <c r="AB139"/>
  <c r="U139"/>
  <c r="T139"/>
  <c r="S139"/>
  <c r="P139"/>
  <c r="L139"/>
  <c r="E139"/>
  <c r="D139"/>
  <c r="C139"/>
  <c r="BL137"/>
  <c r="BK137" s="1"/>
  <c r="BJ137" s="1"/>
  <c r="BI137" s="1"/>
  <c r="BG137"/>
  <c r="BF137"/>
  <c r="AV137"/>
  <c r="AU137" s="1"/>
  <c r="AT137" s="1"/>
  <c r="AS137" s="1"/>
  <c r="AQ137"/>
  <c r="AP137"/>
  <c r="AF137"/>
  <c r="AE137" s="1"/>
  <c r="AD137" s="1"/>
  <c r="AC137" s="1"/>
  <c r="AA137"/>
  <c r="Z137"/>
  <c r="P137"/>
  <c r="O137" s="1"/>
  <c r="N137" s="1"/>
  <c r="M137" s="1"/>
  <c r="K137"/>
  <c r="J137"/>
  <c r="BL136"/>
  <c r="BK136" s="1"/>
  <c r="BJ136" s="1"/>
  <c r="BI136" s="1"/>
  <c r="BG136"/>
  <c r="BF136"/>
  <c r="AV136" s="1"/>
  <c r="AU136" s="1"/>
  <c r="AT136" s="1"/>
  <c r="AS136" s="1"/>
  <c r="AQ136"/>
  <c r="AP136"/>
  <c r="AF136" s="1"/>
  <c r="AE136" s="1"/>
  <c r="AD136" s="1"/>
  <c r="AC136" s="1"/>
  <c r="AA136"/>
  <c r="Z136"/>
  <c r="P136"/>
  <c r="O136" s="1"/>
  <c r="N136" s="1"/>
  <c r="M136" s="1"/>
  <c r="K136"/>
  <c r="J136"/>
  <c r="BL135"/>
  <c r="BK135" s="1"/>
  <c r="BJ135" s="1"/>
  <c r="BI135" s="1"/>
  <c r="BG135"/>
  <c r="BF135"/>
  <c r="AV135" s="1"/>
  <c r="AU135" s="1"/>
  <c r="AT135" s="1"/>
  <c r="AS135" s="1"/>
  <c r="AQ135"/>
  <c r="AP135"/>
  <c r="AF135" s="1"/>
  <c r="AE135" s="1"/>
  <c r="AD135" s="1"/>
  <c r="AC135" s="1"/>
  <c r="AA135"/>
  <c r="Z135"/>
  <c r="P135" s="1"/>
  <c r="O135" s="1"/>
  <c r="N135" s="1"/>
  <c r="M135" s="1"/>
  <c r="K135"/>
  <c r="J135"/>
  <c r="BL134"/>
  <c r="BK134" s="1"/>
  <c r="BJ134" s="1"/>
  <c r="BI134" s="1"/>
  <c r="BG134"/>
  <c r="BF134"/>
  <c r="AV134"/>
  <c r="AU134" s="1"/>
  <c r="AT134" s="1"/>
  <c r="AS134" s="1"/>
  <c r="AQ134"/>
  <c r="AP134"/>
  <c r="AF134"/>
  <c r="AE134" s="1"/>
  <c r="AD134" s="1"/>
  <c r="AC134" s="1"/>
  <c r="AA134"/>
  <c r="Z134"/>
  <c r="P134"/>
  <c r="O134" s="1"/>
  <c r="N134" s="1"/>
  <c r="M134" s="1"/>
  <c r="K134"/>
  <c r="J134"/>
  <c r="BL133"/>
  <c r="BK133" s="1"/>
  <c r="BJ133" s="1"/>
  <c r="BI133" s="1"/>
  <c r="BG133"/>
  <c r="BF133"/>
  <c r="AV133"/>
  <c r="AU133" s="1"/>
  <c r="AT133" s="1"/>
  <c r="AS133" s="1"/>
  <c r="AQ133"/>
  <c r="AP133"/>
  <c r="AF133"/>
  <c r="AE133" s="1"/>
  <c r="AD133" s="1"/>
  <c r="AC133" s="1"/>
  <c r="AA133"/>
  <c r="Z133"/>
  <c r="P133"/>
  <c r="O133" s="1"/>
  <c r="N133" s="1"/>
  <c r="M133" s="1"/>
  <c r="K133"/>
  <c r="J133"/>
  <c r="BL132"/>
  <c r="BK132" s="1"/>
  <c r="BJ132" s="1"/>
  <c r="BI132" s="1"/>
  <c r="BG132"/>
  <c r="BF132"/>
  <c r="AV132"/>
  <c r="AU132" s="1"/>
  <c r="AT132" s="1"/>
  <c r="AS132" s="1"/>
  <c r="AQ132"/>
  <c r="AP132"/>
  <c r="AF132" s="1"/>
  <c r="AE132" s="1"/>
  <c r="AD132" s="1"/>
  <c r="AC132" s="1"/>
  <c r="AA132"/>
  <c r="Z132"/>
  <c r="P132" s="1"/>
  <c r="O132" s="1"/>
  <c r="N132" s="1"/>
  <c r="M132" s="1"/>
  <c r="K132"/>
  <c r="J132"/>
  <c r="BL131"/>
  <c r="BK131" s="1"/>
  <c r="BJ131" s="1"/>
  <c r="BI131" s="1"/>
  <c r="BG131"/>
  <c r="BF131"/>
  <c r="AV131" s="1"/>
  <c r="AU131" s="1"/>
  <c r="AT131" s="1"/>
  <c r="AS131" s="1"/>
  <c r="AQ131"/>
  <c r="AP131"/>
  <c r="AF131"/>
  <c r="AE131" s="1"/>
  <c r="AD131" s="1"/>
  <c r="AC131" s="1"/>
  <c r="AA131"/>
  <c r="Z131"/>
  <c r="P131"/>
  <c r="O131" s="1"/>
  <c r="N131" s="1"/>
  <c r="M131" s="1"/>
  <c r="K131"/>
  <c r="J131"/>
  <c r="BL130"/>
  <c r="BK130" s="1"/>
  <c r="BJ130" s="1"/>
  <c r="BI130" s="1"/>
  <c r="BG130"/>
  <c r="BF130"/>
  <c r="AV130" s="1"/>
  <c r="AU130" s="1"/>
  <c r="AT130" s="1"/>
  <c r="AS130" s="1"/>
  <c r="AQ130"/>
  <c r="AP130"/>
  <c r="AF130"/>
  <c r="AE130" s="1"/>
  <c r="AD130" s="1"/>
  <c r="AC130" s="1"/>
  <c r="AA130"/>
  <c r="Z130"/>
  <c r="P130" s="1"/>
  <c r="O130" s="1"/>
  <c r="N130" s="1"/>
  <c r="M130" s="1"/>
  <c r="K130"/>
  <c r="J130"/>
  <c r="BL129"/>
  <c r="BK129" s="1"/>
  <c r="BJ129" s="1"/>
  <c r="BI129" s="1"/>
  <c r="BG129"/>
  <c r="BF129"/>
  <c r="AV129"/>
  <c r="AU129" s="1"/>
  <c r="AT129" s="1"/>
  <c r="AS129" s="1"/>
  <c r="AQ129"/>
  <c r="AP129"/>
  <c r="AF129"/>
  <c r="AE129" s="1"/>
  <c r="AD129" s="1"/>
  <c r="AC129" s="1"/>
  <c r="AA129"/>
  <c r="Z129"/>
  <c r="P129"/>
  <c r="O129" s="1"/>
  <c r="N129" s="1"/>
  <c r="M129" s="1"/>
  <c r="K129"/>
  <c r="J129"/>
  <c r="BK116"/>
  <c r="BJ116"/>
  <c r="BI116"/>
  <c r="BH116" s="1"/>
  <c r="AU116"/>
  <c r="AT116"/>
  <c r="AS116"/>
  <c r="AR116" s="1"/>
  <c r="AE116"/>
  <c r="AD116"/>
  <c r="AC116"/>
  <c r="AB116" s="1"/>
  <c r="O116"/>
  <c r="N116"/>
  <c r="M116"/>
  <c r="L116" s="1"/>
  <c r="BL114" s="1"/>
  <c r="BH114"/>
  <c r="BA114"/>
  <c r="AZ114"/>
  <c r="AY114"/>
  <c r="AV114"/>
  <c r="AR114"/>
  <c r="AK114"/>
  <c r="AJ114"/>
  <c r="AI114"/>
  <c r="AF114"/>
  <c r="AB114"/>
  <c r="U114"/>
  <c r="T114"/>
  <c r="S114"/>
  <c r="P114"/>
  <c r="L114"/>
  <c r="E114"/>
  <c r="D114"/>
  <c r="C114"/>
  <c r="BL112"/>
  <c r="BH112"/>
  <c r="BA112"/>
  <c r="AZ112"/>
  <c r="AY112"/>
  <c r="AV112" s="1"/>
  <c r="AR112"/>
  <c r="AK112"/>
  <c r="AJ112"/>
  <c r="AI112"/>
  <c r="AF112" s="1"/>
  <c r="AB112"/>
  <c r="U112"/>
  <c r="T112"/>
  <c r="S112"/>
  <c r="P112" s="1"/>
  <c r="L112"/>
  <c r="E112"/>
  <c r="D112"/>
  <c r="C112"/>
  <c r="BL110" s="1"/>
  <c r="BK110" s="1"/>
  <c r="BJ110" s="1"/>
  <c r="BI110"/>
  <c r="BG110"/>
  <c r="BF110"/>
  <c r="AV110" s="1"/>
  <c r="AU110" s="1"/>
  <c r="AT110" s="1"/>
  <c r="AS110"/>
  <c r="AQ110"/>
  <c r="AP110"/>
  <c r="AF110" s="1"/>
  <c r="AE110" s="1"/>
  <c r="AD110" s="1"/>
  <c r="AC110"/>
  <c r="AA110"/>
  <c r="Z110"/>
  <c r="P110" s="1"/>
  <c r="O110" s="1"/>
  <c r="N110" s="1"/>
  <c r="M110"/>
  <c r="K110"/>
  <c r="J110"/>
  <c r="BL109"/>
  <c r="BK109" s="1"/>
  <c r="BJ109" s="1"/>
  <c r="BI109"/>
  <c r="BG109"/>
  <c r="BF109"/>
  <c r="AV109" s="1"/>
  <c r="AU109" s="1"/>
  <c r="AT109" s="1"/>
  <c r="AS109"/>
  <c r="AQ109"/>
  <c r="AP109"/>
  <c r="AF109"/>
  <c r="AE109" s="1"/>
  <c r="AD109" s="1"/>
  <c r="AC109"/>
  <c r="AA109"/>
  <c r="Z109"/>
  <c r="P109" s="1"/>
  <c r="O109" s="1"/>
  <c r="N109" s="1"/>
  <c r="M109"/>
  <c r="K109"/>
  <c r="J109"/>
  <c r="BL108"/>
  <c r="BK108" s="1"/>
  <c r="BJ108" s="1"/>
  <c r="BI108"/>
  <c r="BG108"/>
  <c r="BF108"/>
  <c r="AV108"/>
  <c r="AU108" s="1"/>
  <c r="AT108" s="1"/>
  <c r="AS108"/>
  <c r="AQ108"/>
  <c r="AP108"/>
  <c r="AF108" s="1"/>
  <c r="AE108" s="1"/>
  <c r="AD108" s="1"/>
  <c r="AC108"/>
  <c r="AA108"/>
  <c r="Z108"/>
  <c r="P108" s="1"/>
  <c r="O108" s="1"/>
  <c r="N108" s="1"/>
  <c r="M108"/>
  <c r="K108"/>
  <c r="J108"/>
  <c r="BL107" s="1"/>
  <c r="BK107" s="1"/>
  <c r="BJ107" s="1"/>
  <c r="BI107"/>
  <c r="BG107"/>
  <c r="BF107"/>
  <c r="AV107"/>
  <c r="AU107" s="1"/>
  <c r="AT107" s="1"/>
  <c r="AS107"/>
  <c r="AQ107"/>
  <c r="AP107"/>
  <c r="AF107"/>
  <c r="AE107" s="1"/>
  <c r="AD107" s="1"/>
  <c r="AC107"/>
  <c r="AA107"/>
  <c r="Z107"/>
  <c r="P107" s="1"/>
  <c r="O107" s="1"/>
  <c r="N107" s="1"/>
  <c r="M107"/>
  <c r="K107"/>
  <c r="J107"/>
  <c r="BL106"/>
  <c r="BK106" s="1"/>
  <c r="BJ106" s="1"/>
  <c r="BI106"/>
  <c r="BG106"/>
  <c r="BF106"/>
  <c r="AV106" s="1"/>
  <c r="AU106" s="1"/>
  <c r="AT106" s="1"/>
  <c r="AS106"/>
  <c r="AQ106"/>
  <c r="AP106"/>
  <c r="AF106" s="1"/>
  <c r="AE106" s="1"/>
  <c r="AD106" s="1"/>
  <c r="AC106"/>
  <c r="AA106"/>
  <c r="Z106"/>
  <c r="P106" s="1"/>
  <c r="O106" s="1"/>
  <c r="N106" s="1"/>
  <c r="M106"/>
  <c r="K106"/>
  <c r="J106"/>
  <c r="BL105"/>
  <c r="BK105" s="1"/>
  <c r="BJ105" s="1"/>
  <c r="BI105"/>
  <c r="BG105"/>
  <c r="BF105"/>
  <c r="AV105" s="1"/>
  <c r="AU105" s="1"/>
  <c r="AT105" s="1"/>
  <c r="AS105"/>
  <c r="AQ105"/>
  <c r="AP105"/>
  <c r="AF105"/>
  <c r="AE105" s="1"/>
  <c r="AD105" s="1"/>
  <c r="AC105"/>
  <c r="AA105"/>
  <c r="Z105"/>
  <c r="P105" s="1"/>
  <c r="O105" s="1"/>
  <c r="N105" s="1"/>
  <c r="M105"/>
  <c r="K105"/>
  <c r="J105"/>
  <c r="BL104"/>
  <c r="BK104" s="1"/>
  <c r="BJ104" s="1"/>
  <c r="BI104"/>
  <c r="BG104"/>
  <c r="BF104"/>
  <c r="AV104"/>
  <c r="AU104" s="1"/>
  <c r="AT104" s="1"/>
  <c r="AS104"/>
  <c r="AQ104"/>
  <c r="AP104"/>
  <c r="AF104" s="1"/>
  <c r="AE104" s="1"/>
  <c r="AD104" s="1"/>
  <c r="AC104"/>
  <c r="AA104"/>
  <c r="Z104"/>
  <c r="P104" s="1"/>
  <c r="O104" s="1"/>
  <c r="N104" s="1"/>
  <c r="M104"/>
  <c r="K104"/>
  <c r="J104"/>
  <c r="BL103"/>
  <c r="BK103" s="1"/>
  <c r="BJ103" s="1"/>
  <c r="BI103"/>
  <c r="BG103"/>
  <c r="BF103"/>
  <c r="AV103"/>
  <c r="AU103" s="1"/>
  <c r="AT103" s="1"/>
  <c r="AS103"/>
  <c r="AQ103"/>
  <c r="AP103"/>
  <c r="AF103"/>
  <c r="AE103" s="1"/>
  <c r="AD103" s="1"/>
  <c r="AC103"/>
  <c r="AA103"/>
  <c r="Z103"/>
  <c r="P103" s="1"/>
  <c r="O103" s="1"/>
  <c r="N103" s="1"/>
  <c r="M103"/>
  <c r="K103"/>
  <c r="J103"/>
  <c r="BL102" s="1"/>
  <c r="BK102" s="1"/>
  <c r="BJ102" s="1"/>
  <c r="BI102"/>
  <c r="BG102"/>
  <c r="BF102"/>
  <c r="AV102" s="1"/>
  <c r="AU102" s="1"/>
  <c r="AT102" s="1"/>
  <c r="AS102"/>
  <c r="AQ102"/>
  <c r="AP102"/>
  <c r="AF102"/>
  <c r="AE102" s="1"/>
  <c r="AD102" s="1"/>
  <c r="AC102"/>
  <c r="AA102"/>
  <c r="Z102"/>
  <c r="P102" s="1"/>
  <c r="O102" s="1"/>
  <c r="N102" s="1"/>
  <c r="M102"/>
  <c r="K102"/>
  <c r="J102"/>
  <c r="BL100"/>
  <c r="BH100"/>
  <c r="BA100"/>
  <c r="AZ100"/>
  <c r="AY100"/>
  <c r="AV100"/>
  <c r="AR100"/>
  <c r="AK100"/>
  <c r="AJ100"/>
  <c r="AI100"/>
  <c r="AF100"/>
  <c r="AB100"/>
  <c r="U100"/>
  <c r="T100"/>
  <c r="S100"/>
  <c r="P100"/>
  <c r="L100"/>
  <c r="E100"/>
  <c r="D100"/>
  <c r="C100"/>
  <c r="BL98" s="1"/>
  <c r="BK98" s="1"/>
  <c r="BJ98" s="1"/>
  <c r="BI98"/>
  <c r="BG98"/>
  <c r="BF98"/>
  <c r="AV98"/>
  <c r="AU98" s="1"/>
  <c r="AT98" s="1"/>
  <c r="AS98"/>
  <c r="AQ98"/>
  <c r="AP98"/>
  <c r="AF98"/>
  <c r="AE98" s="1"/>
  <c r="AD98" s="1"/>
  <c r="AC98"/>
  <c r="AA98"/>
  <c r="Z98"/>
  <c r="P98" s="1"/>
  <c r="O98" s="1"/>
  <c r="N98" s="1"/>
  <c r="M98"/>
  <c r="K98"/>
  <c r="J98"/>
  <c r="BL97"/>
  <c r="BK97" s="1"/>
  <c r="BJ97" s="1"/>
  <c r="BI97"/>
  <c r="BG97"/>
  <c r="BF97"/>
  <c r="AV97"/>
  <c r="AU97" s="1"/>
  <c r="AT97" s="1"/>
  <c r="AS97"/>
  <c r="AQ97"/>
  <c r="AP97"/>
  <c r="AF97"/>
  <c r="AE97" s="1"/>
  <c r="AD97" s="1"/>
  <c r="AC97"/>
  <c r="AA97"/>
  <c r="Z97"/>
  <c r="P97" s="1"/>
  <c r="O97" s="1"/>
  <c r="N97" s="1"/>
  <c r="M97"/>
  <c r="K97"/>
  <c r="J97"/>
  <c r="BL96" s="1"/>
  <c r="BK96" s="1"/>
  <c r="BJ96" s="1"/>
  <c r="BI96"/>
  <c r="BG96"/>
  <c r="BF96"/>
  <c r="AV96"/>
  <c r="AU96" s="1"/>
  <c r="AT96" s="1"/>
  <c r="AS96"/>
  <c r="AQ96"/>
  <c r="AP96"/>
  <c r="AF96"/>
  <c r="AE96" s="1"/>
  <c r="AD96" s="1"/>
  <c r="AC96"/>
  <c r="AA96"/>
  <c r="Z96"/>
  <c r="P96" s="1"/>
  <c r="O96" s="1"/>
  <c r="N96" s="1"/>
  <c r="M96"/>
  <c r="K96"/>
  <c r="J96"/>
  <c r="BL95"/>
  <c r="BK95" s="1"/>
  <c r="BJ95" s="1"/>
  <c r="BI95"/>
  <c r="BG95"/>
  <c r="BF95"/>
  <c r="AV95" s="1"/>
  <c r="AU95" s="1"/>
  <c r="AT95" s="1"/>
  <c r="AS95"/>
  <c r="AQ95"/>
  <c r="AP95"/>
  <c r="AF95" s="1"/>
  <c r="AE95" s="1"/>
  <c r="AD95" s="1"/>
  <c r="AC95"/>
  <c r="AA95"/>
  <c r="Z95"/>
  <c r="P95" s="1"/>
  <c r="O95" s="1"/>
  <c r="N95" s="1"/>
  <c r="M95"/>
  <c r="K95"/>
  <c r="J95"/>
  <c r="BL94" s="1"/>
  <c r="BK94" s="1"/>
  <c r="BJ94" s="1"/>
  <c r="BI94"/>
  <c r="BG94"/>
  <c r="BF94"/>
  <c r="AV94" s="1"/>
  <c r="AU94" s="1"/>
  <c r="AT94" s="1"/>
  <c r="AS94"/>
  <c r="AQ94"/>
  <c r="AP94"/>
  <c r="AF94"/>
  <c r="AE94" s="1"/>
  <c r="AD94" s="1"/>
  <c r="AC94"/>
  <c r="AA94"/>
  <c r="Z94"/>
  <c r="P94" s="1"/>
  <c r="O94" s="1"/>
  <c r="N94" s="1"/>
  <c r="M94"/>
  <c r="K94"/>
  <c r="J94"/>
  <c r="BL93" s="1"/>
  <c r="BK93" s="1"/>
  <c r="BJ93" s="1"/>
  <c r="BI93"/>
  <c r="BG93"/>
  <c r="BF93"/>
  <c r="AV93"/>
  <c r="AU93" s="1"/>
  <c r="AT93" s="1"/>
  <c r="AS93"/>
  <c r="AQ93"/>
  <c r="AP93"/>
  <c r="AF93"/>
  <c r="AE93" s="1"/>
  <c r="AD93" s="1"/>
  <c r="AC93" s="1"/>
  <c r="AA93"/>
  <c r="Z93"/>
  <c r="P93"/>
  <c r="O93" s="1"/>
  <c r="N93" s="1"/>
  <c r="M93" s="1"/>
  <c r="K93"/>
  <c r="J93"/>
  <c r="BL92" s="1"/>
  <c r="BK92" s="1"/>
  <c r="BJ92" s="1"/>
  <c r="BI92" s="1"/>
  <c r="BG92"/>
  <c r="BF92"/>
  <c r="AV92"/>
  <c r="AU92" s="1"/>
  <c r="AT92" s="1"/>
  <c r="AS92" s="1"/>
  <c r="AQ92"/>
  <c r="AP92"/>
  <c r="AF92"/>
  <c r="AE92" s="1"/>
  <c r="AD92" s="1"/>
  <c r="AC92" s="1"/>
  <c r="AA92"/>
  <c r="Z92"/>
  <c r="P92"/>
  <c r="O92" s="1"/>
  <c r="N92" s="1"/>
  <c r="M92" s="1"/>
  <c r="K92"/>
  <c r="J92"/>
  <c r="BL91" s="1"/>
  <c r="BK91" s="1"/>
  <c r="BJ91" s="1"/>
  <c r="BI91" s="1"/>
  <c r="BG91"/>
  <c r="BF91"/>
  <c r="AV91" s="1"/>
  <c r="AU91" s="1"/>
  <c r="AT91" s="1"/>
  <c r="AS91" s="1"/>
  <c r="AQ91"/>
  <c r="AP91"/>
  <c r="AF91"/>
  <c r="AE91" s="1"/>
  <c r="AD91" s="1"/>
  <c r="AC91" s="1"/>
  <c r="AA91"/>
  <c r="Z91"/>
  <c r="P91"/>
  <c r="O91" s="1"/>
  <c r="N91" s="1"/>
  <c r="M91" s="1"/>
  <c r="K91"/>
  <c r="J91"/>
  <c r="BL90"/>
  <c r="BK90" s="1"/>
  <c r="BJ90" s="1"/>
  <c r="BI90" s="1"/>
  <c r="BG90"/>
  <c r="BF90"/>
  <c r="AV90"/>
  <c r="AU90" s="1"/>
  <c r="AT90" s="1"/>
  <c r="AS90" s="1"/>
  <c r="AQ90"/>
  <c r="AP90"/>
  <c r="AF90"/>
  <c r="AE90" s="1"/>
  <c r="AD90" s="1"/>
  <c r="AC90" s="1"/>
  <c r="AA90"/>
  <c r="Z90"/>
  <c r="P90"/>
  <c r="O90" s="1"/>
  <c r="N90" s="1"/>
  <c r="M90" s="1"/>
  <c r="K90"/>
  <c r="J90"/>
  <c r="BK77"/>
  <c r="BJ77"/>
  <c r="BI77"/>
  <c r="BH77" s="1"/>
  <c r="AU77"/>
  <c r="AT77"/>
  <c r="AS77"/>
  <c r="AR77" s="1"/>
  <c r="AE77"/>
  <c r="AD77"/>
  <c r="AC77"/>
  <c r="AB77" s="1"/>
  <c r="O77"/>
  <c r="N77"/>
  <c r="M77"/>
  <c r="L77" s="1"/>
  <c r="BL75" s="1"/>
  <c r="BH75"/>
  <c r="BA75"/>
  <c r="AZ75"/>
  <c r="AY75"/>
  <c r="AV75"/>
  <c r="AR75"/>
  <c r="AK75"/>
  <c r="AJ75"/>
  <c r="AI75"/>
  <c r="AF75"/>
  <c r="AB75"/>
  <c r="U75"/>
  <c r="T75"/>
  <c r="S75"/>
  <c r="P75"/>
  <c r="L75"/>
  <c r="E75"/>
  <c r="D75"/>
  <c r="C75"/>
  <c r="BL73"/>
  <c r="BH73"/>
  <c r="BA73"/>
  <c r="AZ73"/>
  <c r="AY73"/>
  <c r="AV73" s="1"/>
  <c r="AR73"/>
  <c r="AK73"/>
  <c r="AJ73"/>
  <c r="AI73"/>
  <c r="AF73" s="1"/>
  <c r="AB73"/>
  <c r="U73"/>
  <c r="T73"/>
  <c r="S73"/>
  <c r="P73" s="1"/>
  <c r="L73"/>
  <c r="E73"/>
  <c r="D73"/>
  <c r="C73"/>
  <c r="BL71"/>
  <c r="BK71" s="1"/>
  <c r="BJ71" s="1"/>
  <c r="BI71" s="1"/>
  <c r="BG71"/>
  <c r="BF71"/>
  <c r="AV71"/>
  <c r="AU71" s="1"/>
  <c r="AT71" s="1"/>
  <c r="AS71" s="1"/>
  <c r="AQ71"/>
  <c r="AP71"/>
  <c r="AF71"/>
  <c r="AE71" s="1"/>
  <c r="AD71" s="1"/>
  <c r="AC71" s="1"/>
  <c r="AA71"/>
  <c r="Z71"/>
  <c r="P71" s="1"/>
  <c r="O71" s="1"/>
  <c r="N71" s="1"/>
  <c r="M71" s="1"/>
  <c r="K71"/>
  <c r="J71"/>
  <c r="BL70"/>
  <c r="BK70" s="1"/>
  <c r="BJ70" s="1"/>
  <c r="BI70" s="1"/>
  <c r="BG70"/>
  <c r="BF70"/>
  <c r="AV70"/>
  <c r="AU70" s="1"/>
  <c r="AT70" s="1"/>
  <c r="AS70" s="1"/>
  <c r="AQ70"/>
  <c r="AP70"/>
  <c r="AF70"/>
  <c r="AE70" s="1"/>
  <c r="AD70" s="1"/>
  <c r="AC70" s="1"/>
  <c r="AA70"/>
  <c r="Z70"/>
  <c r="P70"/>
  <c r="O70" s="1"/>
  <c r="N70" s="1"/>
  <c r="M70" s="1"/>
  <c r="K70"/>
  <c r="J70"/>
  <c r="BL69"/>
  <c r="BK69" s="1"/>
  <c r="BJ69" s="1"/>
  <c r="BI69" s="1"/>
  <c r="BG69"/>
  <c r="BF69"/>
  <c r="AV69"/>
  <c r="AU69" s="1"/>
  <c r="AT69" s="1"/>
  <c r="AS69" s="1"/>
  <c r="AQ69"/>
  <c r="AP69"/>
  <c r="AF69"/>
  <c r="AE69" s="1"/>
  <c r="AD69" s="1"/>
  <c r="AC69" s="1"/>
  <c r="AA69"/>
  <c r="Z69"/>
  <c r="P69"/>
  <c r="O69" s="1"/>
  <c r="N69" s="1"/>
  <c r="M69" s="1"/>
  <c r="K69"/>
  <c r="J69"/>
  <c r="BL68" s="1"/>
  <c r="BK68" s="1"/>
  <c r="BJ68" s="1"/>
  <c r="BI68" s="1"/>
  <c r="BG68"/>
  <c r="BF68"/>
  <c r="AV68"/>
  <c r="AU68" s="1"/>
  <c r="AT68" s="1"/>
  <c r="AS68" s="1"/>
  <c r="AQ68"/>
  <c r="AP68"/>
  <c r="AF68" s="1"/>
  <c r="AE68" s="1"/>
  <c r="AD68" s="1"/>
  <c r="AC68" s="1"/>
  <c r="AA68"/>
  <c r="Z68"/>
  <c r="P68"/>
  <c r="O68" s="1"/>
  <c r="N68" s="1"/>
  <c r="M68" s="1"/>
  <c r="K68"/>
  <c r="J68"/>
  <c r="BL67" s="1"/>
  <c r="BK67" s="1"/>
  <c r="BJ67" s="1"/>
  <c r="BI67" s="1"/>
  <c r="BG67"/>
  <c r="BF67"/>
  <c r="AV67" s="1"/>
  <c r="AU67" s="1"/>
  <c r="AT67" s="1"/>
  <c r="AS67" s="1"/>
  <c r="AQ67"/>
  <c r="AP67"/>
  <c r="AF67"/>
  <c r="AE67" s="1"/>
  <c r="AD67" s="1"/>
  <c r="AC67" s="1"/>
  <c r="AA67"/>
  <c r="Z67"/>
  <c r="P67"/>
  <c r="O67" s="1"/>
  <c r="N67" s="1"/>
  <c r="M67" s="1"/>
  <c r="K67"/>
  <c r="J67"/>
  <c r="BL66"/>
  <c r="BK66" s="1"/>
  <c r="BJ66" s="1"/>
  <c r="BI66" s="1"/>
  <c r="BG66"/>
  <c r="BF66"/>
  <c r="AV66"/>
  <c r="AU66" s="1"/>
  <c r="AT66" s="1"/>
  <c r="AS66" s="1"/>
  <c r="AQ66"/>
  <c r="AP66"/>
  <c r="AF66"/>
  <c r="AE66" s="1"/>
  <c r="AD66" s="1"/>
  <c r="AC66" s="1"/>
  <c r="AA66"/>
  <c r="Z66"/>
  <c r="P66"/>
  <c r="O66" s="1"/>
  <c r="N66" s="1"/>
  <c r="M66" s="1"/>
  <c r="K66"/>
  <c r="J66"/>
  <c r="BL65"/>
  <c r="BK65" s="1"/>
  <c r="BJ65" s="1"/>
  <c r="BI65" s="1"/>
  <c r="BG65"/>
  <c r="BF65"/>
  <c r="AV65"/>
  <c r="AU65" s="1"/>
  <c r="AT65" s="1"/>
  <c r="AS65" s="1"/>
  <c r="AQ65"/>
  <c r="AP65"/>
  <c r="AF65"/>
  <c r="AE65" s="1"/>
  <c r="AD65" s="1"/>
  <c r="AC65" s="1"/>
  <c r="AA65"/>
  <c r="Z65"/>
  <c r="P65"/>
  <c r="O65" s="1"/>
  <c r="N65" s="1"/>
  <c r="M65" s="1"/>
  <c r="K65"/>
  <c r="J65"/>
  <c r="BL64"/>
  <c r="BK64" s="1"/>
  <c r="BJ64" s="1"/>
  <c r="BI64" s="1"/>
  <c r="BG64"/>
  <c r="BF64"/>
  <c r="AV64"/>
  <c r="AU64" s="1"/>
  <c r="AT64" s="1"/>
  <c r="AS64" s="1"/>
  <c r="AQ64"/>
  <c r="AP64"/>
  <c r="AF64" s="1"/>
  <c r="AE64" s="1"/>
  <c r="AD64" s="1"/>
  <c r="AC64" s="1"/>
  <c r="AA64"/>
  <c r="Z64"/>
  <c r="P64"/>
  <c r="O64" s="1"/>
  <c r="N64" s="1"/>
  <c r="M64" s="1"/>
  <c r="K64"/>
  <c r="J64"/>
  <c r="BL63"/>
  <c r="BK63" s="1"/>
  <c r="BJ63" s="1"/>
  <c r="BI63" s="1"/>
  <c r="BG63"/>
  <c r="BF63"/>
  <c r="AV63"/>
  <c r="AU63" s="1"/>
  <c r="AT63" s="1"/>
  <c r="AS63" s="1"/>
  <c r="AQ63"/>
  <c r="AP63"/>
  <c r="AF63"/>
  <c r="AE63" s="1"/>
  <c r="AD63" s="1"/>
  <c r="AC63" s="1"/>
  <c r="AA63"/>
  <c r="Z63"/>
  <c r="P63"/>
  <c r="O63" s="1"/>
  <c r="N63" s="1"/>
  <c r="M63" s="1"/>
  <c r="K63"/>
  <c r="J63"/>
  <c r="BL61"/>
  <c r="BH61"/>
  <c r="BA61"/>
  <c r="AZ61"/>
  <c r="AY61"/>
  <c r="AV61"/>
  <c r="AR61"/>
  <c r="AK61"/>
  <c r="AJ61"/>
  <c r="AI61"/>
  <c r="AF61"/>
  <c r="AB61"/>
  <c r="U61"/>
  <c r="T61"/>
  <c r="S61"/>
  <c r="P61"/>
  <c r="L61"/>
  <c r="E61"/>
  <c r="D61"/>
  <c r="C61"/>
  <c r="BL59"/>
  <c r="BK59" s="1"/>
  <c r="BJ59" s="1"/>
  <c r="BI59" s="1"/>
  <c r="BG59"/>
  <c r="BF59"/>
  <c r="AV59"/>
  <c r="AU59" s="1"/>
  <c r="AT59" s="1"/>
  <c r="AS59" s="1"/>
  <c r="AQ59"/>
  <c r="AP59"/>
  <c r="AF59" s="1"/>
  <c r="AE59" s="1"/>
  <c r="AD59" s="1"/>
  <c r="AC59" s="1"/>
  <c r="AA59"/>
  <c r="Z59"/>
  <c r="P59"/>
  <c r="O59" s="1"/>
  <c r="N59" s="1"/>
  <c r="M59" s="1"/>
  <c r="K59"/>
  <c r="J59"/>
  <c r="BL58"/>
  <c r="BK58" s="1"/>
  <c r="BJ58" s="1"/>
  <c r="BI58" s="1"/>
  <c r="BG58"/>
  <c r="BF58"/>
  <c r="AV58"/>
  <c r="AU58" s="1"/>
  <c r="AT58" s="1"/>
  <c r="AS58" s="1"/>
  <c r="AQ58"/>
  <c r="AP58"/>
  <c r="AF58" s="1"/>
  <c r="AE58" s="1"/>
  <c r="AD58" s="1"/>
  <c r="AC58" s="1"/>
  <c r="AA58"/>
  <c r="Z58"/>
  <c r="P58"/>
  <c r="O58" s="1"/>
  <c r="N58" s="1"/>
  <c r="M58" s="1"/>
  <c r="K58"/>
  <c r="J58"/>
  <c r="BL57" s="1"/>
  <c r="BK57" s="1"/>
  <c r="BJ57" s="1"/>
  <c r="BI57" s="1"/>
  <c r="BG57"/>
  <c r="BF57"/>
  <c r="AV57"/>
  <c r="AU57" s="1"/>
  <c r="AT57" s="1"/>
  <c r="AS57" s="1"/>
  <c r="AQ57"/>
  <c r="AP57"/>
  <c r="AF57" s="1"/>
  <c r="AE57" s="1"/>
  <c r="AD57" s="1"/>
  <c r="AC57" s="1"/>
  <c r="AA57"/>
  <c r="Z57"/>
  <c r="P57"/>
  <c r="O57" s="1"/>
  <c r="N57" s="1"/>
  <c r="M57" s="1"/>
  <c r="K57"/>
  <c r="J57"/>
  <c r="BL56"/>
  <c r="BK56" s="1"/>
  <c r="BJ56" s="1"/>
  <c r="BI56" s="1"/>
  <c r="BG56"/>
  <c r="BF56"/>
  <c r="AV56"/>
  <c r="AU56" s="1"/>
  <c r="AT56" s="1"/>
  <c r="AS56" s="1"/>
  <c r="AQ56"/>
  <c r="AP56"/>
  <c r="AF56" s="1"/>
  <c r="AE56" s="1"/>
  <c r="AD56" s="1"/>
  <c r="AC56" s="1"/>
  <c r="AA56"/>
  <c r="Z56"/>
  <c r="P56"/>
  <c r="O56" s="1"/>
  <c r="N56" s="1"/>
  <c r="M56" s="1"/>
  <c r="K56"/>
  <c r="J56"/>
  <c r="BL55"/>
  <c r="BK55" s="1"/>
  <c r="BJ55" s="1"/>
  <c r="BI55" s="1"/>
  <c r="BG55"/>
  <c r="BF55"/>
  <c r="AV55"/>
  <c r="AU55" s="1"/>
  <c r="AT55" s="1"/>
  <c r="AS55" s="1"/>
  <c r="AQ55"/>
  <c r="AP55"/>
  <c r="AF55" s="1"/>
  <c r="AE55" s="1"/>
  <c r="AD55" s="1"/>
  <c r="AC55" s="1"/>
  <c r="AA55"/>
  <c r="Z55"/>
  <c r="P55"/>
  <c r="O55" s="1"/>
  <c r="N55" s="1"/>
  <c r="M55" s="1"/>
  <c r="K55"/>
  <c r="J55"/>
  <c r="BL54"/>
  <c r="BK54" s="1"/>
  <c r="BJ54" s="1"/>
  <c r="BI54" s="1"/>
  <c r="BG54"/>
  <c r="BF54"/>
  <c r="AV54" s="1"/>
  <c r="AU54" s="1"/>
  <c r="AT54" s="1"/>
  <c r="AS54" s="1"/>
  <c r="AQ54"/>
  <c r="AP54"/>
  <c r="AF54" s="1"/>
  <c r="AE54" s="1"/>
  <c r="AD54" s="1"/>
  <c r="AC54" s="1"/>
  <c r="AA54"/>
  <c r="Z54"/>
  <c r="P54" s="1"/>
  <c r="O54" s="1"/>
  <c r="N54" s="1"/>
  <c r="M54" s="1"/>
  <c r="K54"/>
  <c r="J54"/>
  <c r="BL53"/>
  <c r="BK53" s="1"/>
  <c r="BJ53" s="1"/>
  <c r="BI53" s="1"/>
  <c r="BG53"/>
  <c r="BF53"/>
  <c r="AV53"/>
  <c r="AU53" s="1"/>
  <c r="AT53" s="1"/>
  <c r="AS53" s="1"/>
  <c r="AQ53"/>
  <c r="AP53"/>
  <c r="AF53"/>
  <c r="AE53" s="1"/>
  <c r="AD53" s="1"/>
  <c r="AC53" s="1"/>
  <c r="AA53"/>
  <c r="Z53"/>
  <c r="P53"/>
  <c r="O53" s="1"/>
  <c r="N53" s="1"/>
  <c r="M53" s="1"/>
  <c r="K53"/>
  <c r="J53"/>
  <c r="BL52"/>
  <c r="BK52" s="1"/>
  <c r="BJ52" s="1"/>
  <c r="BI52" s="1"/>
  <c r="BG52"/>
  <c r="BF52"/>
  <c r="AV52"/>
  <c r="AU52" s="1"/>
  <c r="AT52" s="1"/>
  <c r="AS52" s="1"/>
  <c r="AQ52"/>
  <c r="AP52"/>
  <c r="AF52" s="1"/>
  <c r="AE52" s="1"/>
  <c r="AD52" s="1"/>
  <c r="AC52" s="1"/>
  <c r="AA52"/>
  <c r="Z52"/>
  <c r="P52"/>
  <c r="O52" s="1"/>
  <c r="N52" s="1"/>
  <c r="M52" s="1"/>
  <c r="K52"/>
  <c r="J52"/>
  <c r="BL51"/>
  <c r="BK51" s="1"/>
  <c r="BJ51" s="1"/>
  <c r="BI51" s="1"/>
  <c r="BG51"/>
  <c r="BF51"/>
  <c r="AV51" s="1"/>
  <c r="AU51" s="1"/>
  <c r="AT51" s="1"/>
  <c r="AS51" s="1"/>
  <c r="AQ51"/>
  <c r="AP51"/>
  <c r="AF51"/>
  <c r="AE51" s="1"/>
  <c r="AD51" s="1"/>
  <c r="AC51" s="1"/>
  <c r="AA51"/>
  <c r="Z51"/>
  <c r="P51"/>
  <c r="O51" s="1"/>
  <c r="N51" s="1"/>
  <c r="M51" s="1"/>
  <c r="K51"/>
  <c r="J51"/>
  <c r="O38"/>
  <c r="N38"/>
  <c r="M38"/>
  <c r="P34" i="28" l="1"/>
  <c r="P22"/>
  <c r="P36" s="1"/>
  <c r="BL75" i="32"/>
  <c r="BH75" s="1"/>
  <c r="BH77" s="1"/>
  <c r="BA75"/>
  <c r="AZ75" s="1"/>
  <c r="AY75" s="1"/>
  <c r="AV75" s="1"/>
  <c r="AR75" s="1"/>
  <c r="L34" i="27"/>
  <c r="E34"/>
  <c r="D34"/>
  <c r="C34"/>
  <c r="P32"/>
  <c r="O32"/>
  <c r="M32"/>
  <c r="N32" l="1"/>
  <c r="AK75" i="32"/>
  <c r="AJ75" s="1"/>
  <c r="AI75" s="1"/>
  <c r="AR77"/>
  <c r="P31" i="27"/>
  <c r="O31"/>
  <c r="M31"/>
  <c r="N31" s="1"/>
  <c r="P30"/>
  <c r="O30"/>
  <c r="M30"/>
  <c r="P29"/>
  <c r="O29"/>
  <c r="M29"/>
  <c r="P28"/>
  <c r="O28"/>
  <c r="N28" s="1"/>
  <c r="M28"/>
  <c r="P27"/>
  <c r="O27"/>
  <c r="N27"/>
  <c r="M27"/>
  <c r="P26"/>
  <c r="O26"/>
  <c r="M26"/>
  <c r="P25"/>
  <c r="O25"/>
  <c r="N25" s="1"/>
  <c r="M25"/>
  <c r="P24"/>
  <c r="O24"/>
  <c r="M24"/>
  <c r="L22"/>
  <c r="L36" s="1"/>
  <c r="L38" s="1"/>
  <c r="E22"/>
  <c r="E36" s="1"/>
  <c r="D22"/>
  <c r="C22"/>
  <c r="P20"/>
  <c r="O20"/>
  <c r="N20"/>
  <c r="M20"/>
  <c r="P19"/>
  <c r="O19"/>
  <c r="M19"/>
  <c r="P18"/>
  <c r="O18"/>
  <c r="M18"/>
  <c r="P17"/>
  <c r="O17"/>
  <c r="M17"/>
  <c r="P16"/>
  <c r="O16"/>
  <c r="M16"/>
  <c r="N16" s="1"/>
  <c r="P15"/>
  <c r="O15"/>
  <c r="M15"/>
  <c r="P14"/>
  <c r="O14"/>
  <c r="M14"/>
  <c r="P13"/>
  <c r="O13"/>
  <c r="M13"/>
  <c r="P12"/>
  <c r="P22" s="1"/>
  <c r="O12"/>
  <c r="M12"/>
  <c r="N12" s="1"/>
  <c r="BK155" i="26"/>
  <c r="BJ155"/>
  <c r="BI155"/>
  <c r="BH155" s="1"/>
  <c r="AU155"/>
  <c r="AT155"/>
  <c r="AS155"/>
  <c r="AR155" s="1"/>
  <c r="AE155"/>
  <c r="AD155"/>
  <c r="AC155"/>
  <c r="AB155" s="1"/>
  <c r="O155"/>
  <c r="N155"/>
  <c r="M155"/>
  <c r="L155" s="1"/>
  <c r="BL153" s="1"/>
  <c r="BH153"/>
  <c r="BA153"/>
  <c r="AZ153"/>
  <c r="AY153"/>
  <c r="AV153"/>
  <c r="AR153"/>
  <c r="AK153"/>
  <c r="AJ153"/>
  <c r="AI153"/>
  <c r="AF153" s="1"/>
  <c r="AB153"/>
  <c r="U153"/>
  <c r="T153"/>
  <c r="S153"/>
  <c r="P34" i="27" l="1"/>
  <c r="P36"/>
  <c r="N13"/>
  <c r="N24"/>
  <c r="N26"/>
  <c r="N29"/>
  <c r="N30"/>
  <c r="N17"/>
  <c r="N18"/>
  <c r="N19"/>
  <c r="N14"/>
  <c r="N15"/>
  <c r="D36"/>
  <c r="C36"/>
  <c r="P153" i="26"/>
  <c r="L153"/>
  <c r="E153"/>
  <c r="D153"/>
  <c r="C153"/>
  <c r="BL151"/>
  <c r="BH151"/>
  <c r="BA151"/>
  <c r="AZ151"/>
  <c r="AY151"/>
  <c r="AV151"/>
  <c r="AR151"/>
  <c r="AK151"/>
  <c r="AJ151"/>
  <c r="AI151"/>
  <c r="AF151" s="1"/>
  <c r="AB151"/>
  <c r="U151"/>
  <c r="T151"/>
  <c r="S151"/>
  <c r="P151"/>
  <c r="L151"/>
  <c r="E151"/>
  <c r="D151"/>
  <c r="C151"/>
  <c r="BL149"/>
  <c r="BK149" s="1"/>
  <c r="BJ149"/>
  <c r="BI149" s="1"/>
  <c r="BG149"/>
  <c r="BF149"/>
  <c r="AV149" s="1"/>
  <c r="AU149"/>
  <c r="AT149"/>
  <c r="AS149"/>
  <c r="AQ149"/>
  <c r="AP149"/>
  <c r="AF149"/>
  <c r="AE149"/>
  <c r="AD149"/>
  <c r="AC149" s="1"/>
  <c r="AA149"/>
  <c r="Z149"/>
  <c r="P149" s="1"/>
  <c r="O149"/>
  <c r="N149"/>
  <c r="M149" s="1"/>
  <c r="K149"/>
  <c r="J149"/>
  <c r="BL148"/>
  <c r="BK148" s="1"/>
  <c r="BJ148"/>
  <c r="BI148" s="1"/>
  <c r="BG148"/>
  <c r="BF148"/>
  <c r="AV148"/>
  <c r="AU148"/>
  <c r="AT148"/>
  <c r="AS148"/>
  <c r="AQ148"/>
  <c r="AP148"/>
  <c r="AF148" s="1"/>
  <c r="AE148"/>
  <c r="AD148"/>
  <c r="AC148" s="1"/>
  <c r="AA148"/>
  <c r="Z148"/>
  <c r="P148"/>
  <c r="O148"/>
  <c r="N148"/>
  <c r="M148" s="1"/>
  <c r="K148"/>
  <c r="J148"/>
  <c r="BL147"/>
  <c r="BK147"/>
  <c r="BJ147" s="1"/>
  <c r="BI147" s="1"/>
  <c r="BG147"/>
  <c r="BF147"/>
  <c r="AV147" s="1"/>
  <c r="AU147"/>
  <c r="AT147"/>
  <c r="AS147"/>
  <c r="AQ147"/>
  <c r="AP147"/>
  <c r="AF147"/>
  <c r="AE147"/>
  <c r="AD147"/>
  <c r="AC147"/>
  <c r="AA147"/>
  <c r="Z147"/>
  <c r="P147" s="1"/>
  <c r="O147"/>
  <c r="N147"/>
  <c r="M147" s="1"/>
  <c r="K147"/>
  <c r="J147"/>
  <c r="BL146"/>
  <c r="BK146"/>
  <c r="BJ146" s="1"/>
  <c r="BI146" s="1"/>
  <c r="BG146"/>
  <c r="BF146"/>
  <c r="AV146"/>
  <c r="AU146"/>
  <c r="AT146"/>
  <c r="AS146"/>
  <c r="AQ146"/>
  <c r="AP146"/>
  <c r="AF146"/>
  <c r="AE146"/>
  <c r="AD146"/>
  <c r="AC146" s="1"/>
  <c r="AA146"/>
  <c r="Z146"/>
  <c r="P146" s="1"/>
  <c r="O146"/>
  <c r="N146"/>
  <c r="M146"/>
  <c r="K146"/>
  <c r="J146"/>
  <c r="BL145"/>
  <c r="BK145"/>
  <c r="BJ145" s="1"/>
  <c r="BI145"/>
  <c r="BG145"/>
  <c r="BF145"/>
  <c r="AV145" s="1"/>
  <c r="AU145"/>
  <c r="AT145"/>
  <c r="AS145" s="1"/>
  <c r="AQ145"/>
  <c r="AP145"/>
  <c r="AF145" s="1"/>
  <c r="AE145"/>
  <c r="AD145"/>
  <c r="AC145" s="1"/>
  <c r="AA145"/>
  <c r="Z145"/>
  <c r="P145" s="1"/>
  <c r="O145"/>
  <c r="N145"/>
  <c r="M145" s="1"/>
  <c r="K145"/>
  <c r="J145"/>
  <c r="BL144"/>
  <c r="BK144" s="1"/>
  <c r="BJ144"/>
  <c r="BI144" s="1"/>
  <c r="BG144"/>
  <c r="BF144"/>
  <c r="AV144"/>
  <c r="AU144"/>
  <c r="AT144"/>
  <c r="AS144"/>
  <c r="AQ144"/>
  <c r="AP144"/>
  <c r="AF144"/>
  <c r="AE144"/>
  <c r="AD144"/>
  <c r="AC144" s="1"/>
  <c r="AA144"/>
  <c r="Z144"/>
  <c r="P144" s="1"/>
  <c r="O144"/>
  <c r="N144"/>
  <c r="M144" s="1"/>
  <c r="K144"/>
  <c r="J144"/>
  <c r="BL143"/>
  <c r="BK143"/>
  <c r="BJ143" s="1"/>
  <c r="BI143" s="1"/>
  <c r="BG143"/>
  <c r="BF143"/>
  <c r="AV143" s="1"/>
  <c r="AU143"/>
  <c r="AT143"/>
  <c r="AS143"/>
  <c r="AQ143"/>
  <c r="AP143"/>
  <c r="AF143" s="1"/>
  <c r="AE143"/>
  <c r="AD143"/>
  <c r="AC143"/>
  <c r="AA143"/>
  <c r="Z143"/>
  <c r="P143"/>
  <c r="O143"/>
  <c r="N143"/>
  <c r="M143" s="1"/>
  <c r="K143"/>
  <c r="J143"/>
  <c r="BL142"/>
  <c r="BK142"/>
  <c r="BJ142" s="1"/>
  <c r="BI142" s="1"/>
  <c r="BG142"/>
  <c r="BF142"/>
  <c r="AV142"/>
  <c r="AU142"/>
  <c r="AT142"/>
  <c r="AS142"/>
  <c r="AQ142"/>
  <c r="AP142"/>
  <c r="AF142"/>
  <c r="AE142"/>
  <c r="AD142"/>
  <c r="AC142" s="1"/>
  <c r="AA142"/>
  <c r="Z142"/>
  <c r="P142"/>
  <c r="O142"/>
  <c r="N142"/>
  <c r="M142"/>
  <c r="K142"/>
  <c r="J142"/>
  <c r="BL141"/>
  <c r="BK141"/>
  <c r="BJ141" s="1"/>
  <c r="BI141"/>
  <c r="BG141"/>
  <c r="BF141"/>
  <c r="AV141" s="1"/>
  <c r="AU141"/>
  <c r="AT141"/>
  <c r="AS141" s="1"/>
  <c r="AQ141"/>
  <c r="AP141"/>
  <c r="AF141" s="1"/>
  <c r="AE141"/>
  <c r="AD141"/>
  <c r="AC141" s="1"/>
  <c r="AA141"/>
  <c r="Z141"/>
  <c r="P141"/>
  <c r="O141"/>
  <c r="N141"/>
  <c r="M141" s="1"/>
  <c r="K141"/>
  <c r="J141"/>
  <c r="BL139"/>
  <c r="BH139"/>
  <c r="BA139"/>
  <c r="AZ139"/>
  <c r="AY139"/>
  <c r="AV139"/>
  <c r="AR139"/>
  <c r="AK139"/>
  <c r="AJ139"/>
  <c r="AI139"/>
  <c r="AF139"/>
  <c r="AB139"/>
  <c r="U139"/>
  <c r="T139"/>
  <c r="S139"/>
  <c r="P139" s="1"/>
  <c r="L139"/>
  <c r="E139"/>
  <c r="D139"/>
  <c r="C139"/>
  <c r="BL137"/>
  <c r="BK137" s="1"/>
  <c r="BJ137"/>
  <c r="BI137" s="1"/>
  <c r="BG137"/>
  <c r="BF137"/>
  <c r="AV137" s="1"/>
  <c r="AU137"/>
  <c r="AT137"/>
  <c r="AS137"/>
  <c r="AQ137"/>
  <c r="AP137"/>
  <c r="AF137" s="1"/>
  <c r="AE137"/>
  <c r="AD137"/>
  <c r="AC137" s="1"/>
  <c r="AA137"/>
  <c r="Z137"/>
  <c r="P137"/>
  <c r="O137"/>
  <c r="N137"/>
  <c r="M137" s="1"/>
  <c r="K137"/>
  <c r="J137"/>
  <c r="BL136"/>
  <c r="BK136"/>
  <c r="BJ136" s="1"/>
  <c r="BI136" s="1"/>
  <c r="BG136"/>
  <c r="BF136"/>
  <c r="AV136"/>
  <c r="AU136"/>
  <c r="AT136"/>
  <c r="AS136"/>
  <c r="AQ136"/>
  <c r="AP136"/>
  <c r="AF136"/>
  <c r="AE136"/>
  <c r="AD136"/>
  <c r="AC136"/>
  <c r="AA136"/>
  <c r="Z136"/>
  <c r="P136" s="1"/>
  <c r="O136"/>
  <c r="N136"/>
  <c r="M136" s="1"/>
  <c r="K136"/>
  <c r="J136"/>
  <c r="BL135"/>
  <c r="BK135"/>
  <c r="BJ135" s="1"/>
  <c r="BI135" s="1"/>
  <c r="BG135"/>
  <c r="BF135"/>
  <c r="AV135" s="1"/>
  <c r="AU135"/>
  <c r="AT135"/>
  <c r="AS135"/>
  <c r="AQ135"/>
  <c r="AP135"/>
  <c r="AF135" s="1"/>
  <c r="AE135"/>
  <c r="AD135"/>
  <c r="AC135" s="1"/>
  <c r="AA135"/>
  <c r="Z135"/>
  <c r="P135"/>
  <c r="O135"/>
  <c r="N135"/>
  <c r="M135"/>
  <c r="K135"/>
  <c r="J135"/>
  <c r="BL134"/>
  <c r="BK134"/>
  <c r="BJ134" s="1"/>
  <c r="BI134"/>
  <c r="BG134"/>
  <c r="BF134"/>
  <c r="AV134"/>
  <c r="AU134"/>
  <c r="AT134"/>
  <c r="AS134" s="1"/>
  <c r="AQ134"/>
  <c r="AP134"/>
  <c r="AF134"/>
  <c r="AE134"/>
  <c r="AD134"/>
  <c r="AC134" s="1"/>
  <c r="AA134"/>
  <c r="Z134"/>
  <c r="P134"/>
  <c r="O134"/>
  <c r="N134"/>
  <c r="M134" s="1"/>
  <c r="K134"/>
  <c r="J134"/>
  <c r="BL133"/>
  <c r="BK133" s="1"/>
  <c r="BJ133"/>
  <c r="BI133" s="1"/>
  <c r="BG133"/>
  <c r="BF133"/>
  <c r="AV133" s="1"/>
  <c r="AU133"/>
  <c r="AT133"/>
  <c r="AS133"/>
  <c r="AQ133"/>
  <c r="AP133"/>
  <c r="AF133" s="1"/>
  <c r="AE133"/>
  <c r="AD133"/>
  <c r="AC133" s="1"/>
  <c r="AA133"/>
  <c r="Z133"/>
  <c r="P133"/>
  <c r="O133"/>
  <c r="N133"/>
  <c r="M133" s="1"/>
  <c r="K133"/>
  <c r="J133"/>
  <c r="BL132"/>
  <c r="BK132"/>
  <c r="BJ132" s="1"/>
  <c r="BI132" s="1"/>
  <c r="BG132"/>
  <c r="BF132"/>
  <c r="AV132"/>
  <c r="AU132"/>
  <c r="AT132"/>
  <c r="AS132"/>
  <c r="AQ132"/>
  <c r="AP132"/>
  <c r="AF132"/>
  <c r="AE132"/>
  <c r="AD132"/>
  <c r="AC132"/>
  <c r="AA132"/>
  <c r="Z132"/>
  <c r="P132"/>
  <c r="O132"/>
  <c r="N132"/>
  <c r="M132" s="1"/>
  <c r="K132"/>
  <c r="J132"/>
  <c r="BL131"/>
  <c r="BK131"/>
  <c r="BJ131" s="1"/>
  <c r="BI131" s="1"/>
  <c r="BG131"/>
  <c r="BF131"/>
  <c r="AV131" s="1"/>
  <c r="AU131"/>
  <c r="AT131"/>
  <c r="AS131" s="1"/>
  <c r="AQ131"/>
  <c r="AP131"/>
  <c r="AF131" s="1"/>
  <c r="AE131"/>
  <c r="AD131" s="1"/>
  <c r="AC131"/>
  <c r="AA131"/>
  <c r="Z131"/>
  <c r="P131" s="1"/>
  <c r="O131"/>
  <c r="N131" s="1"/>
  <c r="M131"/>
  <c r="K131"/>
  <c r="J131"/>
  <c r="BL130"/>
  <c r="BK130" s="1"/>
  <c r="BJ130"/>
  <c r="BI130"/>
  <c r="BG130"/>
  <c r="BF130"/>
  <c r="AV130"/>
  <c r="AU130"/>
  <c r="AT130" s="1"/>
  <c r="AS130"/>
  <c r="AQ130"/>
  <c r="AP130"/>
  <c r="AF130" s="1"/>
  <c r="AE130"/>
  <c r="AD130" s="1"/>
  <c r="AC130"/>
  <c r="AA130"/>
  <c r="Z130"/>
  <c r="P130"/>
  <c r="O130"/>
  <c r="N130" s="1"/>
  <c r="M130"/>
  <c r="K130"/>
  <c r="J130"/>
  <c r="BL129"/>
  <c r="BK129" l="1"/>
  <c r="BJ129"/>
  <c r="BI129"/>
  <c r="BG129"/>
  <c r="BF129"/>
  <c r="AV129" s="1"/>
  <c r="AU129"/>
  <c r="AT129" s="1"/>
  <c r="AS129"/>
  <c r="AQ129"/>
  <c r="AP129"/>
  <c r="AF129" s="1"/>
  <c r="AE129"/>
  <c r="AD129" s="1"/>
  <c r="AC129"/>
  <c r="AA129"/>
  <c r="Z129"/>
  <c r="P129" s="1"/>
  <c r="O129"/>
  <c r="N129" s="1"/>
  <c r="M129"/>
  <c r="K129"/>
  <c r="J129"/>
  <c r="BK116"/>
  <c r="BJ116"/>
  <c r="BI116"/>
  <c r="BH116" s="1"/>
  <c r="AU116"/>
  <c r="AT116"/>
  <c r="AS116"/>
  <c r="AR116" s="1"/>
  <c r="AE116"/>
  <c r="AD116"/>
  <c r="AC116"/>
  <c r="AB116" s="1"/>
  <c r="O116"/>
  <c r="N116"/>
  <c r="M116"/>
  <c r="L116" s="1"/>
  <c r="BL114" s="1"/>
  <c r="BH114"/>
  <c r="BA114"/>
  <c r="AZ114"/>
  <c r="AY114"/>
  <c r="AV114"/>
  <c r="AR114"/>
  <c r="AK114"/>
  <c r="AJ114"/>
  <c r="AI114"/>
  <c r="AF114" s="1"/>
  <c r="AB114"/>
  <c r="U114"/>
  <c r="T114"/>
  <c r="S114"/>
  <c r="P114"/>
  <c r="L114"/>
  <c r="E114"/>
  <c r="D114"/>
  <c r="C114"/>
  <c r="BL112"/>
  <c r="BH112"/>
  <c r="BA112"/>
  <c r="AZ112"/>
  <c r="AY112"/>
  <c r="AV112" l="1"/>
  <c r="AR112"/>
  <c r="AK112"/>
  <c r="AJ112"/>
  <c r="AI112"/>
  <c r="AF112"/>
  <c r="AB112"/>
  <c r="U112"/>
  <c r="T112"/>
  <c r="S112"/>
  <c r="P112"/>
  <c r="L112"/>
  <c r="E112"/>
  <c r="D112"/>
  <c r="C112"/>
  <c r="BL110" s="1"/>
  <c r="BK110"/>
  <c r="BJ110" s="1"/>
  <c r="BI110"/>
  <c r="BG110"/>
  <c r="BF110"/>
  <c r="AV110" s="1"/>
  <c r="AU110"/>
  <c r="AT110" s="1"/>
  <c r="AS110"/>
  <c r="AQ110"/>
  <c r="AP110"/>
  <c r="AF110" s="1"/>
  <c r="AE110"/>
  <c r="AD110" s="1"/>
  <c r="AC110"/>
  <c r="AA110"/>
  <c r="Z110"/>
  <c r="P110" s="1"/>
  <c r="O110"/>
  <c r="N110" s="1"/>
  <c r="M110"/>
  <c r="K110"/>
  <c r="J110"/>
  <c r="BL109" s="1"/>
  <c r="BK109"/>
  <c r="BJ109" s="1"/>
  <c r="BI109"/>
  <c r="BG109"/>
  <c r="BF109"/>
  <c r="AV109" s="1"/>
  <c r="AU109"/>
  <c r="AT109" s="1"/>
  <c r="AS109"/>
  <c r="AQ109"/>
  <c r="AP109"/>
  <c r="AF109" s="1"/>
  <c r="AE109"/>
  <c r="AD109" s="1"/>
  <c r="AC109"/>
  <c r="AA109"/>
  <c r="Z109"/>
  <c r="P109" s="1"/>
  <c r="O109"/>
  <c r="N109" s="1"/>
  <c r="M109"/>
  <c r="K109"/>
  <c r="J109"/>
  <c r="BL108" s="1"/>
  <c r="BK108"/>
  <c r="BJ108" s="1"/>
  <c r="BI108"/>
  <c r="BG108"/>
  <c r="BF108"/>
  <c r="AV108" s="1"/>
  <c r="AU108"/>
  <c r="AT108" s="1"/>
  <c r="AS108"/>
  <c r="AQ108"/>
  <c r="AP108"/>
  <c r="AF108" s="1"/>
  <c r="AE108"/>
  <c r="AD108" s="1"/>
  <c r="AC108"/>
  <c r="AA108"/>
  <c r="Z108"/>
  <c r="P108" s="1"/>
  <c r="O108"/>
  <c r="N108" s="1"/>
  <c r="M108"/>
  <c r="K108"/>
  <c r="J108"/>
  <c r="BL107" s="1"/>
  <c r="BK107"/>
  <c r="BJ107" s="1"/>
  <c r="BI107"/>
  <c r="BG107"/>
  <c r="BF107"/>
  <c r="AV107" s="1"/>
  <c r="AU107"/>
  <c r="AT107" s="1"/>
  <c r="AS107"/>
  <c r="AQ107"/>
  <c r="AP107"/>
  <c r="AF107" s="1"/>
  <c r="AE107"/>
  <c r="AD107" s="1"/>
  <c r="AC107"/>
  <c r="AA107"/>
  <c r="Z107"/>
  <c r="P107" s="1"/>
  <c r="O107"/>
  <c r="N107" s="1"/>
  <c r="M107"/>
  <c r="K107"/>
  <c r="J107"/>
  <c r="BL106" s="1"/>
  <c r="BK106"/>
  <c r="BJ106" s="1"/>
  <c r="BI106"/>
  <c r="BG106"/>
  <c r="BF106"/>
  <c r="AV106" s="1"/>
  <c r="AU106"/>
  <c r="AT106" s="1"/>
  <c r="AS106"/>
  <c r="AQ106"/>
  <c r="AP106"/>
  <c r="AF106" s="1"/>
  <c r="AE106"/>
  <c r="AD106" s="1"/>
  <c r="AC106"/>
  <c r="AA106"/>
  <c r="Z106"/>
  <c r="P106" s="1"/>
  <c r="O106"/>
  <c r="N106" s="1"/>
  <c r="M106"/>
  <c r="K106"/>
  <c r="J106"/>
  <c r="BL105" s="1"/>
  <c r="BK105"/>
  <c r="BJ105" s="1"/>
  <c r="BI105"/>
  <c r="BG105"/>
  <c r="BF105"/>
  <c r="AV105" s="1"/>
  <c r="AU105"/>
  <c r="AT105" s="1"/>
  <c r="AS105"/>
  <c r="AQ105"/>
  <c r="AP105"/>
  <c r="AF105" s="1"/>
  <c r="AE105"/>
  <c r="AD105" s="1"/>
  <c r="AC105"/>
  <c r="AA105"/>
  <c r="Z105"/>
  <c r="P105" s="1"/>
  <c r="O105"/>
  <c r="N105" s="1"/>
  <c r="M105"/>
  <c r="K105"/>
  <c r="J105"/>
  <c r="BL104" s="1"/>
  <c r="BK104"/>
  <c r="BJ104" s="1"/>
  <c r="BI104"/>
  <c r="BG104"/>
  <c r="BF104"/>
  <c r="AV104" s="1"/>
  <c r="AU104"/>
  <c r="AT104" s="1"/>
  <c r="AS104"/>
  <c r="AQ104"/>
  <c r="AP104"/>
  <c r="AF104" s="1"/>
  <c r="AE104"/>
  <c r="AD104" s="1"/>
  <c r="AC104"/>
  <c r="AA104"/>
  <c r="Z104"/>
  <c r="P104"/>
  <c r="O104"/>
  <c r="N104" s="1"/>
  <c r="M104"/>
  <c r="K104"/>
  <c r="J104"/>
  <c r="BL103" s="1"/>
  <c r="BK103"/>
  <c r="BJ103" s="1"/>
  <c r="BI103"/>
  <c r="BG103"/>
  <c r="BF103"/>
  <c r="AV103" s="1"/>
  <c r="AU103"/>
  <c r="AT103" s="1"/>
  <c r="AS103"/>
  <c r="AQ103"/>
  <c r="AP103"/>
  <c r="AF103" s="1"/>
  <c r="AE103"/>
  <c r="AD103" s="1"/>
  <c r="AC103"/>
  <c r="AA103"/>
  <c r="Z103"/>
  <c r="P103"/>
  <c r="O103"/>
  <c r="N103" s="1"/>
  <c r="M103"/>
  <c r="K103"/>
  <c r="J103"/>
  <c r="BL102" s="1"/>
  <c r="BK102"/>
  <c r="BJ102" s="1"/>
  <c r="BI102"/>
  <c r="BG102"/>
  <c r="BF102"/>
  <c r="AV102" s="1"/>
  <c r="AU102"/>
  <c r="AT102" s="1"/>
  <c r="AS102"/>
  <c r="AQ102"/>
  <c r="AP102"/>
  <c r="AF102" s="1"/>
  <c r="AE102"/>
  <c r="AD102" s="1"/>
  <c r="AC102"/>
  <c r="AA102"/>
  <c r="Z102"/>
  <c r="P102" s="1"/>
  <c r="O102"/>
  <c r="N102" s="1"/>
  <c r="M102"/>
  <c r="K102"/>
  <c r="J102"/>
  <c r="BL100"/>
  <c r="BH100"/>
  <c r="BA100"/>
  <c r="AZ100"/>
  <c r="AY100"/>
  <c r="AV100"/>
  <c r="AR100"/>
  <c r="AK100"/>
  <c r="AJ100"/>
  <c r="AI100"/>
  <c r="AF100" s="1"/>
  <c r="AB100"/>
  <c r="U100"/>
  <c r="T100"/>
  <c r="S100"/>
  <c r="P100"/>
  <c r="L100"/>
  <c r="E100"/>
  <c r="D100"/>
  <c r="C100"/>
  <c r="BL98" s="1"/>
  <c r="BK98"/>
  <c r="BJ98" s="1"/>
  <c r="BI98"/>
  <c r="BG98"/>
  <c r="BF98"/>
  <c r="AV98" s="1"/>
  <c r="AU98"/>
  <c r="AT98" s="1"/>
  <c r="AS98"/>
  <c r="AQ98"/>
  <c r="AP98"/>
  <c r="AF98" s="1"/>
  <c r="AE98"/>
  <c r="AD98" s="1"/>
  <c r="AC98"/>
  <c r="AA98"/>
  <c r="Z98"/>
  <c r="P98" s="1"/>
  <c r="O98"/>
  <c r="N98" s="1"/>
  <c r="M98"/>
  <c r="K98"/>
  <c r="J98"/>
  <c r="BL97" s="1"/>
  <c r="BK97"/>
  <c r="BJ97" s="1"/>
  <c r="BI97"/>
  <c r="BG97"/>
  <c r="BF97"/>
  <c r="AV97" s="1"/>
  <c r="AU97"/>
  <c r="AT97" s="1"/>
  <c r="AS97"/>
  <c r="AQ97"/>
  <c r="AP97"/>
  <c r="AF97" s="1"/>
  <c r="AE97"/>
  <c r="AD97" s="1"/>
  <c r="AC97"/>
  <c r="AA97"/>
  <c r="Z97"/>
  <c r="P97" s="1"/>
  <c r="O97"/>
  <c r="N97" s="1"/>
  <c r="M97"/>
  <c r="K97"/>
  <c r="J97"/>
  <c r="BL96" s="1"/>
  <c r="BK96"/>
  <c r="BJ96" s="1"/>
  <c r="BI96"/>
  <c r="BG96"/>
  <c r="BF96"/>
  <c r="AV96" s="1"/>
  <c r="AU96"/>
  <c r="AT96" s="1"/>
  <c r="AS96"/>
  <c r="AQ96"/>
  <c r="AP96"/>
  <c r="AF96" s="1"/>
  <c r="AE96"/>
  <c r="AD96" s="1"/>
  <c r="AC96"/>
  <c r="AA96"/>
  <c r="Z96"/>
  <c r="P96" s="1"/>
  <c r="O96"/>
  <c r="N96" s="1"/>
  <c r="M96"/>
  <c r="K96"/>
  <c r="J96"/>
  <c r="BL95" s="1"/>
  <c r="BK95"/>
  <c r="BJ95" s="1"/>
  <c r="BI95"/>
  <c r="BG95"/>
  <c r="BF95"/>
  <c r="AV95" s="1"/>
  <c r="AU95"/>
  <c r="AT95" s="1"/>
  <c r="AS95"/>
  <c r="AQ95"/>
  <c r="AP95"/>
  <c r="AF95" s="1"/>
  <c r="AE95"/>
  <c r="AD95" s="1"/>
  <c r="AC95"/>
  <c r="AA95"/>
  <c r="Z95"/>
  <c r="P95" s="1"/>
  <c r="O95"/>
  <c r="N95" s="1"/>
  <c r="M95"/>
  <c r="K95"/>
  <c r="J95"/>
  <c r="BL94" s="1"/>
  <c r="BK94"/>
  <c r="BJ94" s="1"/>
  <c r="BI94"/>
  <c r="BG94"/>
  <c r="BF94"/>
  <c r="AV94" s="1"/>
  <c r="AU94"/>
  <c r="AT94" s="1"/>
  <c r="AS94"/>
  <c r="AQ94"/>
  <c r="AP94"/>
  <c r="AF94" s="1"/>
  <c r="AE94"/>
  <c r="AD94" s="1"/>
  <c r="AC94"/>
  <c r="AA94"/>
  <c r="Z94"/>
  <c r="P94" s="1"/>
  <c r="O94"/>
  <c r="N94" s="1"/>
  <c r="M94"/>
  <c r="K94"/>
  <c r="J94"/>
  <c r="BL93" s="1"/>
  <c r="BK93"/>
  <c r="BJ93" s="1"/>
  <c r="BI93"/>
  <c r="BG93"/>
  <c r="BF93"/>
  <c r="AV93" s="1"/>
  <c r="AU93"/>
  <c r="AT93" s="1"/>
  <c r="AS93"/>
  <c r="AQ93"/>
  <c r="AP93"/>
  <c r="AF93" s="1"/>
  <c r="AE93"/>
  <c r="AD93" s="1"/>
  <c r="AC93"/>
  <c r="AA93"/>
  <c r="Z93"/>
  <c r="P93" s="1"/>
  <c r="O93"/>
  <c r="N93" s="1"/>
  <c r="M93"/>
  <c r="K93"/>
  <c r="J93"/>
  <c r="BL92" s="1"/>
  <c r="BK92"/>
  <c r="BJ92" s="1"/>
  <c r="BI92"/>
  <c r="BG92"/>
  <c r="BF92"/>
  <c r="AV92" s="1"/>
  <c r="AU92"/>
  <c r="AT92" s="1"/>
  <c r="AS92"/>
  <c r="AQ92"/>
  <c r="AP92"/>
  <c r="AF92"/>
  <c r="AE92"/>
  <c r="AD92" s="1"/>
  <c r="AC92"/>
  <c r="AA92"/>
  <c r="Z92"/>
  <c r="P92" s="1"/>
  <c r="O92"/>
  <c r="N92" s="1"/>
  <c r="M92"/>
  <c r="K92"/>
  <c r="J92"/>
  <c r="BL91"/>
  <c r="BK91"/>
  <c r="BJ91" s="1"/>
  <c r="BI91"/>
  <c r="BG91"/>
  <c r="BF91"/>
  <c r="AV91" s="1"/>
  <c r="AU91"/>
  <c r="AT91" s="1"/>
  <c r="AS91"/>
  <c r="AQ91"/>
  <c r="AP91"/>
  <c r="AF91"/>
  <c r="AE91"/>
  <c r="AD91" s="1"/>
  <c r="AC91"/>
  <c r="AA91"/>
  <c r="Z91"/>
  <c r="P91" s="1"/>
  <c r="O91"/>
  <c r="N91" s="1"/>
  <c r="M91"/>
  <c r="K91"/>
  <c r="J91"/>
  <c r="BL90" s="1"/>
  <c r="BK90"/>
  <c r="BJ90" s="1"/>
  <c r="BI90"/>
  <c r="BG90"/>
  <c r="BF90"/>
  <c r="AV90" s="1"/>
  <c r="AU90"/>
  <c r="AT90" s="1"/>
  <c r="AS90"/>
  <c r="AQ90"/>
  <c r="AP90"/>
  <c r="AF90" s="1"/>
  <c r="AE90"/>
  <c r="AD90" s="1"/>
  <c r="AC90"/>
  <c r="AA90"/>
  <c r="Z90"/>
  <c r="P90" s="1"/>
  <c r="O90"/>
  <c r="N90" s="1"/>
  <c r="M90"/>
  <c r="K90"/>
  <c r="J90"/>
  <c r="BK77"/>
  <c r="BJ77"/>
  <c r="BI77"/>
  <c r="BH77" s="1"/>
  <c r="AU77"/>
  <c r="AT77"/>
  <c r="AS77"/>
  <c r="AR77" s="1"/>
  <c r="AE77"/>
  <c r="AD77"/>
  <c r="AC77"/>
  <c r="AB77" s="1"/>
  <c r="O77"/>
  <c r="N77"/>
  <c r="M77"/>
  <c r="L77" s="1"/>
  <c r="BL75"/>
  <c r="BH75"/>
  <c r="BA75"/>
  <c r="AZ75"/>
  <c r="AY75"/>
  <c r="AV75"/>
  <c r="AR75"/>
  <c r="AK75"/>
  <c r="AJ75"/>
  <c r="AI75"/>
  <c r="AF75" s="1"/>
  <c r="AB75"/>
  <c r="U75"/>
  <c r="T75"/>
  <c r="S75"/>
  <c r="P75" s="1"/>
  <c r="L75"/>
  <c r="E75"/>
  <c r="D75"/>
  <c r="C75"/>
  <c r="BL73"/>
  <c r="BH73"/>
  <c r="BA73"/>
  <c r="AZ73"/>
  <c r="AY73"/>
  <c r="AV73" s="1"/>
  <c r="AR73"/>
  <c r="AK73"/>
  <c r="AJ73"/>
  <c r="AI73"/>
  <c r="AF73"/>
  <c r="AB73"/>
  <c r="U73"/>
  <c r="T73"/>
  <c r="S73"/>
  <c r="P73"/>
  <c r="L73"/>
  <c r="E73"/>
  <c r="D73"/>
  <c r="C73"/>
  <c r="BL71" s="1"/>
  <c r="BK71"/>
  <c r="BJ71" s="1"/>
  <c r="BI71"/>
  <c r="BG71"/>
  <c r="BF71"/>
  <c r="AV71" s="1"/>
  <c r="AU71"/>
  <c r="AT71" s="1"/>
  <c r="AS71"/>
  <c r="AQ71"/>
  <c r="AP71"/>
  <c r="AF71" s="1"/>
  <c r="AE71"/>
  <c r="AD71" s="1"/>
  <c r="AC71"/>
  <c r="AA71"/>
  <c r="Z71"/>
  <c r="P71" s="1"/>
  <c r="O71"/>
  <c r="N71" s="1"/>
  <c r="M71"/>
  <c r="K71"/>
  <c r="J71"/>
  <c r="BL70"/>
  <c r="BK70"/>
  <c r="BJ70" s="1"/>
  <c r="BI70"/>
  <c r="BG70"/>
  <c r="BF70"/>
  <c r="AV70" s="1"/>
  <c r="AU70"/>
  <c r="AT70" s="1"/>
  <c r="AS70"/>
  <c r="AQ70"/>
  <c r="AP70"/>
  <c r="AF70" s="1"/>
  <c r="AE70"/>
  <c r="AD70" s="1"/>
  <c r="AC70"/>
  <c r="AA70"/>
  <c r="Z70"/>
  <c r="P70" s="1"/>
  <c r="O70"/>
  <c r="N70" s="1"/>
  <c r="M70"/>
  <c r="K70"/>
  <c r="J70"/>
  <c r="BL69" s="1"/>
  <c r="BK69"/>
  <c r="BJ69" s="1"/>
  <c r="BI69"/>
  <c r="BG69"/>
  <c r="BF69"/>
  <c r="AV69" s="1"/>
  <c r="AU69"/>
  <c r="AT69" s="1"/>
  <c r="AS69"/>
  <c r="AQ69"/>
  <c r="AP69"/>
  <c r="AF69" s="1"/>
  <c r="AE69"/>
  <c r="AD69" s="1"/>
  <c r="AC69"/>
  <c r="AA69"/>
  <c r="Z69"/>
  <c r="P69" s="1"/>
  <c r="O69"/>
  <c r="N69" s="1"/>
  <c r="M69"/>
  <c r="K69"/>
  <c r="J69"/>
  <c r="BL68"/>
  <c r="BK68"/>
  <c r="BJ68" s="1"/>
  <c r="BI68"/>
  <c r="BG68"/>
  <c r="BF68"/>
  <c r="AV68" s="1"/>
  <c r="AU68"/>
  <c r="AT68" s="1"/>
  <c r="AS68"/>
  <c r="AQ68"/>
  <c r="AP68"/>
  <c r="AF68" s="1"/>
  <c r="AE68"/>
  <c r="AD68" s="1"/>
  <c r="AC68"/>
  <c r="AA68"/>
  <c r="Z68"/>
  <c r="P68" s="1"/>
  <c r="O68"/>
  <c r="N68" s="1"/>
  <c r="M68"/>
  <c r="K68"/>
  <c r="J68"/>
  <c r="BL67" s="1"/>
  <c r="BK67"/>
  <c r="BJ67" s="1"/>
  <c r="BI67"/>
  <c r="BG67"/>
  <c r="BF67"/>
  <c r="AV67" s="1"/>
  <c r="AU67"/>
  <c r="AT67" s="1"/>
  <c r="AS67"/>
  <c r="AQ67"/>
  <c r="AP67"/>
  <c r="AF67" s="1"/>
  <c r="AE67"/>
  <c r="AD67" s="1"/>
  <c r="AC67"/>
  <c r="AA67"/>
  <c r="Z67"/>
  <c r="P67" s="1"/>
  <c r="O67"/>
  <c r="N67" s="1"/>
  <c r="M67"/>
  <c r="K67"/>
  <c r="J67"/>
  <c r="BL66" s="1"/>
  <c r="BK66"/>
  <c r="BJ66" s="1"/>
  <c r="BI66"/>
  <c r="BG66"/>
  <c r="BF66"/>
  <c r="AV66"/>
  <c r="AU66"/>
  <c r="AT66" s="1"/>
  <c r="AS66"/>
  <c r="AQ66"/>
  <c r="AP66"/>
  <c r="AF66" s="1"/>
  <c r="AE66"/>
  <c r="AD66" s="1"/>
  <c r="AC66"/>
  <c r="AA66"/>
  <c r="Z66"/>
  <c r="P66" s="1"/>
  <c r="O66"/>
  <c r="N66" s="1"/>
  <c r="M66"/>
  <c r="K66"/>
  <c r="J66"/>
  <c r="BL65" s="1"/>
  <c r="BK65"/>
  <c r="BJ65" s="1"/>
  <c r="BI65"/>
  <c r="BG65"/>
  <c r="BF65"/>
  <c r="AV65" s="1"/>
  <c r="AU65"/>
  <c r="AT65" s="1"/>
  <c r="AS65"/>
  <c r="AQ65"/>
  <c r="AP65"/>
  <c r="AF65" s="1"/>
  <c r="AE65"/>
  <c r="AD65" s="1"/>
  <c r="AC65"/>
  <c r="AA65"/>
  <c r="Z65"/>
  <c r="P65" s="1"/>
  <c r="O65"/>
  <c r="N65" s="1"/>
  <c r="M65"/>
  <c r="K65"/>
  <c r="J65"/>
  <c r="BL64" s="1"/>
  <c r="BK64"/>
  <c r="BJ64" s="1"/>
  <c r="BI64"/>
  <c r="BG64"/>
  <c r="BF64"/>
  <c r="AV64"/>
  <c r="AU64"/>
  <c r="AT64" s="1"/>
  <c r="AS64"/>
  <c r="AQ64"/>
  <c r="AP64"/>
  <c r="AF64" s="1"/>
  <c r="AE64"/>
  <c r="AD64" s="1"/>
  <c r="AC64"/>
  <c r="AA64"/>
  <c r="Z64"/>
  <c r="P64" s="1"/>
  <c r="O64"/>
  <c r="N64" s="1"/>
  <c r="M64"/>
  <c r="K64"/>
  <c r="J64"/>
  <c r="BL63" s="1"/>
  <c r="BK63"/>
  <c r="BJ63" s="1"/>
  <c r="BI63"/>
  <c r="BG63"/>
  <c r="BF63"/>
  <c r="AV63" s="1"/>
  <c r="AU63"/>
  <c r="AT63" s="1"/>
  <c r="AS63"/>
  <c r="AQ63"/>
  <c r="AP63"/>
  <c r="AF63" s="1"/>
  <c r="AE63"/>
  <c r="AD63" s="1"/>
  <c r="AC63"/>
  <c r="AA63"/>
  <c r="Z63"/>
  <c r="P63" s="1"/>
  <c r="O63"/>
  <c r="N63" s="1"/>
  <c r="M63"/>
  <c r="K63"/>
  <c r="J63"/>
  <c r="BL61" s="1"/>
  <c r="BH61"/>
  <c r="BA61"/>
  <c r="AZ61"/>
  <c r="AY61"/>
  <c r="AV61"/>
  <c r="AR61"/>
  <c r="AK61"/>
  <c r="AJ61"/>
  <c r="AI61"/>
  <c r="AF61" s="1"/>
  <c r="AB61"/>
  <c r="U61"/>
  <c r="T61"/>
  <c r="S61"/>
  <c r="P61"/>
  <c r="L61"/>
  <c r="E61"/>
  <c r="D61"/>
  <c r="C61"/>
  <c r="BL59" s="1"/>
  <c r="BK59"/>
  <c r="BJ59" s="1"/>
  <c r="BI59"/>
  <c r="BG59"/>
  <c r="BF59"/>
  <c r="AV59" s="1"/>
  <c r="AU59"/>
  <c r="AT59" s="1"/>
  <c r="AS59"/>
  <c r="AQ59"/>
  <c r="AP59"/>
  <c r="AF59" s="1"/>
  <c r="AE59"/>
  <c r="AD59" s="1"/>
  <c r="AC59"/>
  <c r="AA59"/>
  <c r="Z59"/>
  <c r="P59" s="1"/>
  <c r="O59"/>
  <c r="N59" s="1"/>
  <c r="M59"/>
  <c r="K59"/>
  <c r="J59"/>
  <c r="BL58"/>
  <c r="BK58"/>
  <c r="BJ58" s="1"/>
  <c r="BI58"/>
  <c r="BG58"/>
  <c r="BF58"/>
  <c r="AV58" s="1"/>
  <c r="AU58"/>
  <c r="AT58" s="1"/>
  <c r="AS58"/>
  <c r="AQ58"/>
  <c r="AP58"/>
  <c r="AF58" s="1"/>
  <c r="AE58"/>
  <c r="AD58" s="1"/>
  <c r="AC58"/>
  <c r="AA58"/>
  <c r="Z58"/>
  <c r="P58" s="1"/>
  <c r="O58"/>
  <c r="N58" s="1"/>
  <c r="M58"/>
  <c r="K58"/>
  <c r="J58"/>
  <c r="BL57"/>
  <c r="BK57"/>
  <c r="BJ57" s="1"/>
  <c r="BI57"/>
  <c r="BG57"/>
  <c r="BF57"/>
  <c r="AV57" s="1"/>
  <c r="AU57"/>
  <c r="AT57" s="1"/>
  <c r="AS57"/>
  <c r="AQ57"/>
  <c r="AP57"/>
  <c r="AF57" s="1"/>
  <c r="AE57"/>
  <c r="AD57" s="1"/>
  <c r="AC57"/>
  <c r="AA57"/>
  <c r="Z57"/>
  <c r="P57" s="1"/>
  <c r="O57"/>
  <c r="N57" s="1"/>
  <c r="M57"/>
  <c r="K57"/>
  <c r="J57"/>
  <c r="BL56" s="1"/>
  <c r="BK56"/>
  <c r="BJ56" s="1"/>
  <c r="BI56"/>
  <c r="BG56"/>
  <c r="BF56"/>
  <c r="AV56" s="1"/>
  <c r="AU56"/>
  <c r="AT56" s="1"/>
  <c r="AS56"/>
  <c r="AQ56"/>
  <c r="AP56"/>
  <c r="AF56" s="1"/>
  <c r="AE56"/>
  <c r="AD56" s="1"/>
  <c r="AC56"/>
  <c r="AA56"/>
  <c r="Z56"/>
  <c r="P56" s="1"/>
  <c r="O56"/>
  <c r="N56" s="1"/>
  <c r="M56"/>
  <c r="K56"/>
  <c r="J56"/>
  <c r="BL55" s="1"/>
  <c r="BK55"/>
  <c r="BJ55" s="1"/>
  <c r="BI55"/>
  <c r="BG55"/>
  <c r="BF55"/>
  <c r="AV55" s="1"/>
  <c r="AU55"/>
  <c r="AT55" s="1"/>
  <c r="AS55"/>
  <c r="AQ55"/>
  <c r="AP55"/>
  <c r="AF55" s="1"/>
  <c r="AE55"/>
  <c r="AD55" s="1"/>
  <c r="AC55"/>
  <c r="AA55"/>
  <c r="Z55"/>
  <c r="P55" s="1"/>
  <c r="O55"/>
  <c r="N55" s="1"/>
  <c r="M55"/>
  <c r="K55"/>
  <c r="J55"/>
  <c r="BL54" s="1"/>
  <c r="BK54"/>
  <c r="BJ54" s="1"/>
  <c r="BI54"/>
  <c r="BG54"/>
  <c r="BF54"/>
  <c r="AV54" s="1"/>
  <c r="AU54"/>
  <c r="AT54" s="1"/>
  <c r="AS54"/>
  <c r="AQ54"/>
  <c r="AP54"/>
  <c r="AF54" s="1"/>
  <c r="AE54"/>
  <c r="AD54" s="1"/>
  <c r="AC54"/>
  <c r="AA54"/>
  <c r="Z54"/>
  <c r="P54" s="1"/>
  <c r="O54"/>
  <c r="N54" s="1"/>
  <c r="M54"/>
  <c r="K54"/>
  <c r="J54"/>
  <c r="BL53" s="1"/>
  <c r="BK53"/>
  <c r="BJ53" s="1"/>
  <c r="BI53"/>
  <c r="BG53"/>
  <c r="BF53"/>
  <c r="AV53" s="1"/>
  <c r="AU53"/>
  <c r="AT53" s="1"/>
  <c r="AS53"/>
  <c r="AQ53"/>
  <c r="AP53"/>
  <c r="AF53"/>
  <c r="AE53"/>
  <c r="AD53" s="1"/>
  <c r="AC53"/>
  <c r="AA53"/>
  <c r="Z53"/>
  <c r="P53" s="1"/>
  <c r="O53"/>
  <c r="N53" s="1"/>
  <c r="M53"/>
  <c r="K53"/>
  <c r="J53"/>
  <c r="BL52" s="1"/>
  <c r="BK52"/>
  <c r="BJ52" s="1"/>
  <c r="BI52"/>
  <c r="BG52"/>
  <c r="BF52"/>
  <c r="AV52" s="1"/>
  <c r="AU52"/>
  <c r="AT52" s="1"/>
  <c r="AS52"/>
  <c r="AQ52"/>
  <c r="AP52"/>
  <c r="AF52"/>
  <c r="AE52"/>
  <c r="AD52" s="1"/>
  <c r="AC52"/>
  <c r="AA52"/>
  <c r="Z52"/>
  <c r="P52" s="1"/>
  <c r="O52"/>
  <c r="N52" s="1"/>
  <c r="M52"/>
  <c r="K52"/>
  <c r="J52"/>
  <c r="BL51"/>
  <c r="BK51"/>
  <c r="BJ51" s="1"/>
  <c r="BI51"/>
  <c r="BG51"/>
  <c r="BF51"/>
  <c r="AV51" s="1"/>
  <c r="AU51"/>
  <c r="AT51" s="1"/>
  <c r="AS51"/>
  <c r="AQ51"/>
  <c r="AP51"/>
  <c r="AF51" s="1"/>
  <c r="AE51"/>
  <c r="AD51" s="1"/>
  <c r="AC51"/>
  <c r="AA51"/>
  <c r="Z51"/>
  <c r="P51" s="1"/>
  <c r="O51"/>
  <c r="N51" s="1"/>
  <c r="M51"/>
  <c r="K51"/>
  <c r="J51"/>
  <c r="O38"/>
  <c r="N38"/>
  <c r="M38"/>
  <c r="L34"/>
  <c r="E34"/>
  <c r="D34"/>
  <c r="C34"/>
  <c r="P32"/>
  <c r="O32"/>
  <c r="P31"/>
  <c r="O31"/>
  <c r="P30"/>
  <c r="O30"/>
  <c r="M30"/>
  <c r="N30" s="1"/>
  <c r="P29"/>
  <c r="O29"/>
  <c r="P28"/>
  <c r="O28"/>
  <c r="P27"/>
  <c r="O27"/>
  <c r="P26"/>
  <c r="O26"/>
  <c r="P25"/>
  <c r="O25"/>
  <c r="P24"/>
  <c r="O24"/>
  <c r="L22"/>
  <c r="L36" s="1"/>
  <c r="E22"/>
  <c r="D22"/>
  <c r="C22"/>
  <c r="P20"/>
  <c r="O20"/>
  <c r="P19"/>
  <c r="O19"/>
  <c r="P18"/>
  <c r="O18"/>
  <c r="P17"/>
  <c r="O17"/>
  <c r="P16"/>
  <c r="O16"/>
  <c r="P15"/>
  <c r="O15"/>
  <c r="P14"/>
  <c r="O14"/>
  <c r="P13"/>
  <c r="O13"/>
  <c r="M13"/>
  <c r="P12"/>
  <c r="O12"/>
  <c r="N12" s="1"/>
  <c r="M12"/>
  <c r="O194" i="25"/>
  <c r="N194"/>
  <c r="M194"/>
  <c r="L194" s="1"/>
  <c r="P192"/>
  <c r="L192"/>
  <c r="E192"/>
  <c r="D192"/>
  <c r="C192"/>
  <c r="P190"/>
  <c r="L190"/>
  <c r="E190"/>
  <c r="D190"/>
  <c r="C190"/>
  <c r="P188"/>
  <c r="O188"/>
  <c r="N188"/>
  <c r="M188"/>
  <c r="K188"/>
  <c r="J188"/>
  <c r="P187"/>
  <c r="O187"/>
  <c r="N187"/>
  <c r="M187"/>
  <c r="K187"/>
  <c r="J187"/>
  <c r="P186"/>
  <c r="O186"/>
  <c r="N186"/>
  <c r="M186"/>
  <c r="K186"/>
  <c r="J186"/>
  <c r="P185"/>
  <c r="O185"/>
  <c r="N185"/>
  <c r="M185"/>
  <c r="K185"/>
  <c r="J185"/>
  <c r="P184"/>
  <c r="O184"/>
  <c r="N184"/>
  <c r="M184"/>
  <c r="K184"/>
  <c r="J184"/>
  <c r="P183"/>
  <c r="O183"/>
  <c r="N183"/>
  <c r="M183"/>
  <c r="K183"/>
  <c r="J183"/>
  <c r="P182"/>
  <c r="O182"/>
  <c r="N182"/>
  <c r="M182"/>
  <c r="K182"/>
  <c r="J182"/>
  <c r="P181"/>
  <c r="O181"/>
  <c r="N181"/>
  <c r="M181"/>
  <c r="K181"/>
  <c r="J181"/>
  <c r="P180"/>
  <c r="O180"/>
  <c r="N180"/>
  <c r="M180"/>
  <c r="K180"/>
  <c r="J180"/>
  <c r="P178"/>
  <c r="L178"/>
  <c r="E178"/>
  <c r="D178"/>
  <c r="C178"/>
  <c r="P176"/>
  <c r="O176"/>
  <c r="N176"/>
  <c r="M176"/>
  <c r="K176"/>
  <c r="J176"/>
  <c r="P175"/>
  <c r="O175"/>
  <c r="N175"/>
  <c r="M175"/>
  <c r="K175"/>
  <c r="J175"/>
  <c r="P174"/>
  <c r="O174"/>
  <c r="N174"/>
  <c r="M174"/>
  <c r="K174"/>
  <c r="J174"/>
  <c r="P173"/>
  <c r="O173"/>
  <c r="N173"/>
  <c r="M173"/>
  <c r="K173"/>
  <c r="J173"/>
  <c r="P172"/>
  <c r="O172"/>
  <c r="N172"/>
  <c r="M172"/>
  <c r="K172"/>
  <c r="J172"/>
  <c r="P171"/>
  <c r="O171"/>
  <c r="N171"/>
  <c r="M171"/>
  <c r="K171"/>
  <c r="J171"/>
  <c r="P170"/>
  <c r="O170"/>
  <c r="N170"/>
  <c r="M170"/>
  <c r="K170"/>
  <c r="J170"/>
  <c r="P169"/>
  <c r="O169"/>
  <c r="N169"/>
  <c r="M169"/>
  <c r="K169"/>
  <c r="J169"/>
  <c r="P168"/>
  <c r="O168"/>
  <c r="N168"/>
  <c r="M168"/>
  <c r="K168"/>
  <c r="J168"/>
  <c r="BK155"/>
  <c r="BJ155"/>
  <c r="BI155"/>
  <c r="BH155" s="1"/>
  <c r="AU155"/>
  <c r="AT155"/>
  <c r="AS155"/>
  <c r="AR155" s="1"/>
  <c r="AE155"/>
  <c r="AD155"/>
  <c r="AC155"/>
  <c r="AB155" s="1"/>
  <c r="O155"/>
  <c r="N155"/>
  <c r="M155"/>
  <c r="L155" s="1"/>
  <c r="BL153"/>
  <c r="BH153"/>
  <c r="BA153"/>
  <c r="AZ153"/>
  <c r="AY153"/>
  <c r="P34" i="26" l="1"/>
  <c r="E36"/>
  <c r="D36" s="1"/>
  <c r="C36" s="1"/>
  <c r="N13"/>
  <c r="P22"/>
  <c r="P36" s="1"/>
  <c r="L38"/>
  <c r="AV153" i="25"/>
  <c r="AR153"/>
  <c r="AK153"/>
  <c r="AJ153"/>
  <c r="AI153"/>
  <c r="AF153"/>
  <c r="AB153"/>
  <c r="U153"/>
  <c r="T153"/>
  <c r="S153"/>
  <c r="P153"/>
  <c r="L153"/>
  <c r="E153"/>
  <c r="D153"/>
  <c r="C153"/>
  <c r="BL151"/>
  <c r="BH151"/>
  <c r="BA151"/>
  <c r="AZ151"/>
  <c r="AY151"/>
  <c r="AV151" s="1"/>
  <c r="AR151"/>
  <c r="AK151"/>
  <c r="AJ151"/>
  <c r="AI151"/>
  <c r="AF151"/>
  <c r="AB151"/>
  <c r="U151"/>
  <c r="T151"/>
  <c r="S151"/>
  <c r="P151"/>
  <c r="L151"/>
  <c r="E151"/>
  <c r="D151"/>
  <c r="C151"/>
  <c r="BL149"/>
  <c r="BK149"/>
  <c r="BJ149"/>
  <c r="BI149"/>
  <c r="BG149"/>
  <c r="BF149"/>
  <c r="AV149"/>
  <c r="AU149"/>
  <c r="AT149"/>
  <c r="AS149"/>
  <c r="AQ149"/>
  <c r="AP149"/>
  <c r="AF149"/>
  <c r="AE149"/>
  <c r="AD149"/>
  <c r="AC149"/>
  <c r="AA149"/>
  <c r="Z149"/>
  <c r="P149"/>
  <c r="O149"/>
  <c r="N149"/>
  <c r="M149"/>
  <c r="K149"/>
  <c r="J149"/>
  <c r="BL148"/>
  <c r="BK148"/>
  <c r="BJ148"/>
  <c r="BI148"/>
  <c r="BG148"/>
  <c r="BF148"/>
  <c r="AV148"/>
  <c r="AU148"/>
  <c r="AT148"/>
  <c r="AS148"/>
  <c r="AQ148"/>
  <c r="AP148"/>
  <c r="AF148"/>
  <c r="AE148"/>
  <c r="AD148"/>
  <c r="AC148"/>
  <c r="AA148"/>
  <c r="Z148"/>
  <c r="P148"/>
  <c r="O148"/>
  <c r="N148"/>
  <c r="M148"/>
  <c r="K148"/>
  <c r="J148"/>
  <c r="BL147"/>
  <c r="BK147"/>
  <c r="BJ147"/>
  <c r="BI147"/>
  <c r="BG147"/>
  <c r="BF147"/>
  <c r="AV147"/>
  <c r="AU147"/>
  <c r="AT147"/>
  <c r="AS147"/>
  <c r="AQ147"/>
  <c r="AP147"/>
  <c r="AF147"/>
  <c r="AE147"/>
  <c r="AD147"/>
  <c r="AC147"/>
  <c r="AA147"/>
  <c r="Z147"/>
  <c r="P147"/>
  <c r="O147"/>
  <c r="N147"/>
  <c r="M147"/>
  <c r="K147"/>
  <c r="J147"/>
  <c r="BL146"/>
  <c r="BK146"/>
  <c r="BJ146"/>
  <c r="BI146"/>
  <c r="BG146"/>
  <c r="BF146"/>
  <c r="AV146"/>
  <c r="AU146"/>
  <c r="AT146" s="1"/>
  <c r="AS146"/>
  <c r="AQ146"/>
  <c r="AP146"/>
  <c r="AF146"/>
  <c r="AE146"/>
  <c r="AD146"/>
  <c r="AC146"/>
  <c r="AA146"/>
  <c r="Z146"/>
  <c r="P146"/>
  <c r="O146"/>
  <c r="N146"/>
  <c r="M146"/>
  <c r="K146"/>
  <c r="J146"/>
  <c r="BL145"/>
  <c r="BK145"/>
  <c r="BJ145"/>
  <c r="BI145"/>
  <c r="BG145"/>
  <c r="BF145"/>
  <c r="AV145"/>
  <c r="AU145"/>
  <c r="AT145" s="1"/>
  <c r="AS145"/>
  <c r="AQ145"/>
  <c r="AP145"/>
  <c r="AF145"/>
  <c r="AE145"/>
  <c r="AD145"/>
  <c r="AC145"/>
  <c r="AA145"/>
  <c r="Z145"/>
  <c r="P145"/>
  <c r="O145"/>
  <c r="N145"/>
  <c r="M145"/>
  <c r="K145"/>
  <c r="J145"/>
  <c r="BL144"/>
  <c r="BK144"/>
  <c r="BJ144"/>
  <c r="BI144"/>
  <c r="BG144"/>
  <c r="BF144"/>
  <c r="AV144"/>
  <c r="AU144"/>
  <c r="AT144" s="1"/>
  <c r="AS144"/>
  <c r="AQ144"/>
  <c r="AP144"/>
  <c r="AF144"/>
  <c r="AE144"/>
  <c r="AD144"/>
  <c r="AC144"/>
  <c r="AA144"/>
  <c r="Z144"/>
  <c r="P144" s="1"/>
  <c r="O144"/>
  <c r="N144"/>
  <c r="M144"/>
  <c r="K144"/>
  <c r="J144"/>
  <c r="BL143"/>
  <c r="BK143"/>
  <c r="BJ143"/>
  <c r="BI143"/>
  <c r="BG143"/>
  <c r="BF143"/>
  <c r="AV143"/>
  <c r="AU143"/>
  <c r="AT143" s="1"/>
  <c r="AS143"/>
  <c r="AQ143"/>
  <c r="AP143"/>
  <c r="AF143"/>
  <c r="AE143"/>
  <c r="AD143"/>
  <c r="AC143"/>
  <c r="AA143"/>
  <c r="Z143"/>
  <c r="P143"/>
  <c r="O143"/>
  <c r="N143"/>
  <c r="M143"/>
  <c r="K143"/>
  <c r="J143"/>
  <c r="BL142"/>
  <c r="BK142"/>
  <c r="BJ142"/>
  <c r="BI142"/>
  <c r="BG142"/>
  <c r="BF142"/>
  <c r="AV142"/>
  <c r="AU142"/>
  <c r="AT142" s="1"/>
  <c r="AS142"/>
  <c r="AQ142"/>
  <c r="AP142"/>
  <c r="AF142"/>
  <c r="AE142"/>
  <c r="AD142"/>
  <c r="AC142"/>
  <c r="AA142"/>
  <c r="Z142"/>
  <c r="P142" s="1"/>
  <c r="O142"/>
  <c r="N142"/>
  <c r="M142"/>
  <c r="K142"/>
  <c r="J142"/>
  <c r="BL141"/>
  <c r="BK141"/>
  <c r="BJ141"/>
  <c r="BI141"/>
  <c r="BG141"/>
  <c r="BF141"/>
  <c r="AV141"/>
  <c r="AU141"/>
  <c r="AT141"/>
  <c r="AS141"/>
  <c r="AQ141"/>
  <c r="AP141"/>
  <c r="AF141"/>
  <c r="AE141"/>
  <c r="AD141"/>
  <c r="AC141"/>
  <c r="AA141"/>
  <c r="Z141"/>
  <c r="P141" s="1"/>
  <c r="O141"/>
  <c r="N141"/>
  <c r="M141"/>
  <c r="K141"/>
  <c r="J141"/>
  <c r="BL139"/>
  <c r="BH139"/>
  <c r="BA139"/>
  <c r="AZ139"/>
  <c r="AY139"/>
  <c r="AV139" s="1"/>
  <c r="AR139"/>
  <c r="AK139"/>
  <c r="AJ139"/>
  <c r="AI139"/>
  <c r="AF139"/>
  <c r="AB139"/>
  <c r="U139"/>
  <c r="T139"/>
  <c r="S139"/>
  <c r="P139"/>
  <c r="L139"/>
  <c r="E139"/>
  <c r="D139"/>
  <c r="C139"/>
  <c r="BL137"/>
  <c r="BK137"/>
  <c r="BJ137"/>
  <c r="BI137"/>
  <c r="BG137"/>
  <c r="BF137"/>
  <c r="AV137"/>
  <c r="AU137"/>
  <c r="AT137"/>
  <c r="AS137"/>
  <c r="AQ137"/>
  <c r="AP137"/>
  <c r="AF137"/>
  <c r="AE137"/>
  <c r="AD137"/>
  <c r="AC137"/>
  <c r="AA137"/>
  <c r="Z137"/>
  <c r="P137"/>
  <c r="O137"/>
  <c r="N137"/>
  <c r="M137"/>
  <c r="K137"/>
  <c r="J137"/>
  <c r="BL136"/>
  <c r="BK136"/>
  <c r="BJ136"/>
  <c r="BI136"/>
  <c r="BG136"/>
  <c r="BF136"/>
  <c r="AV136"/>
  <c r="AU136"/>
  <c r="AT136"/>
  <c r="AS136"/>
  <c r="AQ136"/>
  <c r="AP136"/>
  <c r="AF136"/>
  <c r="AE136"/>
  <c r="AD136"/>
  <c r="AC136"/>
  <c r="AA136"/>
  <c r="Z136"/>
  <c r="P136"/>
  <c r="O136"/>
  <c r="N136"/>
  <c r="M136"/>
  <c r="K136"/>
  <c r="J136"/>
  <c r="BL135"/>
  <c r="BK135"/>
  <c r="BJ135"/>
  <c r="BI135"/>
  <c r="BG135"/>
  <c r="BF135"/>
  <c r="AV135"/>
  <c r="AU135"/>
  <c r="AT135" s="1"/>
  <c r="AS135"/>
  <c r="AQ135"/>
  <c r="AP135"/>
  <c r="AF135"/>
  <c r="AE135"/>
  <c r="AD135"/>
  <c r="AC135"/>
  <c r="AA135"/>
  <c r="Z135"/>
  <c r="P135"/>
  <c r="O135"/>
  <c r="N135"/>
  <c r="M135"/>
  <c r="K135"/>
  <c r="J135"/>
  <c r="BL134"/>
  <c r="BK134"/>
  <c r="BJ134"/>
  <c r="BI134"/>
  <c r="BG134"/>
  <c r="BF134"/>
  <c r="AV134"/>
  <c r="AU134"/>
  <c r="AT134"/>
  <c r="AS134"/>
  <c r="AQ134"/>
  <c r="AP134"/>
  <c r="AF134"/>
  <c r="AE134"/>
  <c r="AD134"/>
  <c r="AC134"/>
  <c r="AA134"/>
  <c r="Z134"/>
  <c r="P134"/>
  <c r="O134"/>
  <c r="N134"/>
  <c r="M134"/>
  <c r="K134"/>
  <c r="J134"/>
  <c r="BL133"/>
  <c r="BK133"/>
  <c r="BJ133"/>
  <c r="BI133"/>
  <c r="BG133"/>
  <c r="BF133"/>
  <c r="AV133"/>
  <c r="AU133"/>
  <c r="AT133" s="1"/>
  <c r="AS133"/>
  <c r="AQ133"/>
  <c r="AP133"/>
  <c r="AF133"/>
  <c r="AE133"/>
  <c r="AD133"/>
  <c r="AC133"/>
  <c r="AA133"/>
  <c r="Z133"/>
  <c r="P133"/>
  <c r="O133"/>
  <c r="N133"/>
  <c r="M133"/>
  <c r="K133"/>
  <c r="J133"/>
  <c r="BL132"/>
  <c r="BK132"/>
  <c r="BJ132"/>
  <c r="BI132"/>
  <c r="BG132"/>
  <c r="BF132"/>
  <c r="AV132"/>
  <c r="AU132"/>
  <c r="AT132" s="1"/>
  <c r="AS132"/>
  <c r="AQ132"/>
  <c r="AP132"/>
  <c r="AF132"/>
  <c r="AE132"/>
  <c r="AD132"/>
  <c r="AC132"/>
  <c r="AA132"/>
  <c r="Z132"/>
  <c r="P132"/>
  <c r="O132"/>
  <c r="N132"/>
  <c r="M132"/>
  <c r="K132"/>
  <c r="J132"/>
  <c r="BL131"/>
  <c r="BK131"/>
  <c r="BJ131"/>
  <c r="BI131"/>
  <c r="BG131"/>
  <c r="BF131"/>
  <c r="AV131"/>
  <c r="AU131"/>
  <c r="AT131"/>
  <c r="AS131"/>
  <c r="AQ131"/>
  <c r="AP131"/>
  <c r="AF131"/>
  <c r="AE131"/>
  <c r="AD131"/>
  <c r="AC131"/>
  <c r="AA131"/>
  <c r="Z131"/>
  <c r="P131"/>
  <c r="O131"/>
  <c r="N131"/>
  <c r="M131"/>
  <c r="K131"/>
  <c r="J131"/>
  <c r="BL130"/>
  <c r="BK130"/>
  <c r="BJ130"/>
  <c r="BI130"/>
  <c r="BG130"/>
  <c r="BF130"/>
  <c r="AV130"/>
  <c r="AU130"/>
  <c r="AT130" s="1"/>
  <c r="AS130"/>
  <c r="AQ130"/>
  <c r="AP130"/>
  <c r="AF130"/>
  <c r="AE130"/>
  <c r="AD130"/>
  <c r="AC130"/>
  <c r="AA130"/>
  <c r="Z130"/>
  <c r="P130"/>
  <c r="O130"/>
  <c r="N130"/>
  <c r="M130"/>
  <c r="K130"/>
  <c r="J130"/>
  <c r="BL129"/>
  <c r="BK129"/>
  <c r="BJ129"/>
  <c r="BI129"/>
  <c r="BG129"/>
  <c r="BF129"/>
  <c r="AV129"/>
  <c r="AU129"/>
  <c r="AT129"/>
  <c r="AS129"/>
  <c r="AQ129"/>
  <c r="AP129"/>
  <c r="AF129"/>
  <c r="AE129"/>
  <c r="AD129"/>
  <c r="AC129"/>
  <c r="AA129"/>
  <c r="Z129"/>
  <c r="P129"/>
  <c r="O129"/>
  <c r="N129"/>
  <c r="M129"/>
  <c r="K129"/>
  <c r="J129"/>
  <c r="BK116"/>
  <c r="BJ116"/>
  <c r="BI116"/>
  <c r="BH116" s="1"/>
  <c r="AU116"/>
  <c r="AT116"/>
  <c r="AS116"/>
  <c r="AR116" s="1"/>
  <c r="AE116"/>
  <c r="AD116"/>
  <c r="AC116"/>
  <c r="AB116" s="1"/>
  <c r="O116"/>
  <c r="N116"/>
  <c r="M116"/>
  <c r="L116" s="1"/>
  <c r="BL114"/>
  <c r="BH114"/>
  <c r="BA114"/>
  <c r="AZ114" s="1"/>
  <c r="AY114"/>
  <c r="AV114"/>
  <c r="AR114"/>
  <c r="AK114"/>
  <c r="AJ114"/>
  <c r="AI114"/>
  <c r="AF114" s="1"/>
  <c r="AB114"/>
  <c r="U114"/>
  <c r="T114" s="1"/>
  <c r="S114"/>
  <c r="P114" s="1"/>
  <c r="L114"/>
  <c r="E114"/>
  <c r="D114"/>
  <c r="C114"/>
  <c r="BL112"/>
  <c r="BH112"/>
  <c r="BA112"/>
  <c r="AZ112"/>
  <c r="AY112"/>
  <c r="AV112"/>
  <c r="AR112"/>
  <c r="AK112"/>
  <c r="AJ112"/>
  <c r="AI112"/>
  <c r="AF112" l="1"/>
  <c r="AB112"/>
  <c r="U112"/>
  <c r="T112"/>
  <c r="S112"/>
  <c r="P112" s="1"/>
  <c r="L112"/>
  <c r="E112"/>
  <c r="D112"/>
  <c r="C112"/>
  <c r="BL110"/>
  <c r="BK110"/>
  <c r="BJ110"/>
  <c r="BI110"/>
  <c r="BG110"/>
  <c r="BF110"/>
  <c r="AV110"/>
  <c r="AU110"/>
  <c r="AT110"/>
  <c r="AS110"/>
  <c r="AQ110"/>
  <c r="AP110"/>
  <c r="AF110"/>
  <c r="AE110"/>
  <c r="AD110"/>
  <c r="AC110"/>
  <c r="AA110"/>
  <c r="Z110"/>
  <c r="P110"/>
  <c r="O110"/>
  <c r="N110"/>
  <c r="M110"/>
  <c r="K110"/>
  <c r="J110"/>
  <c r="BL109"/>
  <c r="BK109"/>
  <c r="BJ109"/>
  <c r="BI109"/>
  <c r="BG109"/>
  <c r="BF109"/>
  <c r="AV109"/>
  <c r="AU109"/>
  <c r="AT109"/>
  <c r="AS109"/>
  <c r="AQ109"/>
  <c r="AP109"/>
  <c r="AF109"/>
  <c r="AE109"/>
  <c r="AD109"/>
  <c r="AC109"/>
  <c r="AA109"/>
  <c r="Z109"/>
  <c r="P109"/>
  <c r="O109"/>
  <c r="N109"/>
  <c r="M109"/>
  <c r="K109"/>
  <c r="J109"/>
  <c r="BL108"/>
  <c r="BK108"/>
  <c r="BJ108"/>
  <c r="BI108"/>
  <c r="BG108"/>
  <c r="BF108"/>
  <c r="AV108"/>
  <c r="AU108"/>
  <c r="AT108"/>
  <c r="AS108"/>
  <c r="AQ108"/>
  <c r="AP108"/>
  <c r="AF108" s="1"/>
  <c r="AE108"/>
  <c r="AD108"/>
  <c r="AC108"/>
  <c r="AA108"/>
  <c r="Z108"/>
  <c r="P108"/>
  <c r="O108"/>
  <c r="N108"/>
  <c r="M108"/>
  <c r="K108"/>
  <c r="J108"/>
  <c r="BL107"/>
  <c r="BK107"/>
  <c r="BJ107"/>
  <c r="BI107"/>
  <c r="BG107"/>
  <c r="BF107"/>
  <c r="AV107"/>
  <c r="AU107"/>
  <c r="AT107"/>
  <c r="AS107"/>
  <c r="AQ107"/>
  <c r="AP107"/>
  <c r="AF107"/>
  <c r="AE107"/>
  <c r="AD107"/>
  <c r="AC107"/>
  <c r="AA107"/>
  <c r="Z107"/>
  <c r="P107"/>
  <c r="O107"/>
  <c r="N107"/>
  <c r="M107"/>
  <c r="K107"/>
  <c r="J107"/>
  <c r="BL106"/>
  <c r="BK106"/>
  <c r="BJ106"/>
  <c r="BI106"/>
  <c r="BG106"/>
  <c r="BF106"/>
  <c r="AV106"/>
  <c r="AU106"/>
  <c r="AT106"/>
  <c r="AS106"/>
  <c r="AQ106"/>
  <c r="AP106"/>
  <c r="AF106"/>
  <c r="AE106"/>
  <c r="AD106"/>
  <c r="AC106"/>
  <c r="AA106"/>
  <c r="Z106"/>
  <c r="P106"/>
  <c r="O106"/>
  <c r="N106"/>
  <c r="M106"/>
  <c r="K106"/>
  <c r="J106"/>
  <c r="BL105"/>
  <c r="BK105"/>
  <c r="BJ105"/>
  <c r="BI105"/>
  <c r="BG105"/>
  <c r="BF105"/>
  <c r="AV105"/>
  <c r="AU105"/>
  <c r="AT105"/>
  <c r="AS105"/>
  <c r="AQ105"/>
  <c r="AP105"/>
  <c r="AF105" s="1"/>
  <c r="AE105"/>
  <c r="AD105"/>
  <c r="AC105"/>
  <c r="AA105"/>
  <c r="Z105"/>
  <c r="P105"/>
  <c r="O105"/>
  <c r="N105"/>
  <c r="M105"/>
  <c r="K105"/>
  <c r="J105"/>
  <c r="BL104" s="1"/>
  <c r="BK104"/>
  <c r="BJ104"/>
  <c r="BI104"/>
  <c r="BG104"/>
  <c r="BF104"/>
  <c r="AV104"/>
  <c r="AU104"/>
  <c r="AT104"/>
  <c r="AS104"/>
  <c r="AQ104"/>
  <c r="AP104"/>
  <c r="AF104"/>
  <c r="AE104"/>
  <c r="AD104"/>
  <c r="AC104"/>
  <c r="AA104"/>
  <c r="Z104"/>
  <c r="P104"/>
  <c r="O104"/>
  <c r="N104"/>
  <c r="M104"/>
  <c r="K104"/>
  <c r="J104"/>
  <c r="BL103"/>
  <c r="BK103"/>
  <c r="BJ103"/>
  <c r="BI103"/>
  <c r="BG103"/>
  <c r="BF103"/>
  <c r="AV103"/>
  <c r="AU103"/>
  <c r="AT103"/>
  <c r="AS103"/>
  <c r="AQ103"/>
  <c r="AP103"/>
  <c r="AF103"/>
  <c r="AE103"/>
  <c r="AD103"/>
  <c r="AC103"/>
  <c r="AA103"/>
  <c r="Z103"/>
  <c r="P103"/>
  <c r="O103"/>
  <c r="N103"/>
  <c r="M103"/>
  <c r="K103"/>
  <c r="J103"/>
  <c r="BL102" s="1"/>
  <c r="BK102"/>
  <c r="BJ102"/>
  <c r="BI102"/>
  <c r="BG102"/>
  <c r="BF102"/>
  <c r="AV102"/>
  <c r="AU102"/>
  <c r="AT102"/>
  <c r="AS102"/>
  <c r="AQ102"/>
  <c r="AP102"/>
  <c r="AF102"/>
  <c r="AE102"/>
  <c r="AD102"/>
  <c r="AC102"/>
  <c r="AA102"/>
  <c r="Z102"/>
  <c r="P102" s="1"/>
  <c r="O102"/>
  <c r="N102"/>
  <c r="M102"/>
  <c r="K102"/>
  <c r="J102"/>
  <c r="BL100"/>
  <c r="BH100"/>
  <c r="BA100"/>
  <c r="AZ100"/>
  <c r="AY100"/>
  <c r="AV100"/>
  <c r="AR100"/>
  <c r="AK100"/>
  <c r="AJ100"/>
  <c r="AI100"/>
  <c r="AF100"/>
  <c r="AB100"/>
  <c r="U100"/>
  <c r="T100"/>
  <c r="S100"/>
  <c r="P100"/>
  <c r="L100"/>
  <c r="E100"/>
  <c r="D100"/>
  <c r="C100"/>
  <c r="BL98"/>
  <c r="BK98"/>
  <c r="BJ98"/>
  <c r="BI98"/>
  <c r="BG98"/>
  <c r="BF98"/>
  <c r="AV98"/>
  <c r="AU98"/>
  <c r="AT98"/>
  <c r="AS98"/>
  <c r="AQ98"/>
  <c r="AP98"/>
  <c r="AF98"/>
  <c r="AE98"/>
  <c r="AD98"/>
  <c r="AC98"/>
  <c r="AA98"/>
  <c r="Z98"/>
  <c r="P98"/>
  <c r="O98"/>
  <c r="N98"/>
  <c r="M98"/>
  <c r="K98"/>
  <c r="J98"/>
  <c r="BL97" s="1"/>
  <c r="BK97"/>
  <c r="BJ97"/>
  <c r="BI97"/>
  <c r="BG97"/>
  <c r="BF97"/>
  <c r="AV97"/>
  <c r="AU97"/>
  <c r="AT97"/>
  <c r="AS97"/>
  <c r="AQ97"/>
  <c r="AP97"/>
  <c r="AF97"/>
  <c r="AE97"/>
  <c r="AD97"/>
  <c r="AC97"/>
  <c r="AA97"/>
  <c r="Z97"/>
  <c r="P97"/>
  <c r="O97"/>
  <c r="N97"/>
  <c r="M97"/>
  <c r="K97"/>
  <c r="J97"/>
  <c r="BL96"/>
  <c r="BK96"/>
  <c r="BJ96"/>
  <c r="BI96"/>
  <c r="BG96"/>
  <c r="BF96"/>
  <c r="AV96"/>
  <c r="AU96"/>
  <c r="AT96"/>
  <c r="AS96"/>
  <c r="AQ96"/>
  <c r="AP96"/>
  <c r="AF96"/>
  <c r="AE96"/>
  <c r="AD96"/>
  <c r="AC96"/>
  <c r="AA96"/>
  <c r="Z96"/>
  <c r="P96"/>
  <c r="O96"/>
  <c r="N96"/>
  <c r="M96"/>
  <c r="K96"/>
  <c r="J96"/>
  <c r="BL95"/>
  <c r="BK95"/>
  <c r="BJ95"/>
  <c r="BI95"/>
  <c r="BG95"/>
  <c r="BF95"/>
  <c r="AV95"/>
  <c r="AU95"/>
  <c r="AT95"/>
  <c r="AS95"/>
  <c r="AQ95"/>
  <c r="AP95"/>
  <c r="AF95"/>
  <c r="AE95"/>
  <c r="AD95"/>
  <c r="AC95"/>
  <c r="AA95"/>
  <c r="Z95"/>
  <c r="P95"/>
  <c r="O95"/>
  <c r="N95"/>
  <c r="M95"/>
  <c r="K95"/>
  <c r="J95"/>
  <c r="BL94"/>
  <c r="BK94"/>
  <c r="BJ94"/>
  <c r="BI94"/>
  <c r="BG94"/>
  <c r="BF94"/>
  <c r="AV94"/>
  <c r="AU94"/>
  <c r="AT94"/>
  <c r="AS94"/>
  <c r="AQ94"/>
  <c r="AP94"/>
  <c r="AF94"/>
  <c r="AE94"/>
  <c r="AD94"/>
  <c r="AC94"/>
  <c r="AA94"/>
  <c r="Z94"/>
  <c r="P94"/>
  <c r="O94"/>
  <c r="N94"/>
  <c r="M94"/>
  <c r="K94"/>
  <c r="J94"/>
  <c r="BL93"/>
  <c r="BK93"/>
  <c r="BJ93"/>
  <c r="BI93"/>
  <c r="BG93"/>
  <c r="BF93"/>
  <c r="AV93"/>
  <c r="AU93"/>
  <c r="AT93"/>
  <c r="AS93"/>
  <c r="AQ93"/>
  <c r="AP93"/>
  <c r="AF93"/>
  <c r="AE93"/>
  <c r="AD93"/>
  <c r="AC93"/>
  <c r="AA93"/>
  <c r="Z93"/>
  <c r="P93"/>
  <c r="O93"/>
  <c r="N93"/>
  <c r="M93"/>
  <c r="K93"/>
  <c r="J93"/>
  <c r="BL92"/>
  <c r="BK92"/>
  <c r="BJ92"/>
  <c r="BI92"/>
  <c r="BG92"/>
  <c r="BF92"/>
  <c r="AV92"/>
  <c r="AU92"/>
  <c r="AT92"/>
  <c r="AS92"/>
  <c r="AQ92"/>
  <c r="AP92"/>
  <c r="AF92"/>
  <c r="AE92"/>
  <c r="AD92"/>
  <c r="AC92"/>
  <c r="AA92"/>
  <c r="Z92"/>
  <c r="P92"/>
  <c r="O92"/>
  <c r="N92"/>
  <c r="M92"/>
  <c r="K92"/>
  <c r="J92"/>
  <c r="BL91"/>
  <c r="BK91"/>
  <c r="BJ91"/>
  <c r="BI91"/>
  <c r="BG91"/>
  <c r="BF91"/>
  <c r="AV91"/>
  <c r="AU91"/>
  <c r="AT91"/>
  <c r="AS91"/>
  <c r="AQ91"/>
  <c r="AP91"/>
  <c r="AF91"/>
  <c r="AE91"/>
  <c r="AD91"/>
  <c r="AC91"/>
  <c r="AA91"/>
  <c r="Z91"/>
  <c r="P91"/>
  <c r="O91"/>
  <c r="N91"/>
  <c r="M91"/>
  <c r="K91"/>
  <c r="J91"/>
  <c r="BL90"/>
  <c r="BK90"/>
  <c r="BJ90"/>
  <c r="BI90"/>
  <c r="BG90"/>
  <c r="BF90"/>
  <c r="AV90"/>
  <c r="AU90"/>
  <c r="AT90"/>
  <c r="AS90"/>
  <c r="AQ90"/>
  <c r="AP90"/>
  <c r="AF90"/>
  <c r="AE90"/>
  <c r="AD90"/>
  <c r="AC90"/>
  <c r="AA90"/>
  <c r="Z90"/>
  <c r="P90"/>
  <c r="O90"/>
  <c r="N90"/>
  <c r="M90"/>
  <c r="K90"/>
  <c r="J90"/>
  <c r="BK77"/>
  <c r="BJ77"/>
  <c r="BI77"/>
  <c r="BH77" s="1"/>
  <c r="AU77"/>
  <c r="AT77"/>
  <c r="AS77"/>
  <c r="AR77" s="1"/>
  <c r="AE77"/>
  <c r="AD77"/>
  <c r="AC77"/>
  <c r="AB77" s="1"/>
  <c r="O77"/>
  <c r="N77"/>
  <c r="M77"/>
  <c r="L77" s="1"/>
  <c r="BL75"/>
  <c r="BH75"/>
  <c r="BA75"/>
  <c r="AZ75" s="1"/>
  <c r="AY75"/>
  <c r="AV75"/>
  <c r="AR75"/>
  <c r="AK75"/>
  <c r="AJ75"/>
  <c r="AI75"/>
  <c r="AF75" s="1"/>
  <c r="AB75"/>
  <c r="U75"/>
  <c r="T75" s="1"/>
  <c r="S75"/>
  <c r="P75" s="1"/>
  <c r="L75"/>
  <c r="E75"/>
  <c r="D75"/>
  <c r="C75"/>
  <c r="BL73"/>
  <c r="BH73"/>
  <c r="BA73"/>
  <c r="AZ73"/>
  <c r="AY73"/>
  <c r="AV73"/>
  <c r="AR73"/>
  <c r="AK73"/>
  <c r="AJ73"/>
  <c r="AI73"/>
  <c r="AF73" s="1"/>
  <c r="AB73"/>
  <c r="U73"/>
  <c r="T73"/>
  <c r="S73"/>
  <c r="P73" s="1"/>
  <c r="L73"/>
  <c r="E73"/>
  <c r="D73"/>
  <c r="C73"/>
  <c r="BL71"/>
  <c r="BK71"/>
  <c r="BJ71"/>
  <c r="BI71"/>
  <c r="BG71"/>
  <c r="BF71"/>
  <c r="AV71"/>
  <c r="AU71"/>
  <c r="AT71"/>
  <c r="AS71"/>
  <c r="AQ71"/>
  <c r="AP71"/>
  <c r="AF71"/>
  <c r="AE71"/>
  <c r="AD71"/>
  <c r="AC71"/>
  <c r="AA71"/>
  <c r="Z71"/>
  <c r="P71"/>
  <c r="O71"/>
  <c r="N71"/>
  <c r="M71"/>
  <c r="K71"/>
  <c r="J71"/>
  <c r="BL70" s="1"/>
  <c r="BK70"/>
  <c r="BJ70"/>
  <c r="BI70"/>
  <c r="BG70"/>
  <c r="BF70"/>
  <c r="AV70"/>
  <c r="AU70"/>
  <c r="AT70"/>
  <c r="AS70"/>
  <c r="AQ70"/>
  <c r="AP70"/>
  <c r="AF70"/>
  <c r="AE70"/>
  <c r="AD70"/>
  <c r="AC70"/>
  <c r="AA70"/>
  <c r="Z70"/>
  <c r="P70"/>
  <c r="O70"/>
  <c r="N70"/>
  <c r="M70"/>
  <c r="K70"/>
  <c r="J70"/>
  <c r="BL69"/>
  <c r="BK69"/>
  <c r="BJ69"/>
  <c r="BI69"/>
  <c r="BG69"/>
  <c r="BF69"/>
  <c r="AV69"/>
  <c r="AU69"/>
  <c r="AT69"/>
  <c r="AS69"/>
  <c r="AQ69"/>
  <c r="AP69"/>
  <c r="AF69"/>
  <c r="AE69"/>
  <c r="AD69"/>
  <c r="AC69"/>
  <c r="AA69"/>
  <c r="Z69"/>
  <c r="P69"/>
  <c r="O69"/>
  <c r="N69"/>
  <c r="M69"/>
  <c r="K69"/>
  <c r="J69"/>
  <c r="BL68"/>
  <c r="BK68"/>
  <c r="BJ68"/>
  <c r="BI68"/>
  <c r="BG68"/>
  <c r="BF68"/>
  <c r="AV68"/>
  <c r="AU68"/>
  <c r="AT68"/>
  <c r="AS68"/>
  <c r="AQ68"/>
  <c r="AP68"/>
  <c r="AF68"/>
  <c r="AE68"/>
  <c r="AD68"/>
  <c r="AC68"/>
  <c r="AA68"/>
  <c r="Z68"/>
  <c r="P68"/>
  <c r="O68"/>
  <c r="N68"/>
  <c r="M68"/>
  <c r="K68"/>
  <c r="J68"/>
  <c r="BL67"/>
  <c r="BK67"/>
  <c r="BJ67"/>
  <c r="BI67"/>
  <c r="BG67"/>
  <c r="BF67"/>
  <c r="AV67"/>
  <c r="AU67"/>
  <c r="AT67"/>
  <c r="AS67"/>
  <c r="AQ67"/>
  <c r="AP67"/>
  <c r="AF67"/>
  <c r="AE67"/>
  <c r="AD67"/>
  <c r="AC67"/>
  <c r="AA67"/>
  <c r="Z67"/>
  <c r="P67"/>
  <c r="O67"/>
  <c r="N67"/>
  <c r="M67"/>
  <c r="K67"/>
  <c r="J67"/>
  <c r="BL66"/>
  <c r="BK66"/>
  <c r="BJ66"/>
  <c r="BI66"/>
  <c r="BG66"/>
  <c r="BF66"/>
  <c r="AV66"/>
  <c r="AU66"/>
  <c r="AT66"/>
  <c r="AS66"/>
  <c r="AQ66"/>
  <c r="AP66"/>
  <c r="AF66"/>
  <c r="AE66"/>
  <c r="AD66"/>
  <c r="AC66"/>
  <c r="AA66"/>
  <c r="Z66"/>
  <c r="P66"/>
  <c r="O66"/>
  <c r="N66"/>
  <c r="M66"/>
  <c r="K66"/>
  <c r="J66"/>
  <c r="BL65"/>
  <c r="BK65"/>
  <c r="BJ65"/>
  <c r="BI65"/>
  <c r="BG65"/>
  <c r="BF65"/>
  <c r="AV65"/>
  <c r="AU65"/>
  <c r="AT65"/>
  <c r="AS65"/>
  <c r="AQ65"/>
  <c r="AP65"/>
  <c r="AF65"/>
  <c r="AE65"/>
  <c r="AD65"/>
  <c r="AC65"/>
  <c r="AA65"/>
  <c r="Z65"/>
  <c r="P65"/>
  <c r="O65"/>
  <c r="N65"/>
  <c r="M65"/>
  <c r="K65"/>
  <c r="J65"/>
  <c r="BL64"/>
  <c r="BK64"/>
  <c r="BJ64"/>
  <c r="BI64"/>
  <c r="BG64"/>
  <c r="BF64"/>
  <c r="AV64"/>
  <c r="AU64"/>
  <c r="AT64"/>
  <c r="AS64"/>
  <c r="AQ64"/>
  <c r="AP64"/>
  <c r="AF64"/>
  <c r="AE64"/>
  <c r="AD64"/>
  <c r="AC64"/>
  <c r="AA64"/>
  <c r="Z64"/>
  <c r="P64"/>
  <c r="O64"/>
  <c r="N64"/>
  <c r="M64"/>
  <c r="K64"/>
  <c r="J64"/>
  <c r="BL63"/>
  <c r="BK63"/>
  <c r="BJ63"/>
  <c r="BI63"/>
  <c r="BG63"/>
  <c r="BF63"/>
  <c r="AV63"/>
  <c r="AU63"/>
  <c r="AT63"/>
  <c r="AS63"/>
  <c r="AQ63"/>
  <c r="AP63"/>
  <c r="AF63"/>
  <c r="AE63"/>
  <c r="AD63"/>
  <c r="AC63"/>
  <c r="AA63"/>
  <c r="Z63"/>
  <c r="P63"/>
  <c r="O63"/>
  <c r="N63"/>
  <c r="M63"/>
  <c r="K63"/>
  <c r="J63"/>
  <c r="BL61"/>
  <c r="BH61"/>
  <c r="BA61"/>
  <c r="AZ61"/>
  <c r="AY61"/>
  <c r="AV61"/>
  <c r="AR61"/>
  <c r="AK61"/>
  <c r="AJ61"/>
  <c r="AI61"/>
  <c r="AF61"/>
  <c r="AB61"/>
  <c r="U61"/>
  <c r="T61"/>
  <c r="S61"/>
  <c r="P61"/>
  <c r="L61"/>
  <c r="E61"/>
  <c r="D61"/>
  <c r="C61"/>
  <c r="BL59"/>
  <c r="BK59"/>
  <c r="BJ59"/>
  <c r="BI59"/>
  <c r="BG59"/>
  <c r="BF59"/>
  <c r="AV59"/>
  <c r="AU59"/>
  <c r="AT59"/>
  <c r="AS59"/>
  <c r="AQ59"/>
  <c r="AP59"/>
  <c r="AF59"/>
  <c r="AE59"/>
  <c r="AD59"/>
  <c r="AC59"/>
  <c r="AA59"/>
  <c r="Z59"/>
  <c r="P59"/>
  <c r="O59"/>
  <c r="N59"/>
  <c r="M59"/>
  <c r="K59"/>
  <c r="J59"/>
  <c r="BL58"/>
  <c r="BK58"/>
  <c r="BJ58"/>
  <c r="BI58"/>
  <c r="BG58"/>
  <c r="BF58"/>
  <c r="AV58"/>
  <c r="AU58"/>
  <c r="AT58"/>
  <c r="AS58"/>
  <c r="AQ58"/>
  <c r="AP58"/>
  <c r="AF58"/>
  <c r="AE58"/>
  <c r="AD58"/>
  <c r="AC58"/>
  <c r="AA58"/>
  <c r="Z58"/>
  <c r="P58"/>
  <c r="O58"/>
  <c r="N58"/>
  <c r="M58"/>
  <c r="K58"/>
  <c r="J58"/>
  <c r="BL57"/>
  <c r="BK57"/>
  <c r="BJ57"/>
  <c r="BI57"/>
  <c r="BG57"/>
  <c r="BF57"/>
  <c r="AV57"/>
  <c r="AU57"/>
  <c r="AT57"/>
  <c r="AS57"/>
  <c r="AQ57"/>
  <c r="AP57"/>
  <c r="AF57"/>
  <c r="AE57"/>
  <c r="AD57"/>
  <c r="AC57"/>
  <c r="AA57"/>
  <c r="Z57"/>
  <c r="P57"/>
  <c r="O57"/>
  <c r="N57"/>
  <c r="M57"/>
  <c r="K57"/>
  <c r="J57"/>
  <c r="BL56"/>
  <c r="BK56"/>
  <c r="BJ56"/>
  <c r="BI56"/>
  <c r="BG56"/>
  <c r="BF56"/>
  <c r="AV56"/>
  <c r="AU56"/>
  <c r="AT56"/>
  <c r="AS56"/>
  <c r="AQ56"/>
  <c r="AP56"/>
  <c r="AF56"/>
  <c r="AE56"/>
  <c r="AD56"/>
  <c r="AC56"/>
  <c r="AA56"/>
  <c r="Z56"/>
  <c r="P56"/>
  <c r="O56"/>
  <c r="N56"/>
  <c r="M56"/>
  <c r="K56"/>
  <c r="J56"/>
  <c r="BL55"/>
  <c r="BK55"/>
  <c r="BJ55"/>
  <c r="BI55"/>
  <c r="BG55"/>
  <c r="BF55"/>
  <c r="AV55"/>
  <c r="AU55"/>
  <c r="AT55"/>
  <c r="AS55"/>
  <c r="AQ55"/>
  <c r="AP55"/>
  <c r="AF55"/>
  <c r="AE55"/>
  <c r="AD55"/>
  <c r="AC55"/>
  <c r="AA55"/>
  <c r="Z55"/>
  <c r="P55"/>
  <c r="O55"/>
  <c r="N55"/>
  <c r="M55"/>
  <c r="K55"/>
  <c r="J55"/>
  <c r="BL54"/>
  <c r="BK54"/>
  <c r="BJ54"/>
  <c r="BI54"/>
  <c r="BG54"/>
  <c r="BF54"/>
  <c r="AV54"/>
  <c r="AU54"/>
  <c r="AT54"/>
  <c r="AS54"/>
  <c r="AQ54"/>
  <c r="AP54"/>
  <c r="AF54"/>
  <c r="AE54"/>
  <c r="AD54"/>
  <c r="AC54"/>
  <c r="AA54"/>
  <c r="Z54"/>
  <c r="P54"/>
  <c r="O54"/>
  <c r="N54"/>
  <c r="M54"/>
  <c r="K54"/>
  <c r="J54"/>
  <c r="BL53"/>
  <c r="BK53"/>
  <c r="BJ53"/>
  <c r="BI53"/>
  <c r="BG53"/>
  <c r="BF53"/>
  <c r="AV53"/>
  <c r="AU53"/>
  <c r="AT53"/>
  <c r="AS53"/>
  <c r="AQ53"/>
  <c r="AP53"/>
  <c r="AF53"/>
  <c r="AE53"/>
  <c r="AD53"/>
  <c r="AC53"/>
  <c r="AA53"/>
  <c r="Z53"/>
  <c r="P53"/>
  <c r="O53"/>
  <c r="N53"/>
  <c r="M53"/>
  <c r="K53"/>
  <c r="J53"/>
  <c r="BL52"/>
  <c r="BK52"/>
  <c r="BJ52"/>
  <c r="BI52"/>
  <c r="BG52"/>
  <c r="BF52"/>
  <c r="AV52"/>
  <c r="AU52"/>
  <c r="AT52"/>
  <c r="AS52"/>
  <c r="AQ52"/>
  <c r="AP52"/>
  <c r="AF52"/>
  <c r="AE52"/>
  <c r="AD52"/>
  <c r="AC52"/>
  <c r="AA52"/>
  <c r="Z52"/>
  <c r="P52"/>
  <c r="O52"/>
  <c r="N52"/>
  <c r="M52"/>
  <c r="K52"/>
  <c r="J52"/>
  <c r="BL51"/>
  <c r="BK51"/>
  <c r="BJ51"/>
  <c r="BI51"/>
  <c r="BG51"/>
  <c r="BF51"/>
  <c r="AV51"/>
  <c r="AU51"/>
  <c r="AT51"/>
  <c r="AS51"/>
  <c r="AQ51"/>
  <c r="AP51"/>
  <c r="AF51"/>
  <c r="AE51"/>
  <c r="AD51"/>
  <c r="AC51"/>
  <c r="AA51"/>
  <c r="Z51"/>
  <c r="P51"/>
  <c r="O51"/>
  <c r="N51"/>
  <c r="M51"/>
  <c r="K51"/>
  <c r="J51"/>
  <c r="O38"/>
  <c r="N38"/>
  <c r="M38"/>
  <c r="E36"/>
  <c r="D36"/>
  <c r="C36"/>
  <c r="L34"/>
  <c r="E34"/>
  <c r="D34"/>
  <c r="C34"/>
  <c r="P32"/>
  <c r="O32"/>
  <c r="N32"/>
  <c r="M32"/>
  <c r="K32"/>
  <c r="J32"/>
  <c r="P31"/>
  <c r="O31"/>
  <c r="N31"/>
  <c r="M31"/>
  <c r="K31"/>
  <c r="J31"/>
  <c r="P30"/>
  <c r="O30"/>
  <c r="N30"/>
  <c r="M30"/>
  <c r="K30"/>
  <c r="J30"/>
  <c r="P29"/>
  <c r="O29"/>
  <c r="N29"/>
  <c r="M29"/>
  <c r="K29"/>
  <c r="J29"/>
  <c r="P28"/>
  <c r="O28"/>
  <c r="M28"/>
  <c r="N28" s="1"/>
  <c r="K28"/>
  <c r="J28"/>
  <c r="P27"/>
  <c r="O27"/>
  <c r="N27"/>
  <c r="M27"/>
  <c r="K27"/>
  <c r="J27"/>
  <c r="P26"/>
  <c r="O26"/>
  <c r="N26"/>
  <c r="M26"/>
  <c r="K26"/>
  <c r="J26"/>
  <c r="P25"/>
  <c r="O25"/>
  <c r="N25"/>
  <c r="M25"/>
  <c r="K25"/>
  <c r="J25"/>
  <c r="P24"/>
  <c r="O24"/>
  <c r="N24"/>
  <c r="M24"/>
  <c r="K24"/>
  <c r="J24"/>
  <c r="L22"/>
  <c r="L36" s="1"/>
  <c r="E22"/>
  <c r="D22"/>
  <c r="C22"/>
  <c r="P20"/>
  <c r="O20"/>
  <c r="M20"/>
  <c r="N20" s="1"/>
  <c r="K20"/>
  <c r="J20"/>
  <c r="P19"/>
  <c r="O19"/>
  <c r="N19"/>
  <c r="M19"/>
  <c r="K19"/>
  <c r="J19"/>
  <c r="P18"/>
  <c r="O18"/>
  <c r="N18"/>
  <c r="M18"/>
  <c r="K18"/>
  <c r="J18"/>
  <c r="P17"/>
  <c r="O17"/>
  <c r="N17"/>
  <c r="M17"/>
  <c r="K17"/>
  <c r="J17"/>
  <c r="P16"/>
  <c r="O16"/>
  <c r="N16"/>
  <c r="M16"/>
  <c r="K16"/>
  <c r="J16"/>
  <c r="P15"/>
  <c r="O15"/>
  <c r="N15"/>
  <c r="M15"/>
  <c r="K15"/>
  <c r="J15"/>
  <c r="P14"/>
  <c r="O14"/>
  <c r="N14"/>
  <c r="M14"/>
  <c r="K14"/>
  <c r="J14"/>
  <c r="P13"/>
  <c r="O13"/>
  <c r="N13"/>
  <c r="M13"/>
  <c r="K13"/>
  <c r="J13"/>
  <c r="P12"/>
  <c r="P22" s="1"/>
  <c r="O12"/>
  <c r="N12"/>
  <c r="M12"/>
  <c r="K12"/>
  <c r="J12"/>
  <c r="AU194" i="24"/>
  <c r="AT194"/>
  <c r="AS194"/>
  <c r="AR194" s="1"/>
  <c r="AE194"/>
  <c r="AD194"/>
  <c r="AC194"/>
  <c r="AB194" s="1"/>
  <c r="O194"/>
  <c r="N194"/>
  <c r="M194"/>
  <c r="L194" s="1"/>
  <c r="P34" i="25" l="1"/>
  <c r="P36" s="1"/>
  <c r="L38"/>
  <c r="AV192" i="24"/>
  <c r="AR192"/>
  <c r="AK192" s="1"/>
  <c r="AJ192"/>
  <c r="AI192"/>
  <c r="AF192"/>
  <c r="AB192"/>
  <c r="U192" s="1"/>
  <c r="T192" s="1"/>
  <c r="S192" s="1"/>
  <c r="P192"/>
  <c r="L192"/>
  <c r="E192"/>
  <c r="D192" s="1"/>
  <c r="C192" s="1"/>
  <c r="AV190"/>
  <c r="AR190"/>
  <c r="AK190"/>
  <c r="AJ190"/>
  <c r="AI190"/>
  <c r="AF190"/>
  <c r="AB190"/>
  <c r="U190"/>
  <c r="T190"/>
  <c r="S190"/>
  <c r="P190"/>
  <c r="L190"/>
  <c r="E190"/>
  <c r="D190"/>
  <c r="C190"/>
  <c r="AV188"/>
  <c r="AU188" s="1"/>
  <c r="AT188" s="1"/>
  <c r="AS188" s="1"/>
  <c r="AQ188"/>
  <c r="AP188"/>
  <c r="AF188" s="1"/>
  <c r="AE188" s="1"/>
  <c r="AD188" s="1"/>
  <c r="AC188" s="1"/>
  <c r="AA188"/>
  <c r="Z188"/>
  <c r="P188"/>
  <c r="O188"/>
  <c r="N188" s="1"/>
  <c r="M188"/>
  <c r="K188"/>
  <c r="J188"/>
  <c r="AV187"/>
  <c r="AU187" s="1"/>
  <c r="AT187" s="1"/>
  <c r="AS187" s="1"/>
  <c r="AQ187"/>
  <c r="AP187"/>
  <c r="AF187"/>
  <c r="AE187" s="1"/>
  <c r="AD187" s="1"/>
  <c r="AC187" s="1"/>
  <c r="AA187"/>
  <c r="Z187"/>
  <c r="P187"/>
  <c r="O187"/>
  <c r="N187" s="1"/>
  <c r="M187"/>
  <c r="K187"/>
  <c r="J187"/>
  <c r="AV186"/>
  <c r="AU186" s="1"/>
  <c r="AT186" s="1"/>
  <c r="AS186" s="1"/>
  <c r="AQ186"/>
  <c r="AP186"/>
  <c r="AF186"/>
  <c r="AE186" s="1"/>
  <c r="AD186" s="1"/>
  <c r="AC186" s="1"/>
  <c r="AA186"/>
  <c r="Z186"/>
  <c r="P186" s="1"/>
  <c r="O186"/>
  <c r="N186" s="1"/>
  <c r="M186"/>
  <c r="K186"/>
  <c r="J186"/>
  <c r="AV185"/>
  <c r="AU185" s="1"/>
  <c r="AT185" s="1"/>
  <c r="AS185" s="1"/>
  <c r="AQ185"/>
  <c r="AP185"/>
  <c r="AF185"/>
  <c r="AE185" s="1"/>
  <c r="AD185" s="1"/>
  <c r="AC185" s="1"/>
  <c r="AA185"/>
  <c r="Z185"/>
  <c r="P185" s="1"/>
  <c r="O185"/>
  <c r="N185" s="1"/>
  <c r="M185"/>
  <c r="K185"/>
  <c r="J185"/>
  <c r="AV184"/>
  <c r="AU184" s="1"/>
  <c r="AT184" s="1"/>
  <c r="AS184" s="1"/>
  <c r="AQ184"/>
  <c r="AP184"/>
  <c r="AF184"/>
  <c r="AE184" s="1"/>
  <c r="AD184" s="1"/>
  <c r="AC184" s="1"/>
  <c r="AA184"/>
  <c r="Z184"/>
  <c r="P184"/>
  <c r="O184"/>
  <c r="N184" s="1"/>
  <c r="M184"/>
  <c r="K184"/>
  <c r="J184"/>
  <c r="AV183" s="1"/>
  <c r="AU183" s="1"/>
  <c r="AT183" s="1"/>
  <c r="AS183" s="1"/>
  <c r="AQ183"/>
  <c r="AP183"/>
  <c r="AF183"/>
  <c r="AE183" s="1"/>
  <c r="AD183" s="1"/>
  <c r="AC183" s="1"/>
  <c r="AA183"/>
  <c r="Z183"/>
  <c r="P183"/>
  <c r="O183"/>
  <c r="N183" s="1"/>
  <c r="M183"/>
  <c r="K183"/>
  <c r="J183"/>
  <c r="AV182" s="1"/>
  <c r="AU182" s="1"/>
  <c r="AT182" s="1"/>
  <c r="AS182" s="1"/>
  <c r="AQ182"/>
  <c r="AP182"/>
  <c r="AF182"/>
  <c r="AE182" s="1"/>
  <c r="AD182" s="1"/>
  <c r="AC182" s="1"/>
  <c r="AA182"/>
  <c r="Z182"/>
  <c r="P182" s="1"/>
  <c r="O182"/>
  <c r="N182" s="1"/>
  <c r="M182"/>
  <c r="K182"/>
  <c r="J182"/>
  <c r="AV181"/>
  <c r="AU181" s="1"/>
  <c r="AT181" s="1"/>
  <c r="AS181" s="1"/>
  <c r="AQ181"/>
  <c r="AP181"/>
  <c r="AF181"/>
  <c r="AE181" s="1"/>
  <c r="AD181" s="1"/>
  <c r="AC181" s="1"/>
  <c r="AA181"/>
  <c r="Z181"/>
  <c r="P181" s="1"/>
  <c r="O181"/>
  <c r="N181" s="1"/>
  <c r="M181"/>
  <c r="K181"/>
  <c r="J181"/>
  <c r="AV180"/>
  <c r="AU180" s="1"/>
  <c r="AT180" s="1"/>
  <c r="AS180" s="1"/>
  <c r="AQ180"/>
  <c r="AP180"/>
  <c r="AF180"/>
  <c r="AE180" s="1"/>
  <c r="AD180" s="1"/>
  <c r="AC180" s="1"/>
  <c r="AA180"/>
  <c r="Z180"/>
  <c r="P180"/>
  <c r="O180"/>
  <c r="N180" s="1"/>
  <c r="M180"/>
  <c r="K180"/>
  <c r="J180"/>
  <c r="AV178"/>
  <c r="AR178"/>
  <c r="AK178"/>
  <c r="AJ178"/>
  <c r="AI178"/>
  <c r="AF178"/>
  <c r="AB178"/>
  <c r="U178"/>
  <c r="T178"/>
  <c r="S178"/>
  <c r="P178"/>
  <c r="L178"/>
  <c r="E178"/>
  <c r="D178"/>
  <c r="C178"/>
  <c r="AV176" s="1"/>
  <c r="AU176"/>
  <c r="AT176" s="1"/>
  <c r="AS176" s="1"/>
  <c r="AQ176"/>
  <c r="AP176"/>
  <c r="AF176"/>
  <c r="AE176"/>
  <c r="AD176" s="1"/>
  <c r="AC176" s="1"/>
  <c r="AA176"/>
  <c r="Z176"/>
  <c r="P176"/>
  <c r="O176"/>
  <c r="N176" s="1"/>
  <c r="M176"/>
  <c r="K176"/>
  <c r="J176"/>
  <c r="AV175"/>
  <c r="AU175"/>
  <c r="AT175" s="1"/>
  <c r="AS175" s="1"/>
  <c r="AQ175"/>
  <c r="AP175"/>
  <c r="AF175"/>
  <c r="AE175"/>
  <c r="AD175" s="1"/>
  <c r="AC175" s="1"/>
  <c r="AA175"/>
  <c r="Z175"/>
  <c r="P175" s="1"/>
  <c r="O175"/>
  <c r="N175" s="1"/>
  <c r="M175"/>
  <c r="K175"/>
  <c r="J175"/>
  <c r="AV174" s="1"/>
  <c r="AU174"/>
  <c r="AT174" s="1"/>
  <c r="AS174" s="1"/>
  <c r="AQ174"/>
  <c r="AP174"/>
  <c r="AF174" s="1"/>
  <c r="AE174"/>
  <c r="AD174" s="1"/>
  <c r="AC174" s="1"/>
  <c r="AA174"/>
  <c r="Z174"/>
  <c r="P174" s="1"/>
  <c r="O174"/>
  <c r="N174" s="1"/>
  <c r="M174"/>
  <c r="K174"/>
  <c r="J174"/>
  <c r="AV173" s="1"/>
  <c r="AU173"/>
  <c r="AT173" s="1"/>
  <c r="AS173" s="1"/>
  <c r="AQ173"/>
  <c r="AP173"/>
  <c r="AF173"/>
  <c r="AE173"/>
  <c r="AD173" s="1"/>
  <c r="AC173" s="1"/>
  <c r="AA173"/>
  <c r="Z173"/>
  <c r="P173"/>
  <c r="O173"/>
  <c r="N173" s="1"/>
  <c r="M173"/>
  <c r="K173"/>
  <c r="J173"/>
  <c r="AV172"/>
  <c r="AU172" s="1"/>
  <c r="AT172" s="1"/>
  <c r="AS172" s="1"/>
  <c r="AQ172"/>
  <c r="AP172"/>
  <c r="AF172"/>
  <c r="AE172" s="1"/>
  <c r="AD172" s="1"/>
  <c r="AC172" s="1"/>
  <c r="AA172"/>
  <c r="Z172"/>
  <c r="P172"/>
  <c r="O172"/>
  <c r="N172" s="1"/>
  <c r="M172"/>
  <c r="K172"/>
  <c r="J172"/>
  <c r="AV171"/>
  <c r="AU171" s="1"/>
  <c r="AT171" s="1"/>
  <c r="AS171" s="1"/>
  <c r="AQ171"/>
  <c r="AP171"/>
  <c r="AF171"/>
  <c r="AE171" s="1"/>
  <c r="AD171" s="1"/>
  <c r="AC171" s="1"/>
  <c r="AA171"/>
  <c r="Z171"/>
  <c r="P171" s="1"/>
  <c r="O171"/>
  <c r="N171" s="1"/>
  <c r="M171"/>
  <c r="K171"/>
  <c r="J171"/>
  <c r="AV170" s="1"/>
  <c r="AU170" s="1"/>
  <c r="AT170" s="1"/>
  <c r="AS170" s="1"/>
  <c r="AQ170"/>
  <c r="AP170"/>
  <c r="AF170" s="1"/>
  <c r="AE170" s="1"/>
  <c r="AD170" s="1"/>
  <c r="AC170" s="1"/>
  <c r="AA170"/>
  <c r="Z170"/>
  <c r="P170" s="1"/>
  <c r="O170"/>
  <c r="N170" s="1"/>
  <c r="M170"/>
  <c r="K170"/>
  <c r="J170"/>
  <c r="AV169"/>
  <c r="AU169" s="1"/>
  <c r="AT169" s="1"/>
  <c r="AS169" s="1"/>
  <c r="AQ169"/>
  <c r="AP169"/>
  <c r="AF169"/>
  <c r="AE169" s="1"/>
  <c r="AD169" s="1"/>
  <c r="AC169" s="1"/>
  <c r="AA169"/>
  <c r="Z169"/>
  <c r="P169"/>
  <c r="O169"/>
  <c r="N169" s="1"/>
  <c r="M169"/>
  <c r="K169"/>
  <c r="J169"/>
  <c r="AV168" s="1"/>
  <c r="AU168" s="1"/>
  <c r="AT168" s="1"/>
  <c r="AS168" s="1"/>
  <c r="AQ168"/>
  <c r="AP168"/>
  <c r="AF168"/>
  <c r="AE168" s="1"/>
  <c r="AD168" s="1"/>
  <c r="AC168" s="1"/>
  <c r="AA168"/>
  <c r="Z168"/>
  <c r="P168"/>
  <c r="O168"/>
  <c r="N168" s="1"/>
  <c r="M168"/>
  <c r="K168"/>
  <c r="J168"/>
  <c r="BK155"/>
  <c r="BJ155"/>
  <c r="BI155"/>
  <c r="BH155"/>
  <c r="AU155"/>
  <c r="AT155"/>
  <c r="AS155"/>
  <c r="AR155" s="1"/>
  <c r="AE155"/>
  <c r="AD155"/>
  <c r="AC155"/>
  <c r="AB155" s="1"/>
  <c r="O155"/>
  <c r="N155"/>
  <c r="M155"/>
  <c r="L155" s="1"/>
  <c r="BL153"/>
  <c r="BH153" s="1"/>
  <c r="BA153"/>
  <c r="AZ153" s="1"/>
  <c r="AY153" s="1"/>
  <c r="AV153"/>
  <c r="AR153"/>
  <c r="AK153"/>
  <c r="AJ153"/>
  <c r="AI153"/>
  <c r="AF153"/>
  <c r="AB153"/>
  <c r="U153"/>
  <c r="T153"/>
  <c r="S153"/>
  <c r="P153" s="1"/>
  <c r="L153" s="1"/>
  <c r="E153"/>
  <c r="D153" s="1"/>
  <c r="C153" s="1"/>
  <c r="BL151" s="1"/>
  <c r="BH151"/>
  <c r="BA151"/>
  <c r="AZ151"/>
  <c r="AY151"/>
  <c r="AV151"/>
  <c r="AR151"/>
  <c r="AK151"/>
  <c r="AJ151"/>
  <c r="AI151"/>
  <c r="AF151"/>
  <c r="AB151"/>
  <c r="U151"/>
  <c r="T151"/>
  <c r="S151"/>
  <c r="P151"/>
  <c r="L151"/>
  <c r="E151"/>
  <c r="D151"/>
  <c r="C151"/>
  <c r="BL149" s="1"/>
  <c r="BK149"/>
  <c r="BJ149" s="1"/>
  <c r="BI149"/>
  <c r="BG149"/>
  <c r="BF149"/>
  <c r="AV149"/>
  <c r="AU149"/>
  <c r="AT149" s="1"/>
  <c r="AS149"/>
  <c r="AQ149"/>
  <c r="AP149"/>
  <c r="AF149"/>
  <c r="AE149"/>
  <c r="AD149" s="1"/>
  <c r="AC149"/>
  <c r="AA149"/>
  <c r="Z149"/>
  <c r="P149" s="1"/>
  <c r="O149"/>
  <c r="N149" s="1"/>
  <c r="M149"/>
  <c r="K149"/>
  <c r="J149"/>
  <c r="BL148" s="1"/>
  <c r="BK148"/>
  <c r="BJ148" s="1"/>
  <c r="BI148"/>
  <c r="BG148"/>
  <c r="BF148"/>
  <c r="AV148"/>
  <c r="AU148"/>
  <c r="AT148" s="1"/>
  <c r="AS148"/>
  <c r="AQ148"/>
  <c r="AP148"/>
  <c r="AF148"/>
  <c r="AE148"/>
  <c r="AD148" s="1"/>
  <c r="AC148"/>
  <c r="AA148"/>
  <c r="Z148"/>
  <c r="P148" s="1"/>
  <c r="O148"/>
  <c r="N148" s="1"/>
  <c r="M148"/>
  <c r="K148"/>
  <c r="J148"/>
  <c r="BL147" s="1"/>
  <c r="BK147"/>
  <c r="BJ147" s="1"/>
  <c r="BI147"/>
  <c r="BG147"/>
  <c r="BF147"/>
  <c r="AV147"/>
  <c r="AU147"/>
  <c r="AT147" s="1"/>
  <c r="AS147"/>
  <c r="AQ147"/>
  <c r="AP147"/>
  <c r="AF147"/>
  <c r="AE147"/>
  <c r="AD147" s="1"/>
  <c r="AC147"/>
  <c r="AA147"/>
  <c r="Z147"/>
  <c r="P147" s="1"/>
  <c r="O147"/>
  <c r="N147" s="1"/>
  <c r="M147"/>
  <c r="K147"/>
  <c r="J147"/>
  <c r="BL146" s="1"/>
  <c r="BK146"/>
  <c r="BJ146" s="1"/>
  <c r="BI146"/>
  <c r="BG146"/>
  <c r="BF146"/>
  <c r="AV146"/>
  <c r="AU146"/>
  <c r="AT146" s="1"/>
  <c r="AS146"/>
  <c r="AQ146"/>
  <c r="AP146"/>
  <c r="AF146"/>
  <c r="AE146"/>
  <c r="AD146" s="1"/>
  <c r="AC146"/>
  <c r="AA146"/>
  <c r="Z146"/>
  <c r="P146" s="1"/>
  <c r="O146"/>
  <c r="N146" s="1"/>
  <c r="M146"/>
  <c r="K146"/>
  <c r="J146"/>
  <c r="BL145" s="1"/>
  <c r="BK145"/>
  <c r="BJ145" s="1"/>
  <c r="BI145"/>
  <c r="BG145"/>
  <c r="BF145"/>
  <c r="AV145"/>
  <c r="AU145"/>
  <c r="AT145" s="1"/>
  <c r="AS145"/>
  <c r="AQ145"/>
  <c r="AP145"/>
  <c r="AF145"/>
  <c r="AE145"/>
  <c r="AD145" s="1"/>
  <c r="AC145"/>
  <c r="AA145"/>
  <c r="Z145"/>
  <c r="P145" s="1"/>
  <c r="O145"/>
  <c r="N145" s="1"/>
  <c r="M145"/>
  <c r="K145"/>
  <c r="J145"/>
  <c r="BL144" s="1"/>
  <c r="BK144"/>
  <c r="BJ144" s="1"/>
  <c r="BI144"/>
  <c r="BG144"/>
  <c r="BF144"/>
  <c r="AV144"/>
  <c r="AU144"/>
  <c r="AT144" s="1"/>
  <c r="AS144"/>
  <c r="AQ144"/>
  <c r="AP144"/>
  <c r="AF144"/>
  <c r="AE144"/>
  <c r="AD144" s="1"/>
  <c r="AC144"/>
  <c r="AA144"/>
  <c r="Z144"/>
  <c r="P144" s="1"/>
  <c r="O144"/>
  <c r="N144" s="1"/>
  <c r="M144"/>
  <c r="K144"/>
  <c r="J144"/>
  <c r="BL143" s="1"/>
  <c r="BK143"/>
  <c r="BJ143" s="1"/>
  <c r="BI143"/>
  <c r="BG143"/>
  <c r="BF143"/>
  <c r="AV143"/>
  <c r="AU143"/>
  <c r="AT143" s="1"/>
  <c r="AS143"/>
  <c r="AQ143"/>
  <c r="AP143"/>
  <c r="AF143"/>
  <c r="AE143"/>
  <c r="AD143" s="1"/>
  <c r="AC143"/>
  <c r="AA143"/>
  <c r="Z143"/>
  <c r="P143" s="1"/>
  <c r="O143"/>
  <c r="N143" s="1"/>
  <c r="M143"/>
  <c r="K143"/>
  <c r="J143"/>
  <c r="BL142" s="1"/>
  <c r="BK142"/>
  <c r="BJ142" s="1"/>
  <c r="BI142"/>
  <c r="BG142"/>
  <c r="BF142"/>
  <c r="AV142"/>
  <c r="AU142"/>
  <c r="AT142" s="1"/>
  <c r="AS142"/>
  <c r="AQ142"/>
  <c r="AP142"/>
  <c r="AF142"/>
  <c r="AE142"/>
  <c r="AD142" s="1"/>
  <c r="AC142"/>
  <c r="AA142"/>
  <c r="Z142"/>
  <c r="P142" s="1"/>
  <c r="O142"/>
  <c r="N142" s="1"/>
  <c r="M142"/>
  <c r="K142"/>
  <c r="J142"/>
  <c r="BL141" s="1"/>
  <c r="BK141"/>
  <c r="BJ141" s="1"/>
  <c r="BI141"/>
  <c r="BG141"/>
  <c r="BF141"/>
  <c r="AV141"/>
  <c r="AU141"/>
  <c r="AT141" s="1"/>
  <c r="AS141"/>
  <c r="AQ141"/>
  <c r="AP141"/>
  <c r="AF141"/>
  <c r="AE141"/>
  <c r="AD141" s="1"/>
  <c r="AC141"/>
  <c r="AA141"/>
  <c r="Z141"/>
  <c r="P141" s="1"/>
  <c r="O141"/>
  <c r="N141" s="1"/>
  <c r="M141"/>
  <c r="K141"/>
  <c r="J141"/>
  <c r="BL139"/>
  <c r="BH139"/>
  <c r="BA139"/>
  <c r="AZ139"/>
  <c r="AY139"/>
  <c r="AV139"/>
  <c r="AR139"/>
  <c r="AK139"/>
  <c r="AJ139"/>
  <c r="AI139"/>
  <c r="AF139"/>
  <c r="AB139"/>
  <c r="U139"/>
  <c r="T139"/>
  <c r="S139"/>
  <c r="P139"/>
  <c r="L139"/>
  <c r="E139"/>
  <c r="D139"/>
  <c r="C139"/>
  <c r="BL137" s="1"/>
  <c r="BK137"/>
  <c r="BJ137" s="1"/>
  <c r="BI137"/>
  <c r="BG137"/>
  <c r="BF137"/>
  <c r="AV137"/>
  <c r="AU137"/>
  <c r="AT137" s="1"/>
  <c r="AS137"/>
  <c r="AQ137"/>
  <c r="AP137"/>
  <c r="AF137"/>
  <c r="AE137"/>
  <c r="AD137" s="1"/>
  <c r="AC137"/>
  <c r="AA137"/>
  <c r="Z137"/>
  <c r="P137" s="1"/>
  <c r="O137"/>
  <c r="N137" s="1"/>
  <c r="M137"/>
  <c r="K137"/>
  <c r="J137"/>
  <c r="BL136" s="1"/>
  <c r="BK136"/>
  <c r="BJ136" s="1"/>
  <c r="BI136"/>
  <c r="BG136"/>
  <c r="BF136"/>
  <c r="AV136"/>
  <c r="AU136"/>
  <c r="AT136" s="1"/>
  <c r="AS136"/>
  <c r="AQ136"/>
  <c r="AP136"/>
  <c r="AF136"/>
  <c r="AE136"/>
  <c r="AD136" s="1"/>
  <c r="AC136"/>
  <c r="AA136"/>
  <c r="Z136"/>
  <c r="P136" s="1"/>
  <c r="O136"/>
  <c r="N136" s="1"/>
  <c r="M136"/>
  <c r="K136"/>
  <c r="J136"/>
  <c r="BL135" s="1"/>
  <c r="BK135"/>
  <c r="BJ135" s="1"/>
  <c r="BI135"/>
  <c r="BG135"/>
  <c r="BF135"/>
  <c r="AV135"/>
  <c r="AU135"/>
  <c r="AT135" s="1"/>
  <c r="AS135"/>
  <c r="AQ135"/>
  <c r="AP135"/>
  <c r="AF135"/>
  <c r="AE135"/>
  <c r="AD135" s="1"/>
  <c r="AC135"/>
  <c r="AA135"/>
  <c r="Z135"/>
  <c r="P135" s="1"/>
  <c r="O135"/>
  <c r="N135" s="1"/>
  <c r="M135"/>
  <c r="K135"/>
  <c r="J135"/>
  <c r="BL134" s="1"/>
  <c r="BK134"/>
  <c r="BJ134" s="1"/>
  <c r="BI134"/>
  <c r="BG134"/>
  <c r="BF134"/>
  <c r="AV134" s="1"/>
  <c r="AU134"/>
  <c r="AT134" s="1"/>
  <c r="AS134"/>
  <c r="AQ134"/>
  <c r="AP134"/>
  <c r="AF134"/>
  <c r="AE134"/>
  <c r="AD134" s="1"/>
  <c r="AC134"/>
  <c r="AA134"/>
  <c r="Z134"/>
  <c r="P134" s="1"/>
  <c r="O134"/>
  <c r="N134" s="1"/>
  <c r="M134"/>
  <c r="K134"/>
  <c r="J134"/>
  <c r="BL133" s="1"/>
  <c r="BK133"/>
  <c r="BJ133" s="1"/>
  <c r="BI133"/>
  <c r="BG133"/>
  <c r="BF133"/>
  <c r="AV133" s="1"/>
  <c r="AU133"/>
  <c r="AT133" s="1"/>
  <c r="AS133"/>
  <c r="AQ133"/>
  <c r="AP133"/>
  <c r="AF133" s="1"/>
  <c r="AE133"/>
  <c r="AD133" s="1"/>
  <c r="AC133"/>
  <c r="AA133"/>
  <c r="Z133"/>
  <c r="P133"/>
  <c r="O133"/>
  <c r="N133" s="1"/>
  <c r="M133"/>
  <c r="K133"/>
  <c r="J133"/>
  <c r="BL132" s="1"/>
  <c r="BK132"/>
  <c r="BJ132" s="1"/>
  <c r="BI132"/>
  <c r="BG132"/>
  <c r="BF132"/>
  <c r="AV132" s="1"/>
  <c r="AU132"/>
  <c r="AT132" s="1"/>
  <c r="AS132"/>
  <c r="AQ132"/>
  <c r="AP132"/>
  <c r="AF132" s="1"/>
  <c r="AE132"/>
  <c r="AD132" s="1"/>
  <c r="AC132"/>
  <c r="AA132"/>
  <c r="Z132"/>
  <c r="P132" s="1"/>
  <c r="O132"/>
  <c r="N132" s="1"/>
  <c r="M132"/>
  <c r="K132"/>
  <c r="J132"/>
  <c r="BL131" s="1"/>
  <c r="BK131"/>
  <c r="BJ131" s="1"/>
  <c r="BI131"/>
  <c r="BG131"/>
  <c r="BF131"/>
  <c r="AV131" s="1"/>
  <c r="AU131"/>
  <c r="AT131" s="1"/>
  <c r="AS131"/>
  <c r="AQ131"/>
  <c r="AP131"/>
  <c r="AF131" s="1"/>
  <c r="AE131"/>
  <c r="AD131" s="1"/>
  <c r="AC131"/>
  <c r="AA131"/>
  <c r="Z131"/>
  <c r="P131" s="1"/>
  <c r="O131"/>
  <c r="N131" s="1"/>
  <c r="M131"/>
  <c r="K131"/>
  <c r="J131"/>
  <c r="BL130" s="1"/>
  <c r="BK130"/>
  <c r="BJ130" s="1"/>
  <c r="BI130"/>
  <c r="BG130"/>
  <c r="BF130"/>
  <c r="AV130"/>
  <c r="AU130"/>
  <c r="AT130" s="1"/>
  <c r="AS130"/>
  <c r="AQ130"/>
  <c r="AP130"/>
  <c r="AF130" s="1"/>
  <c r="AE130"/>
  <c r="AD130" s="1"/>
  <c r="AC130"/>
  <c r="AA130"/>
  <c r="Z130"/>
  <c r="P130" s="1"/>
  <c r="O130"/>
  <c r="N130" s="1"/>
  <c r="M130"/>
  <c r="K130"/>
  <c r="J130"/>
  <c r="BL129" s="1"/>
  <c r="BK129"/>
  <c r="BJ129" s="1"/>
  <c r="BI129"/>
  <c r="BG129"/>
  <c r="BF129"/>
  <c r="AV129"/>
  <c r="AU129"/>
  <c r="AT129" s="1"/>
  <c r="AS129"/>
  <c r="AQ129"/>
  <c r="AP129"/>
  <c r="AF129"/>
  <c r="AE129"/>
  <c r="AD129" s="1"/>
  <c r="AC129"/>
  <c r="AA129"/>
  <c r="Z129"/>
  <c r="P129" s="1"/>
  <c r="O129"/>
  <c r="N129" s="1"/>
  <c r="M129"/>
  <c r="K129"/>
  <c r="J129"/>
  <c r="BK116"/>
  <c r="BJ116"/>
  <c r="BI116"/>
  <c r="BH116" s="1"/>
  <c r="AU116"/>
  <c r="AT116"/>
  <c r="AS116"/>
  <c r="AR116" s="1"/>
  <c r="AE116"/>
  <c r="AD116"/>
  <c r="AC116"/>
  <c r="AB116" s="1"/>
  <c r="O116"/>
  <c r="N116"/>
  <c r="M116"/>
  <c r="L116" s="1"/>
  <c r="BL114" s="1"/>
  <c r="BH114"/>
  <c r="BA114"/>
  <c r="AZ114"/>
  <c r="AY114"/>
  <c r="AV114" s="1"/>
  <c r="AR114"/>
  <c r="AK114"/>
  <c r="AJ114"/>
  <c r="AI114"/>
  <c r="AF114" l="1"/>
  <c r="AB114"/>
  <c r="U114"/>
  <c r="T114"/>
  <c r="S114"/>
  <c r="P114" s="1"/>
  <c r="L114"/>
  <c r="E114"/>
  <c r="D114"/>
  <c r="C114"/>
  <c r="BL112"/>
  <c r="BH112"/>
  <c r="BA112"/>
  <c r="AZ112"/>
  <c r="AY112"/>
  <c r="AV112"/>
  <c r="AR112"/>
  <c r="AK112"/>
  <c r="AJ112"/>
  <c r="AI112"/>
  <c r="AF112" l="1"/>
  <c r="AB112"/>
  <c r="U112"/>
  <c r="T112"/>
  <c r="S112"/>
  <c r="P112"/>
  <c r="L112"/>
  <c r="E112"/>
  <c r="D112"/>
  <c r="C112"/>
  <c r="BL110" s="1"/>
  <c r="BK110"/>
  <c r="BJ110" s="1"/>
  <c r="BI110"/>
  <c r="BG110"/>
  <c r="BF110"/>
  <c r="AV110" s="1"/>
  <c r="AU110"/>
  <c r="AT110" s="1"/>
  <c r="AS110"/>
  <c r="AQ110"/>
  <c r="AP110"/>
  <c r="AF110" l="1"/>
  <c r="AE110"/>
  <c r="AD110" s="1"/>
  <c r="AC110"/>
  <c r="AA110"/>
  <c r="Z110"/>
  <c r="P110" s="1"/>
  <c r="O110"/>
  <c r="N110" s="1"/>
  <c r="M110"/>
  <c r="K110"/>
  <c r="J110"/>
  <c r="BL109" s="1"/>
  <c r="BK109"/>
  <c r="BJ109" s="1"/>
  <c r="BI109"/>
  <c r="BG109"/>
  <c r="BF109"/>
  <c r="AV109" s="1"/>
  <c r="AU109"/>
  <c r="AT109" s="1"/>
  <c r="AS109"/>
  <c r="AQ109"/>
  <c r="AP109"/>
  <c r="AF109" s="1"/>
  <c r="AE109"/>
  <c r="AD109" s="1"/>
  <c r="AC109"/>
  <c r="AA109"/>
  <c r="Z109"/>
  <c r="P109" s="1"/>
  <c r="O109"/>
  <c r="N109" s="1"/>
  <c r="M109"/>
  <c r="K109"/>
  <c r="J109"/>
  <c r="BL108"/>
  <c r="BK108"/>
  <c r="BJ108" s="1"/>
  <c r="BI108"/>
  <c r="BG108"/>
  <c r="BF108"/>
  <c r="AV108" s="1"/>
  <c r="AU108"/>
  <c r="AT108" s="1"/>
  <c r="AS108"/>
  <c r="AQ108"/>
  <c r="AP108"/>
  <c r="AF108"/>
  <c r="AE108"/>
  <c r="AD108" s="1"/>
  <c r="AC108"/>
  <c r="AA108"/>
  <c r="Z108"/>
  <c r="P108" s="1"/>
  <c r="O108"/>
  <c r="N108" s="1"/>
  <c r="M108"/>
  <c r="K108"/>
  <c r="J108"/>
  <c r="BL107"/>
  <c r="BK107"/>
  <c r="BJ107" s="1"/>
  <c r="BI107"/>
  <c r="BG107"/>
  <c r="BF107"/>
  <c r="AV107" s="1"/>
  <c r="AU107"/>
  <c r="AT107" s="1"/>
  <c r="AS107"/>
  <c r="AQ107"/>
  <c r="AP107"/>
  <c r="AF107"/>
  <c r="AE107"/>
  <c r="AD107" s="1"/>
  <c r="AC107"/>
  <c r="AA107"/>
  <c r="Z107"/>
  <c r="P107" s="1"/>
  <c r="O107"/>
  <c r="N107" s="1"/>
  <c r="M107"/>
  <c r="K107"/>
  <c r="J107"/>
  <c r="BL106" s="1"/>
  <c r="BK106"/>
  <c r="BJ106" s="1"/>
  <c r="BI106"/>
  <c r="BG106"/>
  <c r="BF106"/>
  <c r="AV106" s="1"/>
  <c r="AU106"/>
  <c r="AT106" s="1"/>
  <c r="AS106"/>
  <c r="AQ106"/>
  <c r="AP106"/>
  <c r="AF106"/>
  <c r="AE106"/>
  <c r="AD106" s="1"/>
  <c r="AC106"/>
  <c r="AA106"/>
  <c r="Z106"/>
  <c r="P106" s="1"/>
  <c r="O106"/>
  <c r="N106" s="1"/>
  <c r="M106"/>
  <c r="K106"/>
  <c r="J106"/>
  <c r="BL105" s="1"/>
  <c r="BK105"/>
  <c r="BJ105" s="1"/>
  <c r="BI105"/>
  <c r="BG105"/>
  <c r="BF105"/>
  <c r="AV105" s="1"/>
  <c r="AU105"/>
  <c r="AT105" s="1"/>
  <c r="AS105"/>
  <c r="AQ105"/>
  <c r="AP105"/>
  <c r="AF105"/>
  <c r="AE105"/>
  <c r="AD105" s="1"/>
  <c r="AC105"/>
  <c r="AA105"/>
  <c r="Z105"/>
  <c r="P105"/>
  <c r="O105"/>
  <c r="N105" s="1"/>
  <c r="M105"/>
  <c r="K105"/>
  <c r="J105"/>
  <c r="BL104"/>
  <c r="BK104"/>
  <c r="BJ104" s="1"/>
  <c r="BI104"/>
  <c r="BG104"/>
  <c r="BF104"/>
  <c r="AV104" s="1"/>
  <c r="AU104"/>
  <c r="AT104" s="1"/>
  <c r="AS104"/>
  <c r="AQ104"/>
  <c r="AP104"/>
  <c r="AF104"/>
  <c r="AE104"/>
  <c r="AD104" s="1"/>
  <c r="AC104"/>
  <c r="AA104"/>
  <c r="Z104"/>
  <c r="P104" s="1"/>
  <c r="O104"/>
  <c r="N104" s="1"/>
  <c r="M104"/>
  <c r="K104"/>
  <c r="J104"/>
  <c r="BL103" s="1"/>
  <c r="BK103"/>
  <c r="BJ103" s="1"/>
  <c r="BI103"/>
  <c r="BG103"/>
  <c r="BF103"/>
  <c r="AV103" s="1"/>
  <c r="AU103"/>
  <c r="AT103" s="1"/>
  <c r="AS103"/>
  <c r="AQ103"/>
  <c r="AP103"/>
  <c r="AF103"/>
  <c r="AE103"/>
  <c r="AD103" s="1"/>
  <c r="AC103"/>
  <c r="AA103"/>
  <c r="Z103"/>
  <c r="P103" s="1"/>
  <c r="O103"/>
  <c r="N103" s="1"/>
  <c r="M103"/>
  <c r="K103"/>
  <c r="J103"/>
  <c r="BL102" s="1"/>
  <c r="BK102"/>
  <c r="BJ102" s="1"/>
  <c r="BI102"/>
  <c r="BG102"/>
  <c r="BF102"/>
  <c r="AV102"/>
  <c r="AU102"/>
  <c r="AT102" s="1"/>
  <c r="AS102"/>
  <c r="AQ102"/>
  <c r="AP102"/>
  <c r="AF102" s="1"/>
  <c r="AE102"/>
  <c r="AD102" s="1"/>
  <c r="AC102"/>
  <c r="AA102"/>
  <c r="Z102"/>
  <c r="P102" s="1"/>
  <c r="O102"/>
  <c r="N102" s="1"/>
  <c r="M102"/>
  <c r="K102"/>
  <c r="J102"/>
  <c r="BL100"/>
  <c r="BH100"/>
  <c r="BA100"/>
  <c r="AZ100"/>
  <c r="AY100"/>
  <c r="AV100"/>
  <c r="AR100"/>
  <c r="AK100"/>
  <c r="AJ100"/>
  <c r="AI100"/>
  <c r="AF100"/>
  <c r="AB100"/>
  <c r="U100"/>
  <c r="T100"/>
  <c r="S100"/>
  <c r="P100"/>
  <c r="L100"/>
  <c r="E100"/>
  <c r="D100"/>
  <c r="C100"/>
  <c r="BL98" s="1"/>
  <c r="BK98"/>
  <c r="BJ98" s="1"/>
  <c r="BI98"/>
  <c r="BG98"/>
  <c r="BF98"/>
  <c r="AV98" s="1"/>
  <c r="AU98"/>
  <c r="AT98" s="1"/>
  <c r="AS98"/>
  <c r="AQ98"/>
  <c r="AP98"/>
  <c r="AF98" s="1"/>
  <c r="AE98"/>
  <c r="AD98"/>
  <c r="AC98"/>
  <c r="AA98"/>
  <c r="Z98"/>
  <c r="P98" s="1"/>
  <c r="O98"/>
  <c r="N98" s="1"/>
  <c r="M98"/>
  <c r="K98"/>
  <c r="J98"/>
  <c r="BL97"/>
  <c r="BK97"/>
  <c r="BJ97" s="1"/>
  <c r="BI97"/>
  <c r="BG97"/>
  <c r="BF97"/>
  <c r="AV97" s="1"/>
  <c r="AU97"/>
  <c r="AT97" s="1"/>
  <c r="AS97"/>
  <c r="AQ97"/>
  <c r="AP97"/>
  <c r="AF97"/>
  <c r="AE97"/>
  <c r="AD97" s="1"/>
  <c r="AC97"/>
  <c r="AA97"/>
  <c r="Z97"/>
  <c r="P97" s="1"/>
  <c r="O97"/>
  <c r="N97" s="1"/>
  <c r="M97"/>
  <c r="K97"/>
  <c r="J97"/>
  <c r="BL96" s="1"/>
  <c r="BK96"/>
  <c r="BJ96" s="1"/>
  <c r="BI96"/>
  <c r="BG96"/>
  <c r="BF96"/>
  <c r="AV96" s="1"/>
  <c r="AU96"/>
  <c r="AT96" s="1"/>
  <c r="AS96"/>
  <c r="AQ96"/>
  <c r="AP96"/>
  <c r="AF96" s="1"/>
  <c r="AE96"/>
  <c r="AD96" s="1"/>
  <c r="AC96"/>
  <c r="AA96"/>
  <c r="Z96"/>
  <c r="P96" s="1"/>
  <c r="O96"/>
  <c r="N96" s="1"/>
  <c r="M96"/>
  <c r="K96"/>
  <c r="J96"/>
  <c r="BL95" s="1"/>
  <c r="BK95"/>
  <c r="BJ95" s="1"/>
  <c r="BI95"/>
  <c r="BG95"/>
  <c r="BF95"/>
  <c r="AV95" s="1"/>
  <c r="AU95"/>
  <c r="AT95" s="1"/>
  <c r="AS95"/>
  <c r="AQ95"/>
  <c r="AP95"/>
  <c r="AF95"/>
  <c r="AE95"/>
  <c r="AD95"/>
  <c r="AC95"/>
  <c r="AA95"/>
  <c r="Z95"/>
  <c r="P95" s="1"/>
  <c r="O95"/>
  <c r="N95" s="1"/>
  <c r="M95"/>
  <c r="K95"/>
  <c r="J95"/>
  <c r="BL94" s="1"/>
  <c r="BK94"/>
  <c r="BJ94" s="1"/>
  <c r="BI94"/>
  <c r="BG94"/>
  <c r="BF94"/>
  <c r="AV94" s="1"/>
  <c r="AU94"/>
  <c r="AT94" s="1"/>
  <c r="AS94"/>
  <c r="AQ94"/>
  <c r="AP94"/>
  <c r="AF94"/>
  <c r="AE94"/>
  <c r="AD94" s="1"/>
  <c r="AC94"/>
  <c r="AA94"/>
  <c r="Z94"/>
  <c r="P94" s="1"/>
  <c r="O94"/>
  <c r="N94" s="1"/>
  <c r="M94"/>
  <c r="K94"/>
  <c r="J94"/>
  <c r="BL93" s="1"/>
  <c r="BK93"/>
  <c r="BJ93" s="1"/>
  <c r="BI93"/>
  <c r="BG93"/>
  <c r="BF93"/>
  <c r="AV93" s="1"/>
  <c r="AU93"/>
  <c r="AT93" s="1"/>
  <c r="AS93"/>
  <c r="AQ93"/>
  <c r="AP93"/>
  <c r="AF93"/>
  <c r="AE93"/>
  <c r="AD93" s="1"/>
  <c r="AC93"/>
  <c r="AA93"/>
  <c r="Z93"/>
  <c r="P93" s="1"/>
  <c r="O93"/>
  <c r="N93" s="1"/>
  <c r="M93"/>
  <c r="K93"/>
  <c r="J93"/>
  <c r="BL92" s="1"/>
  <c r="BK92"/>
  <c r="BJ92" s="1"/>
  <c r="BI92"/>
  <c r="BG92"/>
  <c r="BF92"/>
  <c r="AV92" s="1"/>
  <c r="AU92"/>
  <c r="AT92" s="1"/>
  <c r="AS92"/>
  <c r="AQ92"/>
  <c r="AP92"/>
  <c r="AF92"/>
  <c r="AE92"/>
  <c r="AD92" s="1"/>
  <c r="AC92"/>
  <c r="AA92"/>
  <c r="Z92"/>
  <c r="P92" s="1"/>
  <c r="O92"/>
  <c r="N92" s="1"/>
  <c r="M92"/>
  <c r="K92"/>
  <c r="J92"/>
  <c r="BL91" s="1"/>
  <c r="BK91"/>
  <c r="BJ91" s="1"/>
  <c r="BI91"/>
  <c r="BG91"/>
  <c r="BF91"/>
  <c r="AV91" s="1"/>
  <c r="AU91"/>
  <c r="AT91" s="1"/>
  <c r="AS91"/>
  <c r="AQ91"/>
  <c r="AP91"/>
  <c r="AF91"/>
  <c r="AE91"/>
  <c r="AD91" s="1"/>
  <c r="AC91"/>
  <c r="AA91"/>
  <c r="Z91"/>
  <c r="P91" s="1"/>
  <c r="O91"/>
  <c r="N91" s="1"/>
  <c r="M91"/>
  <c r="K91"/>
  <c r="J91"/>
  <c r="BL90" s="1"/>
  <c r="BK90"/>
  <c r="BJ90" s="1"/>
  <c r="BI90"/>
  <c r="BG90"/>
  <c r="BF90"/>
  <c r="AV90" s="1"/>
  <c r="AU90"/>
  <c r="AT90" s="1"/>
  <c r="AS90"/>
  <c r="AQ90"/>
  <c r="AP90"/>
  <c r="AF90"/>
  <c r="AE90"/>
  <c r="AD90" s="1"/>
  <c r="AC90"/>
  <c r="AA90"/>
  <c r="Z90"/>
  <c r="P90" s="1"/>
  <c r="O90"/>
  <c r="N90" s="1"/>
  <c r="M90"/>
  <c r="K90"/>
  <c r="J90"/>
  <c r="BK77"/>
  <c r="BJ77"/>
  <c r="BI77"/>
  <c r="BH77" s="1"/>
  <c r="AU77"/>
  <c r="AT77"/>
  <c r="AS77"/>
  <c r="AR77" s="1"/>
  <c r="AE77"/>
  <c r="AD77"/>
  <c r="AC77"/>
  <c r="AB77" s="1"/>
  <c r="O77"/>
  <c r="N77"/>
  <c r="M77"/>
  <c r="L77" s="1"/>
  <c r="BL75"/>
  <c r="BH75"/>
  <c r="BA75"/>
  <c r="AZ75"/>
  <c r="AY75"/>
  <c r="AV75" l="1"/>
  <c r="AR75"/>
  <c r="AK75"/>
  <c r="AJ75"/>
  <c r="AI75"/>
  <c r="AF75"/>
  <c r="AB75"/>
  <c r="U75"/>
  <c r="T75"/>
  <c r="S75"/>
  <c r="P75" s="1"/>
  <c r="L75"/>
  <c r="E75"/>
  <c r="D75"/>
  <c r="C75"/>
  <c r="BL73"/>
  <c r="BH73"/>
  <c r="BA73"/>
  <c r="AZ73"/>
  <c r="AY73"/>
  <c r="AV73"/>
  <c r="AR73"/>
  <c r="AK73"/>
  <c r="AJ73"/>
  <c r="AI73"/>
  <c r="AF73"/>
  <c r="AB73"/>
  <c r="U73"/>
  <c r="T73"/>
  <c r="S73"/>
  <c r="P73"/>
  <c r="L73"/>
  <c r="E73"/>
  <c r="D73"/>
  <c r="C73"/>
  <c r="BL71" s="1"/>
  <c r="BK71"/>
  <c r="BJ71" s="1"/>
  <c r="BI71"/>
  <c r="BG71"/>
  <c r="BF71"/>
  <c r="AV71" s="1"/>
  <c r="AU71"/>
  <c r="AT71" s="1"/>
  <c r="AS71"/>
  <c r="AQ71"/>
  <c r="AP71"/>
  <c r="AF71" s="1"/>
  <c r="AE71"/>
  <c r="AD71" s="1"/>
  <c r="AC71"/>
  <c r="AA71"/>
  <c r="Z71"/>
  <c r="P71" s="1"/>
  <c r="O71"/>
  <c r="N71" s="1"/>
  <c r="M71"/>
  <c r="K71"/>
  <c r="J71"/>
  <c r="BL70" s="1"/>
  <c r="BK70"/>
  <c r="BJ70" s="1"/>
  <c r="BI70"/>
  <c r="BG70"/>
  <c r="BF70"/>
  <c r="AV70" s="1"/>
  <c r="AU70"/>
  <c r="AT70" s="1"/>
  <c r="AS70"/>
  <c r="AQ70"/>
  <c r="AP70"/>
  <c r="AF70" s="1"/>
  <c r="AE70"/>
  <c r="AD70" s="1"/>
  <c r="AC70"/>
  <c r="AA70"/>
  <c r="Z70"/>
  <c r="P70" s="1"/>
  <c r="O70"/>
  <c r="N70" s="1"/>
  <c r="M70"/>
  <c r="K70"/>
  <c r="J70"/>
  <c r="BL69"/>
  <c r="BK69"/>
  <c r="BJ69" s="1"/>
  <c r="BI69"/>
  <c r="BG69"/>
  <c r="BF69"/>
  <c r="AV69" s="1"/>
  <c r="AU69"/>
  <c r="AT69" s="1"/>
  <c r="AS69"/>
  <c r="AQ69"/>
  <c r="AP69"/>
  <c r="AF69" s="1"/>
  <c r="AE69"/>
  <c r="AD69" s="1"/>
  <c r="AC69"/>
  <c r="AA69"/>
  <c r="Z69"/>
  <c r="P69" s="1"/>
  <c r="O69"/>
  <c r="N69" s="1"/>
  <c r="M69"/>
  <c r="K69"/>
  <c r="J69"/>
  <c r="BL68" s="1"/>
  <c r="BK68"/>
  <c r="BJ68" s="1"/>
  <c r="BI68"/>
  <c r="BG68"/>
  <c r="BF68"/>
  <c r="AV68" s="1"/>
  <c r="AU68"/>
  <c r="AT68" s="1"/>
  <c r="AS68"/>
  <c r="AQ68"/>
  <c r="AP68"/>
  <c r="AF68" s="1"/>
  <c r="AE68"/>
  <c r="AD68" s="1"/>
  <c r="AC68"/>
  <c r="AA68"/>
  <c r="Z68"/>
  <c r="P68" s="1"/>
  <c r="O68"/>
  <c r="N68" s="1"/>
  <c r="M68"/>
  <c r="K68"/>
  <c r="J68"/>
  <c r="BL67" s="1"/>
  <c r="BK67"/>
  <c r="BJ67" s="1"/>
  <c r="BI67"/>
  <c r="BG67"/>
  <c r="BF67"/>
  <c r="AV67" s="1"/>
  <c r="AU67"/>
  <c r="AT67" s="1"/>
  <c r="AS67"/>
  <c r="AQ67"/>
  <c r="AP67"/>
  <c r="AF67" s="1"/>
  <c r="AE67"/>
  <c r="AD67" s="1"/>
  <c r="AC67"/>
  <c r="AA67"/>
  <c r="Z67"/>
  <c r="P67" s="1"/>
  <c r="O67"/>
  <c r="N67" s="1"/>
  <c r="M67"/>
  <c r="K67"/>
  <c r="J67"/>
  <c r="BL66" s="1"/>
  <c r="BK66"/>
  <c r="BJ66" s="1"/>
  <c r="BI66"/>
  <c r="BG66"/>
  <c r="BF66"/>
  <c r="AV66" s="1"/>
  <c r="AU66"/>
  <c r="AT66" s="1"/>
  <c r="AS66"/>
  <c r="AQ66"/>
  <c r="AP66"/>
  <c r="AF66" s="1"/>
  <c r="AE66"/>
  <c r="AD66" s="1"/>
  <c r="AC66"/>
  <c r="AA66"/>
  <c r="Z66"/>
  <c r="P66" s="1"/>
  <c r="O66"/>
  <c r="N66" s="1"/>
  <c r="M66"/>
  <c r="K66"/>
  <c r="J66"/>
  <c r="BL65" s="1"/>
  <c r="BK65"/>
  <c r="BJ65" s="1"/>
  <c r="BI65"/>
  <c r="BG65"/>
  <c r="BF65"/>
  <c r="AV65" s="1"/>
  <c r="AU65"/>
  <c r="AT65" s="1"/>
  <c r="AS65"/>
  <c r="AQ65"/>
  <c r="AP65"/>
  <c r="AF65" s="1"/>
  <c r="AE65"/>
  <c r="AD65" s="1"/>
  <c r="AC65"/>
  <c r="AA65"/>
  <c r="Z65"/>
  <c r="P65" s="1"/>
  <c r="O65"/>
  <c r="N65" s="1"/>
  <c r="M65"/>
  <c r="K65"/>
  <c r="J65"/>
  <c r="BL64" s="1"/>
  <c r="BK64"/>
  <c r="BJ64" s="1"/>
  <c r="BI64"/>
  <c r="BG64"/>
  <c r="BF64"/>
  <c r="AV64" s="1"/>
  <c r="AU64"/>
  <c r="AT64" s="1"/>
  <c r="AS64"/>
  <c r="AQ64"/>
  <c r="AP64"/>
  <c r="AF64"/>
  <c r="AE64"/>
  <c r="AD64" s="1"/>
  <c r="AC64"/>
  <c r="AA64"/>
  <c r="Z64"/>
  <c r="P64" s="1"/>
  <c r="O64"/>
  <c r="N64" s="1"/>
  <c r="M64"/>
  <c r="K64"/>
  <c r="J64"/>
  <c r="BL63" s="1"/>
  <c r="BK63"/>
  <c r="BJ63" s="1"/>
  <c r="BI63"/>
  <c r="BG63"/>
  <c r="BF63"/>
  <c r="AV63" s="1"/>
  <c r="AU63"/>
  <c r="AT63" s="1"/>
  <c r="AS63"/>
  <c r="AQ63"/>
  <c r="AP63"/>
  <c r="AF63" s="1"/>
  <c r="AE63"/>
  <c r="AD63" s="1"/>
  <c r="AC63"/>
  <c r="AA63"/>
  <c r="Z63"/>
  <c r="P63" s="1"/>
  <c r="O63"/>
  <c r="N63" s="1"/>
  <c r="M63"/>
  <c r="K63"/>
  <c r="J63"/>
  <c r="BL61"/>
  <c r="BH61"/>
  <c r="BA61"/>
  <c r="AZ61"/>
  <c r="AY61"/>
  <c r="AV61"/>
  <c r="AR61"/>
  <c r="AK61"/>
  <c r="AJ61"/>
  <c r="AI61"/>
  <c r="AF61"/>
  <c r="AB61"/>
  <c r="U61"/>
  <c r="T61"/>
  <c r="S61"/>
  <c r="P61"/>
  <c r="L61"/>
  <c r="E61"/>
  <c r="D61"/>
  <c r="C61"/>
  <c r="BL59" s="1"/>
  <c r="BK59"/>
  <c r="BJ59" s="1"/>
  <c r="BI59"/>
  <c r="BG59"/>
  <c r="BF59"/>
  <c r="AV59" s="1"/>
  <c r="AU59"/>
  <c r="AT59" s="1"/>
  <c r="AS59"/>
  <c r="AQ59"/>
  <c r="AP59"/>
  <c r="AF59" s="1"/>
  <c r="AE59"/>
  <c r="AD59" s="1"/>
  <c r="AC59"/>
  <c r="AA59"/>
  <c r="Z59"/>
  <c r="P59" s="1"/>
  <c r="O59"/>
  <c r="N59" s="1"/>
  <c r="M59"/>
  <c r="K59"/>
  <c r="J59"/>
  <c r="BL58" s="1"/>
  <c r="BK58"/>
  <c r="BJ58" s="1"/>
  <c r="BI58"/>
  <c r="BG58"/>
  <c r="BF58"/>
  <c r="AV58" s="1"/>
  <c r="AU58"/>
  <c r="AT58" s="1"/>
  <c r="AS58"/>
  <c r="AQ58"/>
  <c r="AP58"/>
  <c r="AF58" s="1"/>
  <c r="AE58"/>
  <c r="AD58" s="1"/>
  <c r="AC58"/>
  <c r="AA58"/>
  <c r="Z58"/>
  <c r="P58" s="1"/>
  <c r="O58"/>
  <c r="N58" s="1"/>
  <c r="M58"/>
  <c r="K58"/>
  <c r="J58"/>
  <c r="BL57" s="1"/>
  <c r="BK57"/>
  <c r="BJ57" s="1"/>
  <c r="BI57"/>
  <c r="BG57"/>
  <c r="BF57"/>
  <c r="AV57" s="1"/>
  <c r="AU57"/>
  <c r="AT57" s="1"/>
  <c r="AS57"/>
  <c r="AQ57"/>
  <c r="AP57"/>
  <c r="AF57" s="1"/>
  <c r="AE57"/>
  <c r="AD57" s="1"/>
  <c r="AC57"/>
  <c r="AA57"/>
  <c r="Z57"/>
  <c r="P57" s="1"/>
  <c r="O57"/>
  <c r="N57" s="1"/>
  <c r="M57"/>
  <c r="K57"/>
  <c r="J57"/>
  <c r="BL56" s="1"/>
  <c r="BK56"/>
  <c r="BJ56" s="1"/>
  <c r="BI56"/>
  <c r="BG56"/>
  <c r="BF56"/>
  <c r="AV56"/>
  <c r="AU56"/>
  <c r="AT56" s="1"/>
  <c r="AS56"/>
  <c r="AQ56"/>
  <c r="AP56"/>
  <c r="AF56" s="1"/>
  <c r="AE56"/>
  <c r="AD56" s="1"/>
  <c r="AC56"/>
  <c r="AA56"/>
  <c r="Z56"/>
  <c r="P56" s="1"/>
  <c r="O56"/>
  <c r="N56" s="1"/>
  <c r="M56"/>
  <c r="K56"/>
  <c r="J56"/>
  <c r="BL55" s="1"/>
  <c r="BK55"/>
  <c r="BJ55" s="1"/>
  <c r="BI55"/>
  <c r="BG55"/>
  <c r="BF55"/>
  <c r="AV55" s="1"/>
  <c r="AU55"/>
  <c r="AT55" s="1"/>
  <c r="AS55"/>
  <c r="AQ55"/>
  <c r="AP55"/>
  <c r="AF55" s="1"/>
  <c r="AE55"/>
  <c r="AD55" s="1"/>
  <c r="AC55"/>
  <c r="AA55"/>
  <c r="Z55"/>
  <c r="P55" s="1"/>
  <c r="O55"/>
  <c r="N55" s="1"/>
  <c r="M55"/>
  <c r="K55"/>
  <c r="J55"/>
  <c r="BL54" s="1"/>
  <c r="BK54"/>
  <c r="BJ54" s="1"/>
  <c r="BI54"/>
  <c r="BG54"/>
  <c r="BF54"/>
  <c r="AV54" s="1"/>
  <c r="AU54"/>
  <c r="AT54" s="1"/>
  <c r="AS54"/>
  <c r="AQ54"/>
  <c r="AP54"/>
  <c r="AF54" s="1"/>
  <c r="AE54"/>
  <c r="AD54" s="1"/>
  <c r="AC54"/>
  <c r="AA54"/>
  <c r="Z54"/>
  <c r="P54" s="1"/>
  <c r="O54"/>
  <c r="N54" s="1"/>
  <c r="M54"/>
  <c r="K54"/>
  <c r="J54"/>
  <c r="BL53" s="1"/>
  <c r="BK53"/>
  <c r="BJ53" s="1"/>
  <c r="BI53"/>
  <c r="BG53"/>
  <c r="BF53"/>
  <c r="AV53" s="1"/>
  <c r="AU53"/>
  <c r="AT53" s="1"/>
  <c r="AS53"/>
  <c r="AQ53"/>
  <c r="AP53"/>
  <c r="AF53" s="1"/>
  <c r="AE53"/>
  <c r="AD53" s="1"/>
  <c r="AC53"/>
  <c r="AA53"/>
  <c r="Z53"/>
  <c r="P53" s="1"/>
  <c r="O53"/>
  <c r="N53" s="1"/>
  <c r="M53"/>
  <c r="K53"/>
  <c r="J53"/>
  <c r="BL52" s="1"/>
  <c r="BK52"/>
  <c r="BJ52" s="1"/>
  <c r="BI52"/>
  <c r="BG52"/>
  <c r="BF52"/>
  <c r="AV52" s="1"/>
  <c r="AU52"/>
  <c r="AT52" s="1"/>
  <c r="AS52"/>
  <c r="AQ52"/>
  <c r="AP52"/>
  <c r="AF52" s="1"/>
  <c r="AE52"/>
  <c r="AD52" s="1"/>
  <c r="AC52"/>
  <c r="AA52"/>
  <c r="Z52"/>
  <c r="P52"/>
  <c r="O52"/>
  <c r="N52" s="1"/>
  <c r="M52"/>
  <c r="K52"/>
  <c r="J52"/>
  <c r="BL51" s="1"/>
  <c r="BK51"/>
  <c r="BJ51" s="1"/>
  <c r="BI51"/>
  <c r="BG51"/>
  <c r="BF51"/>
  <c r="AV51" s="1"/>
  <c r="AU51"/>
  <c r="AT51" s="1"/>
  <c r="AS51"/>
  <c r="AQ51"/>
  <c r="AP51"/>
  <c r="AF51" s="1"/>
  <c r="AE51"/>
  <c r="AD51" s="1"/>
  <c r="AC51"/>
  <c r="AA51"/>
  <c r="Z51"/>
  <c r="P51" s="1"/>
  <c r="O51"/>
  <c r="N51" s="1"/>
  <c r="M51"/>
  <c r="K51"/>
  <c r="J51"/>
  <c r="O38"/>
  <c r="N38"/>
  <c r="M38"/>
  <c r="E36"/>
  <c r="D36"/>
  <c r="C36"/>
  <c r="L34"/>
  <c r="E34"/>
  <c r="D34"/>
  <c r="C34"/>
  <c r="O32"/>
  <c r="M32"/>
  <c r="K32"/>
  <c r="J32"/>
  <c r="O31"/>
  <c r="M31"/>
  <c r="K31"/>
  <c r="J31"/>
  <c r="O30"/>
  <c r="M30"/>
  <c r="K30"/>
  <c r="J30"/>
  <c r="O29"/>
  <c r="N29" s="1"/>
  <c r="P29" s="1"/>
  <c r="M29"/>
  <c r="K29"/>
  <c r="J29"/>
  <c r="O28"/>
  <c r="N28" s="1"/>
  <c r="P28" s="1"/>
  <c r="M28"/>
  <c r="K28"/>
  <c r="J28"/>
  <c r="O27"/>
  <c r="M27"/>
  <c r="K27"/>
  <c r="J27"/>
  <c r="O26"/>
  <c r="M26"/>
  <c r="K26"/>
  <c r="J26"/>
  <c r="O25"/>
  <c r="M25"/>
  <c r="K25"/>
  <c r="J25"/>
  <c r="O24"/>
  <c r="M24"/>
  <c r="K24"/>
  <c r="J24"/>
  <c r="N30" l="1"/>
  <c r="P30" s="1"/>
  <c r="N31"/>
  <c r="P31" s="1"/>
  <c r="N32"/>
  <c r="N24"/>
  <c r="P24" s="1"/>
  <c r="N25"/>
  <c r="P25" s="1"/>
  <c r="N26"/>
  <c r="P26" s="1"/>
  <c r="N27"/>
  <c r="P27" s="1"/>
  <c r="P32"/>
  <c r="L22"/>
  <c r="L36" s="1"/>
  <c r="L38" s="1"/>
  <c r="E22"/>
  <c r="D22"/>
  <c r="C22"/>
  <c r="O20"/>
  <c r="M20"/>
  <c r="K20"/>
  <c r="J20"/>
  <c r="O19"/>
  <c r="M19"/>
  <c r="K19"/>
  <c r="J19"/>
  <c r="O18"/>
  <c r="N18" s="1"/>
  <c r="P18" s="1"/>
  <c r="M18"/>
  <c r="K18"/>
  <c r="J18"/>
  <c r="O17"/>
  <c r="N17" s="1"/>
  <c r="P17" s="1"/>
  <c r="M17"/>
  <c r="K17"/>
  <c r="J17"/>
  <c r="O16"/>
  <c r="M16"/>
  <c r="K16"/>
  <c r="J16"/>
  <c r="O15"/>
  <c r="M15"/>
  <c r="K15"/>
  <c r="J15"/>
  <c r="O14"/>
  <c r="M14"/>
  <c r="K14"/>
  <c r="J14"/>
  <c r="O13"/>
  <c r="M13"/>
  <c r="K13"/>
  <c r="J13"/>
  <c r="O12"/>
  <c r="M12"/>
  <c r="K12"/>
  <c r="J12"/>
  <c r="L68" i="23"/>
  <c r="B68"/>
  <c r="I66"/>
  <c r="I54"/>
  <c r="V32"/>
  <c r="L32"/>
  <c r="B32"/>
  <c r="I30"/>
  <c r="I18"/>
  <c r="M20" i="32"/>
  <c r="N20" s="1"/>
  <c r="M30"/>
  <c r="N30" s="1"/>
  <c r="M25"/>
  <c r="N25" s="1"/>
  <c r="M17"/>
  <c r="N17" s="1"/>
  <c r="M16"/>
  <c r="N16" s="1"/>
  <c r="M26"/>
  <c r="N26" s="1"/>
  <c r="M18"/>
  <c r="N18" s="1"/>
  <c r="M13"/>
  <c r="N13" s="1"/>
  <c r="M32"/>
  <c r="N32" s="1"/>
  <c r="M12"/>
  <c r="N12" s="1"/>
  <c r="M31"/>
  <c r="N31" s="1"/>
  <c r="M19"/>
  <c r="N19" s="1"/>
  <c r="M14"/>
  <c r="N14" s="1"/>
  <c r="BL112"/>
  <c r="BL114" s="1"/>
  <c r="BH114"/>
  <c r="BH116" s="1"/>
  <c r="M28"/>
  <c r="N28" s="1"/>
  <c r="M27"/>
  <c r="N27" s="1"/>
  <c r="M15"/>
  <c r="N15" s="1"/>
  <c r="M29"/>
  <c r="N29" s="1"/>
  <c r="M24"/>
  <c r="N24" s="1"/>
  <c r="BA114"/>
  <c r="AZ114"/>
  <c r="AY114"/>
  <c r="AV114"/>
  <c r="AR114"/>
  <c r="AR116" s="1"/>
  <c r="P36"/>
  <c r="L36"/>
  <c r="L38" s="1"/>
  <c r="AB114"/>
  <c r="AB116" s="1"/>
  <c r="U114"/>
  <c r="T114"/>
  <c r="S114"/>
  <c r="P114"/>
  <c r="L114"/>
  <c r="L116" s="1"/>
  <c r="E114"/>
  <c r="D114"/>
  <c r="C114"/>
  <c r="AK114"/>
  <c r="AJ114"/>
  <c r="AI114"/>
  <c r="AF114"/>
  <c r="E36"/>
  <c r="D36"/>
  <c r="C36"/>
  <c r="M30" i="31"/>
  <c r="N30" s="1"/>
  <c r="P30" s="1"/>
  <c r="M15"/>
  <c r="N15" s="1"/>
  <c r="P15" s="1"/>
  <c r="M31"/>
  <c r="N31" s="1"/>
  <c r="P31" s="1"/>
  <c r="M27"/>
  <c r="N27" s="1"/>
  <c r="P27" s="1"/>
  <c r="M20"/>
  <c r="N20" s="1"/>
  <c r="P20" s="1"/>
  <c r="M16"/>
  <c r="N16" s="1"/>
  <c r="P16" s="1"/>
  <c r="M12"/>
  <c r="N12" s="1"/>
  <c r="P12" s="1"/>
  <c r="M26"/>
  <c r="N26" s="1"/>
  <c r="P26" s="1"/>
  <c r="M19"/>
  <c r="N19" s="1"/>
  <c r="P19" s="1"/>
  <c r="M32"/>
  <c r="N32" s="1"/>
  <c r="P32" s="1"/>
  <c r="M28"/>
  <c r="N28" s="1"/>
  <c r="P28" s="1"/>
  <c r="M24"/>
  <c r="N24" s="1"/>
  <c r="P24" s="1"/>
  <c r="M17"/>
  <c r="N17" s="1"/>
  <c r="P17" s="1"/>
  <c r="M13"/>
  <c r="N13" s="1"/>
  <c r="P13" s="1"/>
  <c r="M29"/>
  <c r="N29" s="1"/>
  <c r="P29" s="1"/>
  <c r="M25"/>
  <c r="N25" s="1"/>
  <c r="P25" s="1"/>
  <c r="M18"/>
  <c r="N18" s="1"/>
  <c r="P18" s="1"/>
  <c r="M14"/>
  <c r="N14" s="1"/>
  <c r="P14" s="1"/>
  <c r="M19" i="33"/>
  <c r="N19" s="1"/>
  <c r="P19" s="1"/>
  <c r="M24"/>
  <c r="N24" s="1"/>
  <c r="P24" s="1"/>
  <c r="M27"/>
  <c r="N27" s="1"/>
  <c r="P27" s="1"/>
  <c r="M29"/>
  <c r="N29" s="1"/>
  <c r="P29" s="1"/>
  <c r="M31"/>
  <c r="N31" s="1"/>
  <c r="P31" s="1"/>
  <c r="M12" i="34"/>
  <c r="N12" s="1"/>
  <c r="M13"/>
  <c r="N13" s="1"/>
  <c r="M14"/>
  <c r="N14" s="1"/>
  <c r="M15"/>
  <c r="N15"/>
  <c r="M16"/>
  <c r="N16" s="1"/>
  <c r="M17"/>
  <c r="N17" s="1"/>
  <c r="M18"/>
  <c r="N18" s="1"/>
  <c r="M19"/>
  <c r="N19" s="1"/>
  <c r="M20"/>
  <c r="N20" s="1"/>
  <c r="P20" s="1"/>
  <c r="M24"/>
  <c r="N24" s="1"/>
  <c r="M25"/>
  <c r="N25" s="1"/>
  <c r="M26"/>
  <c r="N26" s="1"/>
  <c r="M27"/>
  <c r="N27" s="1"/>
  <c r="M28"/>
  <c r="N28" s="1"/>
  <c r="P28" s="1"/>
  <c r="M29"/>
  <c r="N29" s="1"/>
  <c r="M30"/>
  <c r="N30" s="1"/>
  <c r="M31"/>
  <c r="N31" s="1"/>
  <c r="M32"/>
  <c r="N32" s="1"/>
  <c r="M12" i="38"/>
  <c r="N12"/>
  <c r="M13"/>
  <c r="N13" s="1"/>
  <c r="M14"/>
  <c r="N14" s="1"/>
  <c r="M15"/>
  <c r="N15" s="1"/>
  <c r="P15" s="1"/>
  <c r="M16"/>
  <c r="N16" s="1"/>
  <c r="M31"/>
  <c r="N31" s="1"/>
  <c r="M32"/>
  <c r="N32" s="1"/>
  <c r="P22" i="31" l="1"/>
  <c r="P34"/>
  <c r="P36" s="1"/>
  <c r="L36" s="1"/>
  <c r="N12" i="24"/>
  <c r="P12" s="1"/>
  <c r="N13"/>
  <c r="P13" s="1"/>
  <c r="N15"/>
  <c r="P15" s="1"/>
  <c r="N16"/>
  <c r="P16" s="1"/>
  <c r="N19"/>
  <c r="P19" s="1"/>
  <c r="N20"/>
  <c r="P20" s="1"/>
  <c r="N14"/>
  <c r="P14" s="1"/>
  <c r="P34"/>
  <c r="I67" i="23"/>
  <c r="I68" s="1"/>
  <c r="I31"/>
  <c r="I32" s="1"/>
  <c r="I35" s="1"/>
  <c r="E36" i="31" l="1"/>
  <c r="D36" s="1"/>
  <c r="C36" s="1"/>
  <c r="L38"/>
  <c r="P22" i="24"/>
  <c r="P36" s="1"/>
  <c r="O12" i="34"/>
  <c r="P12"/>
  <c r="O13"/>
  <c r="P13" s="1"/>
  <c r="O14"/>
  <c r="P14"/>
  <c r="O15"/>
  <c r="P15" s="1"/>
  <c r="O16"/>
  <c r="P16"/>
  <c r="O17"/>
  <c r="P17" s="1"/>
  <c r="O18"/>
  <c r="P18"/>
  <c r="O19"/>
  <c r="P19" s="1"/>
  <c r="O24"/>
  <c r="P24" s="1"/>
  <c r="O25"/>
  <c r="P25" s="1"/>
  <c r="O26"/>
  <c r="P26"/>
  <c r="O27"/>
  <c r="P27" s="1"/>
  <c r="O29"/>
  <c r="P29"/>
  <c r="O30"/>
  <c r="P30" s="1"/>
  <c r="O31"/>
  <c r="P31"/>
  <c r="O32"/>
  <c r="P32"/>
  <c r="P34" l="1"/>
  <c r="P36" s="1"/>
  <c r="P22"/>
  <c r="O18" i="33"/>
  <c r="P18"/>
  <c r="P22" s="1"/>
  <c r="O26"/>
  <c r="P26" s="1"/>
  <c r="O28"/>
  <c r="P28" s="1"/>
  <c r="P34" l="1"/>
  <c r="P36" s="1"/>
  <c r="O14" i="35"/>
  <c r="P14"/>
  <c r="O20"/>
  <c r="P20"/>
  <c r="P22" s="1"/>
  <c r="O25"/>
  <c r="P25"/>
  <c r="O28"/>
  <c r="P28"/>
  <c r="M12" i="37"/>
  <c r="N12" s="1"/>
  <c r="P12" s="1"/>
  <c r="M13"/>
  <c r="N13" s="1"/>
  <c r="O12"/>
  <c r="L36"/>
  <c r="L38" s="1"/>
  <c r="E36"/>
  <c r="D36"/>
  <c r="O13"/>
  <c r="P13" s="1"/>
  <c r="O14"/>
  <c r="P14" s="1"/>
  <c r="O15"/>
  <c r="P15" s="1"/>
  <c r="O16"/>
  <c r="P16" s="1"/>
  <c r="O17"/>
  <c r="P17" s="1"/>
  <c r="O18"/>
  <c r="P18" s="1"/>
  <c r="O19"/>
  <c r="P19" s="1"/>
  <c r="O20"/>
  <c r="P20" s="1"/>
  <c r="O24"/>
  <c r="P24" s="1"/>
  <c r="O25"/>
  <c r="P25" s="1"/>
  <c r="O26"/>
  <c r="P26" s="1"/>
  <c r="O27"/>
  <c r="P27" s="1"/>
  <c r="O28"/>
  <c r="P28" s="1"/>
  <c r="O29"/>
  <c r="P29" s="1"/>
  <c r="O30"/>
  <c r="P30" s="1"/>
  <c r="O31"/>
  <c r="P31" s="1"/>
  <c r="O32"/>
  <c r="P32" s="1"/>
  <c r="P34" i="35" l="1"/>
  <c r="P36"/>
  <c r="P34" i="37"/>
  <c r="P22"/>
  <c r="O12" i="38"/>
  <c r="P12"/>
  <c r="O13"/>
  <c r="P13"/>
  <c r="O14"/>
  <c r="P14"/>
  <c r="O16"/>
  <c r="P16"/>
  <c r="O17"/>
  <c r="P17"/>
  <c r="O18"/>
  <c r="P18"/>
  <c r="O19"/>
  <c r="P19"/>
  <c r="O20"/>
  <c r="P20"/>
  <c r="O24"/>
  <c r="P24" s="1"/>
  <c r="O25"/>
  <c r="P25" s="1"/>
  <c r="O26"/>
  <c r="P26" s="1"/>
  <c r="O27"/>
  <c r="P27" s="1"/>
  <c r="O28"/>
  <c r="P28" s="1"/>
  <c r="O29"/>
  <c r="P29" s="1"/>
  <c r="O30"/>
  <c r="P30" s="1"/>
  <c r="O31"/>
  <c r="P31" s="1"/>
  <c r="O32"/>
  <c r="P32" s="1"/>
  <c r="P36" i="37" l="1"/>
  <c r="P22" i="38"/>
  <c r="P34"/>
  <c r="O12" i="39"/>
  <c r="P12"/>
  <c r="P22" s="1"/>
  <c r="P36" s="1"/>
  <c r="L36"/>
  <c r="L38" s="1"/>
  <c r="E36"/>
  <c r="D36"/>
  <c r="C36"/>
  <c r="O13"/>
  <c r="P13"/>
  <c r="I71" i="23"/>
  <c r="M15" i="26"/>
  <c r="N15" s="1"/>
  <c r="M17"/>
  <c r="N17" s="1"/>
  <c r="M19"/>
  <c r="N19" s="1"/>
  <c r="M14"/>
  <c r="N14" s="1"/>
  <c r="M16"/>
  <c r="N16" s="1"/>
  <c r="M18"/>
  <c r="N18" s="1"/>
  <c r="M20"/>
  <c r="N20" s="1"/>
  <c r="M28"/>
  <c r="N28" s="1"/>
  <c r="M29"/>
  <c r="N29" s="1"/>
  <c r="M31"/>
  <c r="N31" s="1"/>
  <c r="M32"/>
  <c r="N32" s="1"/>
  <c r="M27"/>
  <c r="N27" s="1"/>
  <c r="M26"/>
  <c r="N26" s="1"/>
  <c r="M24"/>
  <c r="N24" s="1"/>
  <c r="M25"/>
  <c r="N25" s="1"/>
  <c r="P36" i="38" l="1"/>
</calcChain>
</file>

<file path=xl/sharedStrings.xml><?xml version="1.0" encoding="utf-8"?>
<sst xmlns="http://schemas.openxmlformats.org/spreadsheetml/2006/main" count="6937" uniqueCount="150">
  <si>
    <t>Date</t>
  </si>
  <si>
    <t>Hole</t>
  </si>
  <si>
    <t>Par</t>
  </si>
  <si>
    <t>Out</t>
  </si>
  <si>
    <t>OUT</t>
  </si>
  <si>
    <t>In</t>
  </si>
  <si>
    <t>IN</t>
  </si>
  <si>
    <t>Total</t>
  </si>
  <si>
    <t>Group 1</t>
  </si>
  <si>
    <t>H/Cap</t>
  </si>
  <si>
    <t>Strokes Received</t>
  </si>
  <si>
    <t xml:space="preserve">   Player A</t>
  </si>
  <si>
    <t xml:space="preserve">   Player B</t>
  </si>
  <si>
    <t xml:space="preserve">   Player C</t>
  </si>
  <si>
    <t xml:space="preserve">   Player D</t>
  </si>
  <si>
    <t>Yellow Tees</t>
  </si>
  <si>
    <t>Team</t>
  </si>
  <si>
    <t>Yds</t>
  </si>
  <si>
    <t>SI</t>
  </si>
  <si>
    <t>A</t>
  </si>
  <si>
    <t>B</t>
  </si>
  <si>
    <t>C</t>
  </si>
  <si>
    <t>D</t>
  </si>
  <si>
    <t>Score</t>
  </si>
  <si>
    <t>Strokes received = 10% total handicap*</t>
  </si>
  <si>
    <t>Minimum of 4 drives per player to count.</t>
  </si>
  <si>
    <t>Record the player who's tee shot was</t>
  </si>
  <si>
    <t>TOT</t>
  </si>
  <si>
    <t>used in the column's ABC&amp;D  above.</t>
  </si>
  <si>
    <t>Strokes</t>
  </si>
  <si>
    <t>Net Score</t>
  </si>
  <si>
    <t>Player's Drive</t>
  </si>
  <si>
    <t>Group 2</t>
  </si>
  <si>
    <t>Group 3</t>
  </si>
  <si>
    <t>Dave Fletcher</t>
  </si>
  <si>
    <t>Dave Watts</t>
  </si>
  <si>
    <t>Andy Trewick</t>
  </si>
  <si>
    <t>Derek Griffiths</t>
  </si>
  <si>
    <t>Captains signature</t>
  </si>
  <si>
    <t>Yellow ball</t>
  </si>
  <si>
    <t>Group 5</t>
  </si>
  <si>
    <t>Group 4</t>
  </si>
  <si>
    <t>Ian Gunn</t>
  </si>
  <si>
    <t>Minimum of 3 drives per player to count.</t>
  </si>
  <si>
    <t>Gordon Grant</t>
  </si>
  <si>
    <t>Steve Grant</t>
  </si>
  <si>
    <t>Strokes received = 12.5% total h/cap*</t>
  </si>
  <si>
    <t>Sharpley Springs                       3 Man Texas Scramble</t>
  </si>
  <si>
    <t>Dave Sanders</t>
  </si>
  <si>
    <t>Tony Arkley</t>
  </si>
  <si>
    <t>Paul Rawlinson</t>
  </si>
  <si>
    <t>Sharpley Springs                       4 Man Texas Scramble</t>
  </si>
  <si>
    <t>Match</t>
  </si>
  <si>
    <t>Player</t>
  </si>
  <si>
    <t>WW13/1</t>
  </si>
  <si>
    <t>SSS 66</t>
  </si>
  <si>
    <t>Handicap</t>
  </si>
  <si>
    <t>Handicaps &gt;&gt;&gt;</t>
  </si>
  <si>
    <t>Yellow Yards</t>
  </si>
  <si>
    <t>Stroke Index</t>
  </si>
  <si>
    <t>HCP</t>
  </si>
  <si>
    <t>Gross Score</t>
  </si>
  <si>
    <t>S'ford Points</t>
  </si>
  <si>
    <t>Totals</t>
  </si>
  <si>
    <t>SCORE</t>
  </si>
  <si>
    <t>Nett</t>
  </si>
  <si>
    <t>NETT</t>
  </si>
  <si>
    <t>WW13/2</t>
  </si>
  <si>
    <t>WW13/3</t>
  </si>
  <si>
    <t>WW13/4</t>
  </si>
  <si>
    <t>WW13/5</t>
  </si>
  <si>
    <t>WW13/6</t>
  </si>
  <si>
    <t>WW13/6 Wearside 1</t>
  </si>
  <si>
    <t>WW13/7</t>
  </si>
  <si>
    <t>WW13/9</t>
  </si>
  <si>
    <t>WW13/10</t>
  </si>
  <si>
    <t>WW13/11</t>
  </si>
  <si>
    <t>WW13/12</t>
  </si>
  <si>
    <t>WW13/13</t>
  </si>
  <si>
    <t>WW13/15</t>
  </si>
  <si>
    <t>John Ford</t>
  </si>
  <si>
    <t>Ian Hindley</t>
  </si>
  <si>
    <t>Rico Liverani</t>
  </si>
  <si>
    <t>Paul Marshall</t>
  </si>
  <si>
    <t>Jim Rooks</t>
  </si>
  <si>
    <t>Den Williams</t>
  </si>
  <si>
    <t>Kevin Hall</t>
  </si>
  <si>
    <t>Mark Gibbons</t>
  </si>
  <si>
    <t>Guest Players</t>
  </si>
  <si>
    <t>ROUND WINNER</t>
  </si>
  <si>
    <t>Eddie Harrison</t>
  </si>
  <si>
    <t>Chris Archer</t>
  </si>
  <si>
    <t>Derek Goldsmith</t>
  </si>
  <si>
    <t>Andy Teasdale</t>
  </si>
  <si>
    <t>Guest Player</t>
  </si>
  <si>
    <t>Neil Hogg</t>
  </si>
  <si>
    <t>Steve Sowerby</t>
  </si>
  <si>
    <t>Guest</t>
  </si>
  <si>
    <t>Guest player</t>
  </si>
  <si>
    <t>Kevin Sirey</t>
  </si>
  <si>
    <t>GUEST PLAYER</t>
  </si>
  <si>
    <t>GUEST</t>
  </si>
  <si>
    <t>Peter Anderson</t>
  </si>
  <si>
    <t>Guest players</t>
  </si>
  <si>
    <t>WW13/14</t>
  </si>
  <si>
    <t>DNF</t>
  </si>
  <si>
    <t>WW14/1</t>
  </si>
  <si>
    <t>WW14/1 Tyneside</t>
  </si>
  <si>
    <t>WW14/2</t>
  </si>
  <si>
    <t>WW14/2 Whitley Bay</t>
  </si>
  <si>
    <t>WW14/3</t>
  </si>
  <si>
    <t>WW14/3 Brancepeth</t>
  </si>
  <si>
    <t>WW14/4</t>
  </si>
  <si>
    <t>WW14/4 Westerhope</t>
  </si>
  <si>
    <t>WW14/5 Blyth</t>
  </si>
  <si>
    <t>WW14/5</t>
  </si>
  <si>
    <t>WW14/6</t>
  </si>
  <si>
    <t>WW14/7</t>
  </si>
  <si>
    <t>WW14/7 (Borders Championship 1) Flaxby</t>
  </si>
  <si>
    <t>WW14/8 (Borders Championship 2) Forrest of Galtres</t>
  </si>
  <si>
    <t>WW14/8</t>
  </si>
  <si>
    <t>WW14/9</t>
  </si>
  <si>
    <t>WW14/9 Houghton</t>
  </si>
  <si>
    <t>WW14/10</t>
  </si>
  <si>
    <t>WW13/10 Matfen Hall (TBC Courses)</t>
  </si>
  <si>
    <t>WW14/11 Prudhoe</t>
  </si>
  <si>
    <t>WW14/11</t>
  </si>
  <si>
    <t>WW14/12 South Shields</t>
  </si>
  <si>
    <t>WW14/12</t>
  </si>
  <si>
    <t>WW14/13</t>
  </si>
  <si>
    <t>WW14/13 Garesfield</t>
  </si>
  <si>
    <t>WW14/14</t>
  </si>
  <si>
    <t>WW14/14 Hartlepool</t>
  </si>
  <si>
    <t>WW14/15 Beamish</t>
  </si>
  <si>
    <t>WW14/15</t>
  </si>
  <si>
    <t>WW14/16 DESCO Wearside Finals day</t>
  </si>
  <si>
    <t>Frank Birch</t>
  </si>
  <si>
    <t>Tom McDonald</t>
  </si>
  <si>
    <t>X</t>
  </si>
  <si>
    <t>Paul Baker</t>
  </si>
  <si>
    <t>John Lovelock (guest)</t>
  </si>
  <si>
    <t>Andrew Trewick</t>
  </si>
  <si>
    <t>Alan Welsh</t>
  </si>
  <si>
    <t>Bernie Fitzsimmon</t>
  </si>
  <si>
    <t>Mark Wilson</t>
  </si>
  <si>
    <t>Dave Coates</t>
  </si>
  <si>
    <t>NO</t>
  </si>
  <si>
    <t>INFORMATION</t>
  </si>
  <si>
    <t>RETURNED</t>
  </si>
  <si>
    <t>Withdrew</t>
  </si>
</sst>
</file>

<file path=xl/styles.xml><?xml version="1.0" encoding="utf-8"?>
<styleSheet xmlns="http://schemas.openxmlformats.org/spreadsheetml/2006/main">
  <numFmts count="3">
    <numFmt numFmtId="43" formatCode="_-* #,##0.00_-;\-* #,##0.00_-;_-* &quot;-&quot;??_-;_-@_-"/>
    <numFmt numFmtId="164" formatCode="d\-mmm"/>
    <numFmt numFmtId="165" formatCode="0;\-0;;@"/>
  </numFmts>
  <fonts count="44">
    <font>
      <sz val="11"/>
      <color theme="1"/>
      <name val="Calibri"/>
      <family val="2"/>
      <scheme val="minor"/>
    </font>
    <font>
      <b/>
      <sz val="12"/>
      <name val="Arial"/>
      <family val="2"/>
    </font>
    <font>
      <b/>
      <sz val="10"/>
      <name val="Arial"/>
      <family val="2"/>
    </font>
    <font>
      <b/>
      <sz val="16"/>
      <name val="Arial"/>
      <family val="2"/>
    </font>
    <font>
      <sz val="12"/>
      <name val="Arial"/>
      <family val="2"/>
    </font>
    <font>
      <sz val="10"/>
      <color theme="1"/>
      <name val="Calibri"/>
      <family val="2"/>
      <scheme val="minor"/>
    </font>
    <font>
      <sz val="10"/>
      <name val="Arial"/>
      <family val="2"/>
    </font>
    <font>
      <sz val="14"/>
      <name val="Arial"/>
      <family val="2"/>
    </font>
    <font>
      <sz val="11"/>
      <name val="Calibri"/>
      <family val="2"/>
      <scheme val="minor"/>
    </font>
    <font>
      <sz val="8"/>
      <color theme="1"/>
      <name val="Calibri"/>
      <family val="2"/>
      <scheme val="minor"/>
    </font>
    <font>
      <sz val="28"/>
      <color theme="1"/>
      <name val="Calibri"/>
      <family val="2"/>
      <scheme val="minor"/>
    </font>
    <font>
      <sz val="11"/>
      <color theme="1"/>
      <name val="Calibri"/>
      <family val="2"/>
      <scheme val="minor"/>
    </font>
    <font>
      <sz val="18"/>
      <color theme="1"/>
      <name val="Arial"/>
      <family val="2"/>
    </font>
    <font>
      <b/>
      <u/>
      <sz val="18"/>
      <color theme="1"/>
      <name val="Arial"/>
      <family val="2"/>
    </font>
    <font>
      <b/>
      <sz val="10"/>
      <color indexed="18"/>
      <name val="Arial"/>
      <family val="2"/>
    </font>
    <font>
      <sz val="10"/>
      <color indexed="18"/>
      <name val="Arial"/>
      <family val="2"/>
    </font>
    <font>
      <sz val="10"/>
      <color indexed="8"/>
      <name val="Arial"/>
      <family val="2"/>
    </font>
    <font>
      <b/>
      <sz val="10"/>
      <color indexed="8"/>
      <name val="Arial"/>
      <family val="2"/>
    </font>
    <font>
      <sz val="10"/>
      <name val="MS Sans Serif"/>
      <family val="2"/>
    </font>
    <font>
      <sz val="12"/>
      <name val="MS Sans Serif"/>
      <family val="2"/>
    </font>
    <font>
      <b/>
      <sz val="11"/>
      <name val="Arial"/>
      <family val="2"/>
    </font>
    <font>
      <b/>
      <sz val="10"/>
      <name val="MS Sans Serif"/>
      <family val="2"/>
    </font>
    <font>
      <b/>
      <sz val="12"/>
      <color indexed="12"/>
      <name val="Arial"/>
      <family val="2"/>
    </font>
    <font>
      <b/>
      <sz val="8"/>
      <name val="MS Sans Serif"/>
      <family val="2"/>
    </font>
    <font>
      <b/>
      <sz val="8"/>
      <name val="Arial"/>
      <family val="2"/>
    </font>
    <font>
      <b/>
      <sz val="16"/>
      <color indexed="8"/>
      <name val="Arial"/>
      <family val="2"/>
    </font>
    <font>
      <b/>
      <sz val="11"/>
      <name val="MS Sans Serif"/>
      <family val="2"/>
    </font>
    <font>
      <sz val="11"/>
      <name val="MS Sans Serif"/>
      <family val="2"/>
    </font>
    <font>
      <b/>
      <sz val="10"/>
      <color indexed="10"/>
      <name val="Arial"/>
      <family val="2"/>
    </font>
    <font>
      <sz val="12"/>
      <color theme="1"/>
      <name val="Arial"/>
      <family val="2"/>
    </font>
    <font>
      <b/>
      <sz val="12"/>
      <color theme="1"/>
      <name val="Arial"/>
      <family val="2"/>
    </font>
    <font>
      <b/>
      <sz val="12"/>
      <color rgb="FFFF0000"/>
      <name val="Arial"/>
      <family val="2"/>
    </font>
    <font>
      <sz val="12"/>
      <color indexed="18"/>
      <name val="Arial"/>
      <family val="2"/>
    </font>
    <font>
      <b/>
      <sz val="12"/>
      <color indexed="8"/>
      <name val="Arial"/>
      <family val="2"/>
    </font>
    <font>
      <b/>
      <sz val="12"/>
      <color indexed="10"/>
      <name val="Arial"/>
      <family val="2"/>
    </font>
    <font>
      <b/>
      <sz val="8"/>
      <color indexed="12"/>
      <name val="Arial"/>
      <family val="2"/>
    </font>
    <font>
      <sz val="9"/>
      <name val="Arial"/>
      <family val="2"/>
    </font>
    <font>
      <sz val="11"/>
      <name val="Arial"/>
      <family val="2"/>
    </font>
    <font>
      <sz val="9"/>
      <color theme="1"/>
      <name val="Calibri"/>
      <family val="2"/>
      <scheme val="minor"/>
    </font>
    <font>
      <b/>
      <sz val="10"/>
      <color rgb="FFFF0000"/>
      <name val="MS Sans Serif"/>
      <family val="2"/>
    </font>
    <font>
      <b/>
      <sz val="11"/>
      <color theme="1"/>
      <name val="Calibri"/>
      <family val="2"/>
      <scheme val="minor"/>
    </font>
    <font>
      <sz val="11"/>
      <color rgb="FFFF0000"/>
      <name val="Calibri"/>
      <family val="2"/>
      <scheme val="minor"/>
    </font>
    <font>
      <sz val="10"/>
      <color rgb="FFFF0000"/>
      <name val="Arial"/>
      <family val="2"/>
    </font>
    <font>
      <b/>
      <sz val="22"/>
      <name val="Arial"/>
      <family val="2"/>
    </font>
  </fonts>
  <fills count="14">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indexed="41"/>
        <bgColor indexed="64"/>
      </patternFill>
    </fill>
    <fill>
      <patternFill patternType="solid">
        <fgColor indexed="44"/>
        <bgColor indexed="64"/>
      </patternFill>
    </fill>
    <fill>
      <patternFill patternType="solid">
        <fgColor rgb="FFFFFF99"/>
        <bgColor indexed="64"/>
      </patternFill>
    </fill>
    <fill>
      <patternFill patternType="solid">
        <fgColor indexed="13"/>
        <bgColor indexed="64"/>
      </patternFill>
    </fill>
    <fill>
      <patternFill patternType="solid">
        <fgColor indexed="47"/>
        <bgColor indexed="64"/>
      </patternFill>
    </fill>
    <fill>
      <patternFill patternType="solid">
        <fgColor indexed="45"/>
        <bgColor indexed="64"/>
      </patternFill>
    </fill>
    <fill>
      <patternFill patternType="solid">
        <fgColor indexed="11"/>
        <bgColor indexed="64"/>
      </patternFill>
    </fill>
    <fill>
      <patternFill patternType="solid">
        <fgColor rgb="FFFFFFFF"/>
        <bgColor indexed="64"/>
      </patternFill>
    </fill>
    <fill>
      <patternFill patternType="solid">
        <fgColor rgb="FFFFCC99"/>
        <bgColor indexed="64"/>
      </patternFill>
    </fill>
    <fill>
      <patternFill patternType="solid">
        <fgColor rgb="FFFFC000"/>
        <bgColor indexed="64"/>
      </patternFill>
    </fill>
  </fills>
  <borders count="54">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dotted">
        <color indexed="64"/>
      </left>
      <right style="dotted">
        <color indexed="64"/>
      </right>
      <top style="dotted">
        <color indexed="64"/>
      </top>
      <bottom/>
      <diagonal/>
    </border>
    <border>
      <left style="thin">
        <color rgb="FF000000"/>
      </left>
      <right style="thin">
        <color rgb="FF000000"/>
      </right>
      <top/>
      <bottom style="thin">
        <color rgb="FF000000"/>
      </bottom>
      <diagonal/>
    </border>
    <border>
      <left style="dotted">
        <color indexed="64"/>
      </left>
      <right/>
      <top/>
      <bottom style="medium">
        <color indexed="64"/>
      </bottom>
      <diagonal/>
    </border>
    <border>
      <left style="dotted">
        <color indexed="64"/>
      </left>
      <right/>
      <top style="dotted">
        <color indexed="64"/>
      </top>
      <bottom style="medium">
        <color indexed="64"/>
      </bottom>
      <diagonal/>
    </border>
  </borders>
  <cellStyleXfs count="3">
    <xf numFmtId="0" fontId="0" fillId="0" borderId="0"/>
    <xf numFmtId="0" fontId="6" fillId="0" borderId="0"/>
    <xf numFmtId="43" fontId="11" fillId="0" borderId="0" applyFont="0" applyFill="0" applyBorder="0" applyAlignment="0" applyProtection="0"/>
  </cellStyleXfs>
  <cellXfs count="394">
    <xf numFmtId="0" fontId="0" fillId="0" borderId="0" xfId="0"/>
    <xf numFmtId="0" fontId="6" fillId="0" borderId="0" xfId="0" applyFont="1" applyAlignment="1">
      <alignment horizontal="left" vertical="center"/>
    </xf>
    <xf numFmtId="0" fontId="0" fillId="0" borderId="0" xfId="0"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left" vertical="center"/>
    </xf>
    <xf numFmtId="0" fontId="6" fillId="0" borderId="4" xfId="0" applyFont="1" applyBorder="1" applyAlignment="1">
      <alignment horizontal="left" vertical="center"/>
    </xf>
    <xf numFmtId="0" fontId="0" fillId="0" borderId="18" xfId="0"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1" fillId="0" borderId="26" xfId="0" applyFont="1" applyBorder="1" applyAlignment="1">
      <alignment horizontal="center" vertical="center" wrapText="1"/>
    </xf>
    <xf numFmtId="0" fontId="4" fillId="0" borderId="0" xfId="0" applyFont="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14" xfId="0" applyFont="1" applyBorder="1" applyAlignment="1">
      <alignment horizontal="center" vertical="center" wrapText="1"/>
    </xf>
    <xf numFmtId="0" fontId="1" fillId="0" borderId="27" xfId="0" applyFont="1" applyBorder="1" applyAlignment="1">
      <alignment horizontal="center" vertical="center" wrapText="1"/>
    </xf>
    <xf numFmtId="0" fontId="4" fillId="0" borderId="30" xfId="0" applyFont="1" applyBorder="1" applyAlignment="1">
      <alignment horizontal="center" vertical="center" wrapText="1"/>
    </xf>
    <xf numFmtId="0" fontId="1" fillId="0" borderId="34" xfId="0" applyFont="1" applyBorder="1" applyAlignment="1">
      <alignment horizontal="center" vertical="center" wrapText="1"/>
    </xf>
    <xf numFmtId="0" fontId="6"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1" fillId="0" borderId="7" xfId="0" applyFont="1" applyBorder="1" applyAlignment="1">
      <alignment horizontal="center" vertical="center" wrapText="1"/>
    </xf>
    <xf numFmtId="0" fontId="6" fillId="0" borderId="12" xfId="0" applyFont="1" applyBorder="1" applyAlignment="1">
      <alignment horizontal="center" vertical="center" wrapText="1"/>
    </xf>
    <xf numFmtId="0" fontId="7" fillId="0" borderId="0" xfId="0" applyFont="1" applyAlignment="1">
      <alignment horizontal="center" vertical="center" wrapText="1"/>
    </xf>
    <xf numFmtId="0" fontId="1" fillId="0" borderId="30"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1" xfId="0" applyFont="1" applyBorder="1" applyAlignment="1">
      <alignment horizontal="left" vertical="center"/>
    </xf>
    <xf numFmtId="0" fontId="6" fillId="0" borderId="2" xfId="0" applyFont="1" applyBorder="1" applyAlignment="1">
      <alignment horizontal="center" vertical="center" wrapText="1"/>
    </xf>
    <xf numFmtId="0" fontId="1" fillId="0" borderId="20"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3" xfId="0" applyFont="1" applyBorder="1" applyAlignment="1">
      <alignment horizontal="left" vertical="center"/>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30"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6" fillId="0" borderId="10" xfId="0" applyFont="1" applyBorder="1" applyAlignment="1">
      <alignment horizontal="left" vertical="center"/>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1" fillId="0" borderId="1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4" fillId="0" borderId="40" xfId="0" applyFont="1" applyFill="1" applyBorder="1" applyAlignment="1" applyProtection="1">
      <alignment horizontal="center"/>
      <protection locked="0"/>
    </xf>
    <xf numFmtId="0" fontId="4" fillId="0" borderId="2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protection locked="0"/>
    </xf>
    <xf numFmtId="0" fontId="4" fillId="0" borderId="8" xfId="0" applyFont="1" applyFill="1" applyBorder="1" applyAlignment="1" applyProtection="1">
      <alignment horizontal="center" vertical="center"/>
      <protection locked="0"/>
    </xf>
    <xf numFmtId="0" fontId="4" fillId="0" borderId="41" xfId="0" applyFont="1" applyFill="1" applyBorder="1" applyAlignment="1" applyProtection="1">
      <alignment horizontal="center"/>
      <protection locked="0"/>
    </xf>
    <xf numFmtId="0" fontId="4" fillId="0" borderId="39"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4" fillId="0" borderId="36" xfId="0" applyFont="1" applyFill="1" applyBorder="1" applyAlignment="1" applyProtection="1">
      <alignment horizontal="center" vertical="center"/>
      <protection locked="0"/>
    </xf>
    <xf numFmtId="0" fontId="5" fillId="0" borderId="0" xfId="0" applyFont="1" applyAlignment="1">
      <alignment horizontal="center" vertical="center" wrapText="1"/>
    </xf>
    <xf numFmtId="0" fontId="1" fillId="0" borderId="18" xfId="0" applyFont="1" applyBorder="1" applyAlignment="1">
      <alignment horizontal="center" vertical="center" wrapText="1"/>
    </xf>
    <xf numFmtId="0" fontId="9" fillId="0" borderId="3" xfId="0" applyFont="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5" xfId="0" applyBorder="1" applyAlignment="1">
      <alignment horizontal="center" vertical="center"/>
    </xf>
    <xf numFmtId="0" fontId="12" fillId="0" borderId="0" xfId="0" applyFont="1"/>
    <xf numFmtId="0" fontId="0" fillId="3" borderId="0" xfId="0" applyFill="1"/>
    <xf numFmtId="0" fontId="2" fillId="3" borderId="1" xfId="0" applyFont="1" applyFill="1" applyBorder="1" applyAlignment="1" applyProtection="1">
      <alignment horizontal="center" vertical="center"/>
    </xf>
    <xf numFmtId="0" fontId="2" fillId="3" borderId="2" xfId="0" applyFont="1" applyFill="1" applyBorder="1" applyAlignment="1" applyProtection="1">
      <alignment horizontal="center" vertical="center"/>
      <protection locked="0"/>
    </xf>
    <xf numFmtId="0" fontId="1" fillId="3" borderId="2"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5" fillId="3" borderId="2" xfId="0" applyFont="1" applyFill="1" applyBorder="1" applyAlignment="1" applyProtection="1">
      <alignment horizontal="center"/>
    </xf>
    <xf numFmtId="0" fontId="16" fillId="0" borderId="2" xfId="0" applyFont="1" applyFill="1" applyBorder="1" applyAlignment="1" applyProtection="1">
      <alignment horizontal="center"/>
    </xf>
    <xf numFmtId="0" fontId="15" fillId="0" borderId="2" xfId="0" applyFont="1" applyFill="1" applyBorder="1" applyAlignment="1" applyProtection="1">
      <alignment horizontal="center"/>
    </xf>
    <xf numFmtId="0" fontId="17" fillId="3" borderId="2" xfId="0" applyNumberFormat="1" applyFont="1" applyFill="1" applyBorder="1" applyAlignment="1" applyProtection="1">
      <alignment horizontal="center" vertical="center"/>
    </xf>
    <xf numFmtId="0" fontId="15" fillId="3" borderId="42" xfId="0"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1" fillId="3" borderId="3" xfId="0" applyFont="1" applyFill="1" applyBorder="1" applyAlignment="1" applyProtection="1">
      <alignment horizontal="left"/>
    </xf>
    <xf numFmtId="0" fontId="1" fillId="3" borderId="0" xfId="0" applyFont="1" applyFill="1" applyBorder="1" applyAlignment="1" applyProtection="1">
      <alignment horizontal="left"/>
    </xf>
    <xf numFmtId="0" fontId="18" fillId="3" borderId="0" xfId="0" applyFont="1" applyFill="1" applyBorder="1" applyProtection="1"/>
    <xf numFmtId="0" fontId="1" fillId="3" borderId="13" xfId="0" applyFont="1" applyFill="1" applyBorder="1" applyAlignment="1" applyProtection="1">
      <alignment horizontal="left"/>
    </xf>
    <xf numFmtId="0" fontId="19" fillId="3" borderId="0" xfId="0" applyFont="1" applyFill="1" applyBorder="1" applyAlignment="1" applyProtection="1">
      <alignment horizontal="left"/>
      <protection locked="0"/>
    </xf>
    <xf numFmtId="0" fontId="19" fillId="0" borderId="0" xfId="0" applyFont="1" applyBorder="1" applyAlignment="1" applyProtection="1">
      <alignment horizontal="left"/>
      <protection locked="0"/>
    </xf>
    <xf numFmtId="0" fontId="1" fillId="3" borderId="0" xfId="0" applyFont="1" applyFill="1" applyBorder="1" applyProtection="1"/>
    <xf numFmtId="0" fontId="0" fillId="3" borderId="0" xfId="0" applyFill="1" applyBorder="1" applyProtection="1"/>
    <xf numFmtId="0" fontId="0" fillId="3" borderId="13" xfId="0" applyFill="1" applyBorder="1" applyProtection="1"/>
    <xf numFmtId="0" fontId="21" fillId="3" borderId="0" xfId="0" applyFont="1" applyFill="1" applyBorder="1" applyProtection="1"/>
    <xf numFmtId="0" fontId="21" fillId="3" borderId="0" xfId="0" applyFont="1" applyFill="1" applyBorder="1" applyAlignment="1" applyProtection="1">
      <alignment vertical="center"/>
    </xf>
    <xf numFmtId="0" fontId="0" fillId="0" borderId="0" xfId="0" applyBorder="1" applyAlignment="1" applyProtection="1"/>
    <xf numFmtId="0" fontId="21" fillId="3" borderId="3" xfId="0" applyFont="1" applyFill="1" applyBorder="1" applyAlignment="1" applyProtection="1">
      <alignment horizontal="center"/>
      <protection locked="0"/>
    </xf>
    <xf numFmtId="0" fontId="23" fillId="3" borderId="0" xfId="0" applyFont="1" applyFill="1" applyBorder="1" applyAlignment="1" applyProtection="1">
      <alignment horizontal="center"/>
      <protection locked="0"/>
    </xf>
    <xf numFmtId="0" fontId="24" fillId="3" borderId="0" xfId="0" applyFont="1" applyFill="1" applyBorder="1" applyProtection="1">
      <protection locked="0"/>
    </xf>
    <xf numFmtId="0" fontId="21" fillId="3" borderId="0" xfId="0" applyFont="1" applyFill="1" applyBorder="1" applyAlignment="1" applyProtection="1">
      <alignment horizontal="right" vertical="center"/>
    </xf>
    <xf numFmtId="0" fontId="0" fillId="3" borderId="0" xfId="0" applyFill="1" applyBorder="1" applyAlignment="1" applyProtection="1"/>
    <xf numFmtId="0" fontId="21" fillId="3" borderId="0" xfId="0" applyFont="1" applyFill="1" applyBorder="1" applyAlignment="1" applyProtection="1">
      <alignment horizontal="center" vertical="center"/>
    </xf>
    <xf numFmtId="0" fontId="25" fillId="4" borderId="7" xfId="0" applyNumberFormat="1" applyFont="1" applyFill="1" applyBorder="1" applyAlignment="1" applyProtection="1">
      <alignment horizontal="center" vertical="center"/>
      <protection locked="0"/>
    </xf>
    <xf numFmtId="0" fontId="26" fillId="3" borderId="0" xfId="0" applyFont="1" applyFill="1" applyBorder="1" applyAlignment="1" applyProtection="1">
      <alignment horizontal="center" vertical="center"/>
    </xf>
    <xf numFmtId="0" fontId="27" fillId="3" borderId="0" xfId="0" applyFont="1" applyFill="1" applyBorder="1" applyProtection="1"/>
    <xf numFmtId="0" fontId="26" fillId="3" borderId="13" xfId="0" applyFont="1" applyFill="1" applyBorder="1" applyAlignment="1" applyProtection="1">
      <alignment horizontal="left" vertical="center"/>
    </xf>
    <xf numFmtId="0" fontId="2" fillId="3" borderId="3" xfId="0" applyFont="1" applyFill="1" applyBorder="1" applyAlignment="1" applyProtection="1">
      <alignment horizontal="center" vertical="center"/>
    </xf>
    <xf numFmtId="0" fontId="2"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14" fillId="3" borderId="0"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xf>
    <xf numFmtId="0" fontId="16" fillId="0" borderId="0" xfId="0" applyFont="1" applyFill="1" applyBorder="1" applyAlignment="1" applyProtection="1">
      <alignment horizontal="center"/>
    </xf>
    <xf numFmtId="0" fontId="15" fillId="0" borderId="0" xfId="0" applyFont="1" applyFill="1" applyBorder="1" applyAlignment="1" applyProtection="1">
      <alignment horizontal="center"/>
    </xf>
    <xf numFmtId="0" fontId="17" fillId="3" borderId="0" xfId="0" applyNumberFormat="1"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0" fontId="15" fillId="3" borderId="44" xfId="0"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2" fillId="5" borderId="9" xfId="0" applyFont="1" applyFill="1" applyBorder="1" applyAlignment="1" applyProtection="1">
      <alignment horizontal="center" vertical="center"/>
    </xf>
    <xf numFmtId="0" fontId="24" fillId="6" borderId="8" xfId="0" applyFont="1" applyFill="1" applyBorder="1" applyAlignment="1" applyProtection="1">
      <alignment horizontal="center" vertical="center" wrapText="1"/>
      <protection locked="0"/>
    </xf>
    <xf numFmtId="0" fontId="24" fillId="7" borderId="8" xfId="0" applyFont="1" applyFill="1" applyBorder="1" applyAlignment="1" applyProtection="1">
      <alignment horizontal="center" vertical="center" wrapText="1"/>
      <protection locked="0"/>
    </xf>
    <xf numFmtId="0" fontId="1" fillId="8" borderId="8" xfId="0" applyFont="1" applyFill="1" applyBorder="1" applyAlignment="1" applyProtection="1">
      <alignment horizontal="center" vertical="center"/>
      <protection locked="0"/>
    </xf>
    <xf numFmtId="0" fontId="28" fillId="0" borderId="8" xfId="0" applyFont="1" applyBorder="1" applyAlignment="1" applyProtection="1">
      <alignment horizontal="center" vertical="center" wrapText="1"/>
      <protection locked="0"/>
    </xf>
    <xf numFmtId="0" fontId="17" fillId="0" borderId="7" xfId="0" applyFont="1" applyBorder="1" applyAlignment="1" applyProtection="1">
      <alignment horizontal="center"/>
    </xf>
    <xf numFmtId="0" fontId="17" fillId="0" borderId="0" xfId="0" applyFont="1" applyBorder="1" applyAlignment="1" applyProtection="1">
      <alignment horizontal="center"/>
    </xf>
    <xf numFmtId="0" fontId="0" fillId="0" borderId="0" xfId="0" applyBorder="1" applyProtection="1"/>
    <xf numFmtId="0" fontId="15" fillId="0" borderId="0" xfId="0" applyFont="1" applyBorder="1" applyAlignment="1" applyProtection="1">
      <alignment horizontal="center"/>
    </xf>
    <xf numFmtId="0" fontId="17" fillId="8" borderId="7" xfId="0"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xf>
    <xf numFmtId="0" fontId="15" fillId="8" borderId="46" xfId="0" applyFont="1" applyFill="1" applyBorder="1" applyAlignment="1" applyProtection="1">
      <alignment horizontal="center" vertical="center"/>
    </xf>
    <xf numFmtId="0" fontId="15" fillId="9" borderId="46"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29" fillId="3" borderId="0" xfId="0" applyFont="1" applyFill="1"/>
    <xf numFmtId="0" fontId="1" fillId="5" borderId="9" xfId="0" applyFont="1" applyFill="1" applyBorder="1" applyAlignment="1" applyProtection="1">
      <alignment horizontal="center" vertical="center"/>
    </xf>
    <xf numFmtId="0" fontId="30" fillId="6" borderId="47" xfId="0" applyFont="1" applyFill="1" applyBorder="1" applyAlignment="1">
      <alignment horizontal="center" wrapText="1"/>
    </xf>
    <xf numFmtId="0" fontId="1" fillId="7" borderId="8" xfId="0" applyFont="1" applyFill="1" applyBorder="1" applyAlignment="1" applyProtection="1">
      <alignment horizontal="center"/>
      <protection locked="0"/>
    </xf>
    <xf numFmtId="0" fontId="31" fillId="11" borderId="47" xfId="0" applyFont="1" applyFill="1" applyBorder="1" applyAlignment="1">
      <alignment horizontal="center" wrapText="1"/>
    </xf>
    <xf numFmtId="0" fontId="32" fillId="3" borderId="0" xfId="0" applyFont="1" applyFill="1" applyBorder="1" applyAlignment="1" applyProtection="1">
      <alignment horizontal="center"/>
    </xf>
    <xf numFmtId="0" fontId="22" fillId="0" borderId="8" xfId="0" applyFont="1" applyBorder="1" applyAlignment="1" applyProtection="1">
      <alignment horizontal="center"/>
    </xf>
    <xf numFmtId="0" fontId="22" fillId="0" borderId="0" xfId="0" applyFont="1" applyBorder="1" applyAlignment="1" applyProtection="1">
      <alignment horizontal="center"/>
    </xf>
    <xf numFmtId="0" fontId="4" fillId="0" borderId="0" xfId="0" applyFont="1" applyBorder="1" applyAlignment="1" applyProtection="1">
      <alignment horizontal="center"/>
    </xf>
    <xf numFmtId="0" fontId="33" fillId="4" borderId="8" xfId="0" applyNumberFormat="1"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xf>
    <xf numFmtId="0" fontId="4" fillId="8" borderId="8" xfId="0" applyFont="1" applyFill="1" applyBorder="1" applyAlignment="1" applyProtection="1">
      <alignment horizontal="center" vertical="center"/>
    </xf>
    <xf numFmtId="0" fontId="4" fillId="9" borderId="8" xfId="0" applyFont="1" applyFill="1" applyBorder="1" applyAlignment="1" applyProtection="1">
      <alignment horizontal="center" vertical="center"/>
    </xf>
    <xf numFmtId="0" fontId="33" fillId="0" borderId="14" xfId="0" applyFont="1" applyFill="1" applyBorder="1" applyAlignment="1" applyProtection="1">
      <alignment horizontal="center" vertical="center"/>
      <protection hidden="1"/>
    </xf>
    <xf numFmtId="0" fontId="29" fillId="0" borderId="0" xfId="0" applyFont="1"/>
    <xf numFmtId="0" fontId="29" fillId="3" borderId="0" xfId="0" applyFont="1" applyFill="1" applyAlignment="1">
      <alignment vertical="center"/>
    </xf>
    <xf numFmtId="0" fontId="30" fillId="6" borderId="48" xfId="0" applyFont="1" applyFill="1" applyBorder="1" applyAlignment="1">
      <alignment horizontal="center" wrapText="1"/>
    </xf>
    <xf numFmtId="0" fontId="31" fillId="11" borderId="49" xfId="0" applyFont="1" applyFill="1" applyBorder="1" applyAlignment="1">
      <alignment horizontal="center" wrapText="1"/>
    </xf>
    <xf numFmtId="0" fontId="1" fillId="0"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1" fillId="6" borderId="8" xfId="0" applyFont="1" applyFill="1" applyBorder="1" applyAlignment="1" applyProtection="1">
      <alignment horizontal="center" vertical="center"/>
      <protection locked="0"/>
    </xf>
    <xf numFmtId="0" fontId="1" fillId="7" borderId="8" xfId="0" applyFont="1" applyFill="1" applyBorder="1" applyAlignment="1" applyProtection="1">
      <alignment horizontal="center" vertical="center"/>
      <protection locked="0"/>
    </xf>
    <xf numFmtId="0" fontId="1" fillId="12" borderId="8" xfId="0" applyFont="1" applyFill="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22" fillId="0" borderId="7" xfId="0" applyFont="1" applyBorder="1" applyAlignment="1" applyProtection="1">
      <alignment horizontal="center"/>
    </xf>
    <xf numFmtId="0" fontId="33" fillId="0" borderId="7" xfId="0" applyNumberFormat="1" applyFont="1" applyFill="1" applyBorder="1" applyAlignment="1" applyProtection="1">
      <alignment horizontal="center" vertical="center"/>
    </xf>
    <xf numFmtId="0" fontId="4" fillId="4" borderId="45" xfId="0" applyFont="1" applyFill="1" applyBorder="1" applyAlignment="1" applyProtection="1">
      <alignment horizontal="center" vertical="center"/>
    </xf>
    <xf numFmtId="0" fontId="4" fillId="8" borderId="46" xfId="0" applyFont="1" applyFill="1" applyBorder="1" applyAlignment="1" applyProtection="1">
      <alignment horizontal="center" vertical="center"/>
    </xf>
    <xf numFmtId="0" fontId="4" fillId="9" borderId="50" xfId="0" applyFont="1" applyFill="1" applyBorder="1" applyAlignment="1" applyProtection="1">
      <alignment horizontal="center" vertical="center"/>
    </xf>
    <xf numFmtId="0" fontId="30" fillId="6" borderId="8" xfId="0" applyFont="1" applyFill="1" applyBorder="1" applyAlignment="1">
      <alignment horizontal="center" wrapText="1"/>
    </xf>
    <xf numFmtId="0" fontId="30" fillId="12" borderId="8" xfId="0" applyFont="1" applyFill="1" applyBorder="1" applyAlignment="1">
      <alignment horizontal="center" wrapText="1"/>
    </xf>
    <xf numFmtId="0" fontId="31" fillId="11" borderId="8" xfId="0" applyFont="1" applyFill="1" applyBorder="1" applyAlignment="1">
      <alignment horizontal="center" wrapText="1"/>
    </xf>
    <xf numFmtId="0" fontId="30" fillId="6" borderId="51" xfId="0" applyFont="1" applyFill="1" applyBorder="1" applyAlignment="1">
      <alignment horizontal="center" wrapText="1"/>
    </xf>
    <xf numFmtId="0" fontId="1" fillId="7" borderId="16" xfId="0" applyFont="1" applyFill="1" applyBorder="1" applyAlignment="1" applyProtection="1">
      <alignment horizontal="center"/>
      <protection locked="0"/>
    </xf>
    <xf numFmtId="0" fontId="30" fillId="12" borderId="51" xfId="0" applyFont="1" applyFill="1" applyBorder="1" applyAlignment="1">
      <alignment horizontal="center" wrapText="1"/>
    </xf>
    <xf numFmtId="0" fontId="31" fillId="11" borderId="51" xfId="0" applyFont="1" applyFill="1" applyBorder="1" applyAlignment="1">
      <alignment horizontal="center" wrapText="1"/>
    </xf>
    <xf numFmtId="0" fontId="30" fillId="12" borderId="47" xfId="0" applyFont="1" applyFill="1" applyBorder="1" applyAlignment="1">
      <alignment horizontal="center" wrapText="1"/>
    </xf>
    <xf numFmtId="0" fontId="32" fillId="3" borderId="0" xfId="0" applyFont="1" applyFill="1" applyBorder="1" applyProtection="1"/>
    <xf numFmtId="0" fontId="32" fillId="0" borderId="0" xfId="0" applyFont="1" applyBorder="1" applyProtection="1"/>
    <xf numFmtId="0" fontId="33" fillId="0" borderId="7" xfId="0" applyNumberFormat="1" applyFont="1" applyFill="1" applyBorder="1" applyAlignment="1" applyProtection="1">
      <alignment horizontal="center" vertical="center"/>
      <protection hidden="1"/>
    </xf>
    <xf numFmtId="0" fontId="32" fillId="4" borderId="45" xfId="0" applyFont="1" applyFill="1" applyBorder="1" applyAlignment="1" applyProtection="1">
      <alignment horizontal="center" vertical="center"/>
      <protection hidden="1"/>
    </xf>
    <xf numFmtId="0" fontId="32" fillId="8" borderId="46" xfId="0" applyFont="1" applyFill="1" applyBorder="1" applyAlignment="1" applyProtection="1">
      <alignment horizontal="center" vertical="center"/>
      <protection hidden="1"/>
    </xf>
    <xf numFmtId="0" fontId="32" fillId="9" borderId="50" xfId="0" applyFont="1" applyFill="1" applyBorder="1" applyAlignment="1" applyProtection="1">
      <alignment horizontal="center" vertical="center"/>
      <protection hidden="1"/>
    </xf>
    <xf numFmtId="0" fontId="33" fillId="0" borderId="7" xfId="0" applyFont="1" applyBorder="1" applyAlignment="1" applyProtection="1">
      <alignment horizontal="center" vertical="center"/>
    </xf>
    <xf numFmtId="0" fontId="33" fillId="0" borderId="0" xfId="0" applyFont="1" applyBorder="1" applyAlignment="1" applyProtection="1">
      <alignment horizontal="center" vertical="center"/>
    </xf>
    <xf numFmtId="0" fontId="32" fillId="0" borderId="0" xfId="0" applyFont="1" applyBorder="1" applyAlignment="1" applyProtection="1">
      <alignment horizontal="center"/>
    </xf>
    <xf numFmtId="0" fontId="33" fillId="8" borderId="7" xfId="0" applyNumberFormat="1" applyFont="1" applyFill="1" applyBorder="1" applyAlignment="1" applyProtection="1">
      <alignment horizontal="center" vertical="center"/>
      <protection hidden="1"/>
    </xf>
    <xf numFmtId="0" fontId="1" fillId="10" borderId="7" xfId="2" applyNumberFormat="1" applyFont="1" applyFill="1" applyBorder="1" applyAlignment="1" applyProtection="1">
      <alignment horizontal="center" vertical="center"/>
      <protection hidden="1"/>
    </xf>
    <xf numFmtId="0" fontId="29" fillId="3" borderId="3" xfId="0" applyFont="1" applyFill="1" applyBorder="1" applyProtection="1"/>
    <xf numFmtId="0" fontId="29" fillId="3" borderId="0" xfId="0" applyFont="1" applyFill="1" applyBorder="1" applyProtection="1"/>
    <xf numFmtId="0" fontId="29" fillId="0" borderId="0" xfId="0" applyFont="1" applyBorder="1" applyProtection="1"/>
    <xf numFmtId="0" fontId="1" fillId="0" borderId="0" xfId="0" applyFont="1" applyBorder="1" applyAlignment="1" applyProtection="1">
      <alignment horizontal="right" vertical="center"/>
    </xf>
    <xf numFmtId="0" fontId="33" fillId="9" borderId="7" xfId="0" applyNumberFormat="1" applyFont="1" applyFill="1" applyBorder="1" applyAlignment="1" applyProtection="1">
      <alignment horizontal="center" vertical="center"/>
      <protection hidden="1"/>
    </xf>
    <xf numFmtId="0" fontId="4" fillId="0" borderId="0" xfId="0" applyFont="1" applyBorder="1" applyProtection="1">
      <protection hidden="1"/>
    </xf>
    <xf numFmtId="0" fontId="4" fillId="0" borderId="13" xfId="0" applyFont="1" applyBorder="1" applyProtection="1">
      <protection hidden="1"/>
    </xf>
    <xf numFmtId="0" fontId="2" fillId="3" borderId="10" xfId="0" applyFont="1" applyFill="1" applyBorder="1" applyAlignment="1" applyProtection="1">
      <alignment horizontal="center" vertical="center"/>
    </xf>
    <xf numFmtId="0" fontId="2" fillId="3" borderId="11" xfId="0" applyFont="1" applyFill="1" applyBorder="1" applyAlignment="1" applyProtection="1">
      <alignment horizontal="center" vertical="center"/>
      <protection locked="0"/>
    </xf>
    <xf numFmtId="0" fontId="1" fillId="3" borderId="11" xfId="0" applyFont="1" applyFill="1" applyBorder="1" applyAlignment="1" applyProtection="1">
      <alignment horizontal="center" vertical="center"/>
      <protection locked="0"/>
    </xf>
    <xf numFmtId="0" fontId="14" fillId="3" borderId="11" xfId="0" applyFont="1" applyFill="1" applyBorder="1" applyAlignment="1" applyProtection="1">
      <alignment horizontal="center" vertical="center"/>
      <protection locked="0"/>
    </xf>
    <xf numFmtId="0" fontId="15" fillId="3" borderId="11" xfId="0" applyFont="1" applyFill="1" applyBorder="1" applyAlignment="1" applyProtection="1">
      <alignment horizontal="center"/>
    </xf>
    <xf numFmtId="0" fontId="16" fillId="0" borderId="11" xfId="0" applyFont="1" applyFill="1" applyBorder="1" applyAlignment="1" applyProtection="1">
      <alignment horizontal="center"/>
    </xf>
    <xf numFmtId="0" fontId="15" fillId="0" borderId="11" xfId="0" applyFont="1" applyFill="1" applyBorder="1" applyAlignment="1" applyProtection="1">
      <alignment horizontal="center"/>
    </xf>
    <xf numFmtId="0" fontId="17" fillId="3" borderId="11" xfId="0" applyNumberFormat="1" applyFont="1" applyFill="1" applyBorder="1" applyAlignment="1" applyProtection="1">
      <alignment horizontal="center" vertical="center"/>
    </xf>
    <xf numFmtId="0" fontId="15" fillId="3" borderId="52" xfId="0" applyFont="1" applyFill="1" applyBorder="1" applyAlignment="1" applyProtection="1">
      <alignment horizontal="center" vertical="center"/>
    </xf>
    <xf numFmtId="0" fontId="15" fillId="3" borderId="53" xfId="0" applyFont="1" applyFill="1" applyBorder="1" applyAlignment="1" applyProtection="1">
      <alignment horizontal="center" vertical="center"/>
    </xf>
    <xf numFmtId="0" fontId="17" fillId="3" borderId="15" xfId="0" applyFont="1" applyFill="1" applyBorder="1" applyAlignment="1" applyProtection="1">
      <alignment horizontal="center" vertical="center"/>
    </xf>
    <xf numFmtId="165" fontId="0" fillId="3" borderId="0" xfId="0" applyNumberFormat="1" applyFill="1" applyAlignment="1" applyProtection="1">
      <alignment wrapText="1"/>
    </xf>
    <xf numFmtId="165" fontId="17" fillId="3" borderId="0" xfId="0" applyNumberFormat="1" applyFont="1" applyFill="1" applyBorder="1" applyAlignment="1" applyProtection="1">
      <alignment horizontal="center" vertical="center" wrapText="1"/>
    </xf>
    <xf numFmtId="165" fontId="0" fillId="3" borderId="0" xfId="0" applyNumberFormat="1" applyFill="1" applyBorder="1" applyAlignment="1" applyProtection="1">
      <alignment wrapText="1"/>
    </xf>
    <xf numFmtId="165" fontId="15" fillId="3" borderId="0" xfId="0" applyNumberFormat="1" applyFont="1" applyFill="1" applyBorder="1" applyAlignment="1" applyProtection="1">
      <alignment horizontal="center" wrapText="1"/>
    </xf>
    <xf numFmtId="165" fontId="15" fillId="3" borderId="0" xfId="0" applyNumberFormat="1" applyFont="1" applyFill="1" applyBorder="1" applyAlignment="1" applyProtection="1">
      <alignment horizontal="center" vertical="center" wrapText="1"/>
    </xf>
    <xf numFmtId="0" fontId="9" fillId="3" borderId="0" xfId="0" applyFont="1" applyFill="1" applyProtection="1"/>
    <xf numFmtId="0" fontId="24" fillId="3" borderId="0" xfId="0" applyFont="1" applyFill="1" applyBorder="1" applyProtection="1"/>
    <xf numFmtId="0" fontId="35" fillId="3" borderId="0" xfId="0" applyFont="1" applyFill="1" applyBorder="1" applyAlignment="1" applyProtection="1"/>
    <xf numFmtId="0" fontId="23" fillId="3" borderId="0" xfId="0" applyFont="1" applyFill="1" applyBorder="1" applyAlignment="1" applyProtection="1">
      <alignment horizontal="center"/>
    </xf>
    <xf numFmtId="0" fontId="35" fillId="3" borderId="0" xfId="0" applyFont="1" applyFill="1" applyBorder="1" applyAlignment="1" applyProtection="1">
      <alignment horizontal="right"/>
    </xf>
    <xf numFmtId="0" fontId="9" fillId="3" borderId="0" xfId="0" applyFont="1" applyFill="1" applyBorder="1" applyProtection="1"/>
    <xf numFmtId="0" fontId="9" fillId="3" borderId="13" xfId="0" applyFont="1" applyFill="1" applyBorder="1" applyProtection="1"/>
    <xf numFmtId="0" fontId="9" fillId="3" borderId="0" xfId="0" applyFont="1" applyFill="1"/>
    <xf numFmtId="0" fontId="9" fillId="0" borderId="0" xfId="0" applyFont="1"/>
    <xf numFmtId="0" fontId="1" fillId="6" borderId="8" xfId="0" applyFont="1" applyFill="1" applyBorder="1" applyAlignment="1" applyProtection="1">
      <alignment horizontal="center"/>
      <protection locked="0"/>
    </xf>
    <xf numFmtId="0" fontId="34" fillId="0" borderId="8" xfId="0" applyFont="1" applyBorder="1" applyAlignment="1" applyProtection="1">
      <alignment horizontal="center" vertical="center"/>
      <protection locked="0"/>
    </xf>
    <xf numFmtId="0" fontId="1" fillId="0" borderId="3"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0" fillId="3" borderId="0" xfId="0" applyFill="1" applyProtection="1"/>
    <xf numFmtId="0" fontId="22" fillId="3" borderId="0" xfId="0" applyFont="1" applyFill="1" applyBorder="1" applyAlignment="1" applyProtection="1"/>
    <xf numFmtId="0" fontId="21" fillId="3" borderId="0" xfId="0" applyFont="1" applyFill="1" applyBorder="1" applyAlignment="1" applyProtection="1">
      <alignment horizontal="center"/>
    </xf>
    <xf numFmtId="0" fontId="22" fillId="3" borderId="0" xfId="0" applyFont="1" applyFill="1" applyBorder="1" applyAlignment="1" applyProtection="1">
      <alignment horizontal="right"/>
    </xf>
    <xf numFmtId="0" fontId="31" fillId="2" borderId="8" xfId="0" applyNumberFormat="1" applyFont="1" applyFill="1" applyBorder="1" applyAlignment="1" applyProtection="1">
      <alignment horizontal="center" vertical="center"/>
      <protection locked="0"/>
    </xf>
    <xf numFmtId="0" fontId="1" fillId="0" borderId="0" xfId="0" applyFont="1" applyFill="1" applyBorder="1" applyAlignment="1" applyProtection="1">
      <alignment horizontal="left"/>
    </xf>
    <xf numFmtId="0" fontId="18" fillId="0" borderId="0" xfId="0" applyFont="1" applyFill="1" applyBorder="1" applyProtection="1"/>
    <xf numFmtId="0" fontId="19" fillId="0" borderId="0" xfId="0" applyFont="1" applyFill="1" applyBorder="1" applyAlignment="1" applyProtection="1">
      <alignment horizontal="left"/>
      <protection locked="0"/>
    </xf>
    <xf numFmtId="0" fontId="1" fillId="0" borderId="0" xfId="0" applyFont="1" applyFill="1" applyBorder="1" applyProtection="1"/>
    <xf numFmtId="0" fontId="35" fillId="0" borderId="0" xfId="0" applyFont="1" applyFill="1" applyBorder="1" applyAlignment="1" applyProtection="1"/>
    <xf numFmtId="0" fontId="23" fillId="0" borderId="0" xfId="0" applyFont="1" applyFill="1" applyBorder="1" applyAlignment="1" applyProtection="1">
      <alignment horizontal="center"/>
    </xf>
    <xf numFmtId="0" fontId="35" fillId="0" borderId="0" xfId="0" applyFont="1" applyFill="1" applyBorder="1" applyAlignment="1" applyProtection="1">
      <alignment horizontal="right"/>
    </xf>
    <xf numFmtId="0" fontId="9" fillId="0" borderId="0" xfId="0" applyFont="1" applyFill="1" applyBorder="1" applyProtection="1"/>
    <xf numFmtId="0" fontId="21" fillId="0" borderId="0" xfId="0" applyFont="1" applyFill="1" applyBorder="1" applyProtection="1"/>
    <xf numFmtId="0" fontId="21" fillId="0" borderId="0" xfId="0" applyFont="1" applyFill="1" applyBorder="1" applyAlignment="1" applyProtection="1">
      <alignment vertical="center"/>
    </xf>
    <xf numFmtId="0" fontId="0" fillId="0" borderId="0" xfId="0" applyFill="1" applyBorder="1" applyAlignment="1" applyProtection="1"/>
    <xf numFmtId="0" fontId="0" fillId="0" borderId="0" xfId="0" applyFill="1" applyBorder="1" applyProtection="1"/>
    <xf numFmtId="0" fontId="23" fillId="0" borderId="0" xfId="0" applyFont="1" applyFill="1" applyBorder="1" applyAlignment="1" applyProtection="1">
      <alignment horizontal="center"/>
      <protection locked="0"/>
    </xf>
    <xf numFmtId="0" fontId="24" fillId="0" borderId="0" xfId="0" applyFont="1" applyFill="1" applyBorder="1" applyProtection="1">
      <protection locked="0"/>
    </xf>
    <xf numFmtId="0" fontId="21" fillId="0" borderId="0" xfId="0" applyFont="1" applyFill="1" applyBorder="1" applyAlignment="1" applyProtection="1">
      <alignment horizontal="right" vertical="center"/>
    </xf>
    <xf numFmtId="0" fontId="21"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7" fillId="0" borderId="0" xfId="0" applyFont="1" applyFill="1" applyBorder="1" applyProtection="1"/>
    <xf numFmtId="0" fontId="2"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7"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xf>
    <xf numFmtId="0" fontId="32" fillId="0" borderId="0" xfId="0" applyFont="1" applyFill="1" applyBorder="1" applyAlignment="1" applyProtection="1">
      <alignment horizontal="center"/>
    </xf>
    <xf numFmtId="0" fontId="22"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32" fillId="0" borderId="0" xfId="0" applyFont="1" applyFill="1" applyBorder="1" applyProtection="1"/>
    <xf numFmtId="0" fontId="33" fillId="0" borderId="0" xfId="0" applyFont="1" applyFill="1" applyBorder="1" applyAlignment="1" applyProtection="1">
      <alignment horizontal="center" vertical="center"/>
    </xf>
    <xf numFmtId="0" fontId="29" fillId="0" borderId="0" xfId="0" applyFont="1" applyFill="1" applyBorder="1" applyProtection="1"/>
    <xf numFmtId="0" fontId="1" fillId="0" borderId="0" xfId="0" applyFont="1" applyFill="1" applyBorder="1" applyAlignment="1" applyProtection="1">
      <alignment horizontal="right" vertical="center"/>
    </xf>
    <xf numFmtId="0" fontId="4" fillId="0" borderId="0" xfId="0" applyFont="1" applyFill="1" applyBorder="1" applyProtection="1">
      <protection hidden="1"/>
    </xf>
    <xf numFmtId="165" fontId="17" fillId="0" borderId="0" xfId="0" applyNumberFormat="1" applyFont="1" applyFill="1" applyBorder="1" applyAlignment="1" applyProtection="1">
      <alignment horizontal="center" vertical="center" wrapText="1"/>
    </xf>
    <xf numFmtId="165" fontId="0" fillId="0" borderId="0" xfId="0" applyNumberFormat="1" applyFill="1" applyBorder="1" applyAlignment="1" applyProtection="1">
      <alignment wrapText="1"/>
    </xf>
    <xf numFmtId="165" fontId="15" fillId="0" borderId="0" xfId="0" applyNumberFormat="1" applyFont="1" applyFill="1" applyBorder="1" applyAlignment="1" applyProtection="1">
      <alignment horizontal="center" wrapText="1"/>
    </xf>
    <xf numFmtId="165" fontId="15" fillId="0" borderId="0" xfId="0" applyNumberFormat="1" applyFont="1" applyFill="1" applyBorder="1" applyAlignment="1" applyProtection="1">
      <alignment horizontal="center" vertical="center" wrapText="1"/>
    </xf>
    <xf numFmtId="0" fontId="0" fillId="0" borderId="0" xfId="0" applyFill="1" applyBorder="1"/>
    <xf numFmtId="0" fontId="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9" fillId="0" borderId="0" xfId="0" applyFont="1" applyFill="1" applyBorder="1"/>
    <xf numFmtId="0" fontId="21" fillId="0" borderId="0" xfId="0" applyFont="1" applyFill="1" applyBorder="1" applyAlignment="1" applyProtection="1">
      <alignment horizontal="center"/>
      <protection locked="0"/>
    </xf>
    <xf numFmtId="0" fontId="25" fillId="0" borderId="0" xfId="0" applyNumberFormat="1" applyFont="1" applyFill="1" applyBorder="1" applyAlignment="1" applyProtection="1">
      <alignment horizontal="center" vertical="center"/>
      <protection locked="0"/>
    </xf>
    <xf numFmtId="0" fontId="26" fillId="0" borderId="0" xfId="0" applyFont="1" applyFill="1" applyBorder="1" applyAlignment="1" applyProtection="1">
      <alignment horizontal="left" vertical="center"/>
    </xf>
    <xf numFmtId="0" fontId="24" fillId="0"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horizontal="center"/>
      <protection locked="0"/>
    </xf>
    <xf numFmtId="0" fontId="33" fillId="0" borderId="0"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xf>
    <xf numFmtId="0" fontId="33" fillId="0" borderId="0" xfId="0" applyFont="1" applyFill="1" applyBorder="1" applyAlignment="1" applyProtection="1">
      <alignment horizontal="center" vertical="center"/>
      <protection hidden="1"/>
    </xf>
    <xf numFmtId="0" fontId="29" fillId="0" borderId="0" xfId="0" applyFont="1" applyFill="1" applyBorder="1"/>
    <xf numFmtId="0"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1" fillId="0" borderId="0" xfId="2" applyNumberFormat="1" applyFont="1" applyFill="1" applyBorder="1" applyAlignment="1" applyProtection="1">
      <alignment horizontal="center" vertical="center"/>
      <protection hidden="1"/>
    </xf>
    <xf numFmtId="0" fontId="31" fillId="4" borderId="8" xfId="0" applyNumberFormat="1" applyFont="1" applyFill="1" applyBorder="1" applyAlignment="1" applyProtection="1">
      <alignment horizontal="center" vertical="center"/>
      <protection locked="0"/>
    </xf>
    <xf numFmtId="0" fontId="0" fillId="13" borderId="0" xfId="0" applyFill="1"/>
    <xf numFmtId="0" fontId="39" fillId="3" borderId="3" xfId="0" applyFont="1" applyFill="1" applyBorder="1" applyAlignment="1" applyProtection="1">
      <alignment horizontal="center"/>
      <protection locked="0"/>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30" fillId="0" borderId="0" xfId="0" applyFont="1" applyFill="1" applyBorder="1" applyAlignment="1">
      <alignment horizontal="center" wrapText="1"/>
    </xf>
    <xf numFmtId="0" fontId="31" fillId="0" borderId="0" xfId="0" applyFont="1" applyFill="1" applyBorder="1" applyAlignment="1">
      <alignment horizontal="center" wrapText="1"/>
    </xf>
    <xf numFmtId="0" fontId="21" fillId="3"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39" fillId="3" borderId="3" xfId="0" applyFont="1" applyFill="1" applyBorder="1" applyAlignment="1" applyProtection="1">
      <alignment horizontal="left"/>
      <protection locked="0"/>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39" fillId="0" borderId="0" xfId="0" applyFont="1" applyFill="1" applyBorder="1" applyAlignment="1" applyProtection="1">
      <alignment horizontal="left"/>
      <protection locked="0"/>
    </xf>
    <xf numFmtId="0" fontId="21" fillId="3" borderId="0"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0" fillId="0" borderId="11" xfId="0" applyFill="1" applyBorder="1" applyAlignment="1"/>
    <xf numFmtId="0" fontId="22" fillId="0" borderId="0" xfId="0" applyFont="1" applyFill="1" applyBorder="1" applyAlignment="1" applyProtection="1"/>
    <xf numFmtId="0" fontId="21" fillId="0" borderId="0" xfId="0" applyFont="1" applyFill="1" applyBorder="1" applyAlignment="1" applyProtection="1">
      <alignment horizontal="center"/>
    </xf>
    <xf numFmtId="0" fontId="22" fillId="0" borderId="0" xfId="0" applyFont="1" applyFill="1" applyBorder="1" applyAlignment="1" applyProtection="1">
      <alignment horizontal="right"/>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21" fillId="3" borderId="0" xfId="0" applyFont="1" applyFill="1" applyBorder="1" applyAlignment="1" applyProtection="1">
      <alignment horizontal="center" vertical="center"/>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27"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1" fillId="4" borderId="8" xfId="0" applyNumberFormat="1" applyFont="1" applyFill="1" applyBorder="1" applyAlignment="1" applyProtection="1">
      <alignment horizontal="center" vertical="center"/>
      <protection locked="0"/>
    </xf>
    <xf numFmtId="0" fontId="41" fillId="0" borderId="7" xfId="0" applyFont="1" applyBorder="1" applyAlignment="1">
      <alignment horizontal="center" vertical="center" wrapText="1"/>
    </xf>
    <xf numFmtId="0" fontId="31" fillId="0" borderId="24"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31" fillId="0" borderId="29"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31" fillId="0" borderId="32"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8" fillId="0" borderId="7" xfId="0" applyFont="1" applyBorder="1" applyAlignment="1">
      <alignment horizontal="center" vertical="center" wrapText="1"/>
    </xf>
    <xf numFmtId="0" fontId="31" fillId="0" borderId="8" xfId="0" applyFont="1" applyFill="1" applyBorder="1" applyAlignment="1">
      <alignment horizontal="center" vertical="center"/>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43" fillId="0" borderId="17"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center" vertical="center" wrapText="1"/>
    </xf>
    <xf numFmtId="0" fontId="42" fillId="0" borderId="4" xfId="0" applyFont="1" applyFill="1" applyBorder="1" applyAlignment="1">
      <alignment horizontal="center"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5" xfId="0" applyFont="1" applyBorder="1" applyAlignment="1">
      <alignment horizontal="center" vertical="center"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15" xfId="0" applyBorder="1" applyAlignment="1">
      <alignment horizontal="center" vertical="center" wrapText="1"/>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21" fillId="3" borderId="3"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0" fillId="3" borderId="4" xfId="0" applyFont="1" applyFill="1" applyBorder="1" applyAlignment="1" applyProtection="1">
      <alignment horizontal="center" vertical="center" wrapText="1"/>
      <protection locked="0"/>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3" fillId="3" borderId="4"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164" fontId="3" fillId="3" borderId="4" xfId="0" applyNumberFormat="1" applyFont="1" applyFill="1" applyBorder="1" applyAlignment="1" applyProtection="1">
      <alignment horizontal="center" vertical="center" shrinkToFit="1"/>
      <protection locked="0"/>
    </xf>
    <xf numFmtId="164" fontId="3" fillId="3" borderId="6" xfId="0" applyNumberFormat="1" applyFont="1" applyFill="1" applyBorder="1" applyAlignment="1" applyProtection="1">
      <alignment horizontal="center" vertical="center" shrinkToFit="1"/>
      <protection locked="0"/>
    </xf>
    <xf numFmtId="0" fontId="37" fillId="3" borderId="4" xfId="0" applyFont="1" applyFill="1" applyBorder="1" applyAlignment="1" applyProtection="1">
      <alignment horizontal="center" vertical="center" wrapText="1"/>
      <protection locked="0"/>
    </xf>
    <xf numFmtId="0" fontId="0" fillId="2" borderId="11" xfId="0" applyFill="1" applyBorder="1" applyAlignment="1">
      <alignment horizontal="center"/>
    </xf>
    <xf numFmtId="0" fontId="13" fillId="0" borderId="0" xfId="0" applyFont="1" applyAlignment="1">
      <alignment horizontal="center" vertical="center"/>
    </xf>
    <xf numFmtId="0" fontId="21" fillId="0" borderId="0" xfId="0"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shrinkToFit="1"/>
      <protection locked="0"/>
    </xf>
    <xf numFmtId="0" fontId="40" fillId="0" borderId="5" xfId="0" applyFont="1" applyBorder="1" applyAlignment="1">
      <alignment horizontal="center" vertical="center"/>
    </xf>
    <xf numFmtId="0" fontId="40" fillId="0" borderId="6" xfId="0" applyFont="1" applyBorder="1" applyAlignment="1">
      <alignment horizontal="center" vertical="center"/>
    </xf>
    <xf numFmtId="0" fontId="20" fillId="3" borderId="5" xfId="0" applyFont="1" applyFill="1" applyBorder="1" applyAlignment="1" applyProtection="1">
      <alignment horizontal="center" vertical="center" wrapText="1"/>
      <protection locked="0"/>
    </xf>
    <xf numFmtId="0" fontId="20" fillId="3" borderId="6" xfId="0"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0" fillId="0" borderId="11" xfId="0" applyFill="1" applyBorder="1" applyAlignment="1">
      <alignment horizontal="center"/>
    </xf>
    <xf numFmtId="0" fontId="36" fillId="0" borderId="4" xfId="0" applyFont="1" applyFill="1" applyBorder="1" applyAlignment="1" applyProtection="1">
      <alignment horizontal="center" vertical="center" wrapText="1"/>
      <protection locked="0"/>
    </xf>
    <xf numFmtId="0" fontId="38" fillId="0" borderId="5" xfId="0" applyFont="1" applyFill="1" applyBorder="1" applyAlignment="1">
      <alignment horizontal="center" vertical="center"/>
    </xf>
    <xf numFmtId="0" fontId="38" fillId="0" borderId="6" xfId="0" applyFont="1" applyFill="1" applyBorder="1" applyAlignment="1">
      <alignment horizontal="center" vertical="center"/>
    </xf>
    <xf numFmtId="0" fontId="20" fillId="0" borderId="4" xfId="0" applyFont="1" applyFill="1" applyBorder="1" applyAlignment="1" applyProtection="1">
      <alignment horizontal="center" vertical="center" wrapText="1"/>
      <protection locked="0"/>
    </xf>
    <xf numFmtId="0" fontId="0" fillId="0" borderId="5" xfId="0" applyFont="1" applyFill="1" applyBorder="1" applyAlignment="1">
      <alignment horizontal="center" vertical="center"/>
    </xf>
    <xf numFmtId="0" fontId="0" fillId="0" borderId="6" xfId="0" applyFont="1" applyFill="1" applyBorder="1" applyAlignment="1">
      <alignment horizontal="center" vertical="center"/>
    </xf>
    <xf numFmtId="0" fontId="37" fillId="0" borderId="4" xfId="0" applyFont="1" applyFill="1" applyBorder="1" applyAlignment="1" applyProtection="1">
      <alignment horizontal="center" vertical="center" wrapText="1"/>
      <protection locked="0"/>
    </xf>
    <xf numFmtId="0" fontId="37" fillId="0" borderId="5"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0" fillId="0" borderId="0" xfId="0" applyFill="1" applyBorder="1" applyAlignment="1">
      <alignment horizontal="center"/>
    </xf>
    <xf numFmtId="0" fontId="2" fillId="2" borderId="30" xfId="0" applyFont="1" applyFill="1" applyBorder="1" applyAlignment="1">
      <alignment horizontal="center"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cellXfs>
  <cellStyles count="3">
    <cellStyle name="Comma" xfId="2" builtinId="3"/>
    <cellStyle name="Normal" xfId="0" builtinId="0"/>
    <cellStyle name="Normal 2" xfId="1"/>
  </cellStyles>
  <dxfs count="1076">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
      <font>
        <b/>
        <i val="0"/>
        <condense val="0"/>
        <extend val="0"/>
        <color indexed="10"/>
      </font>
    </dxf>
    <dxf>
      <font>
        <condense val="0"/>
        <extend val="0"/>
        <color indexed="10"/>
      </font>
    </dxf>
  </dxfs>
  <tableStyles count="0" defaultTableStyle="TableStyleMedium9" defaultPivotStyle="PivotStyleLight16"/>
  <colors>
    <mruColors>
      <color rgb="FFCCFFFF"/>
      <color rgb="FFFFCC99"/>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C71"/>
  <sheetViews>
    <sheetView tabSelected="1" zoomScale="65" zoomScaleNormal="65" workbookViewId="0"/>
  </sheetViews>
  <sheetFormatPr defaultRowHeight="15"/>
  <cols>
    <col min="1" max="1" width="6" style="2" customWidth="1"/>
    <col min="2" max="2" width="6.7109375" style="2" customWidth="1"/>
    <col min="3" max="3" width="6.5703125" style="2" customWidth="1"/>
    <col min="4" max="4" width="5.7109375" style="2" customWidth="1"/>
    <col min="5" max="5" width="10.28515625" style="2" customWidth="1"/>
    <col min="6" max="6" width="10.7109375" style="2" customWidth="1"/>
    <col min="7" max="7" width="11" style="2" customWidth="1"/>
    <col min="8" max="8" width="11.28515625" style="2" customWidth="1"/>
    <col min="9" max="9" width="7.28515625" style="2" customWidth="1"/>
    <col min="10" max="10" width="0.7109375" style="2" customWidth="1"/>
    <col min="11" max="11" width="5.85546875" style="2" customWidth="1"/>
    <col min="12" max="12" width="6.7109375" style="2" customWidth="1"/>
    <col min="13" max="13" width="6" style="2" customWidth="1"/>
    <col min="14" max="14" width="5.5703125" style="2" customWidth="1"/>
    <col min="15" max="15" width="10.28515625" style="2" customWidth="1"/>
    <col min="16" max="16" width="10.7109375" style="2" customWidth="1"/>
    <col min="17" max="17" width="11" style="2" customWidth="1"/>
    <col min="18" max="18" width="11.28515625" style="2" customWidth="1"/>
    <col min="19" max="19" width="7.28515625" style="2" customWidth="1"/>
    <col min="20" max="20" width="0.7109375" style="2" customWidth="1"/>
    <col min="21" max="21" width="6" style="2" customWidth="1"/>
    <col min="22" max="22" width="6.7109375" style="2" customWidth="1"/>
    <col min="23" max="23" width="6" style="2" customWidth="1"/>
    <col min="24" max="24" width="5.28515625" style="2" customWidth="1"/>
    <col min="25" max="25" width="10.28515625" style="2" customWidth="1"/>
    <col min="26" max="26" width="10.7109375" style="2" customWidth="1"/>
    <col min="27" max="27" width="11" style="2" customWidth="1"/>
    <col min="28" max="28" width="11.28515625" style="2" customWidth="1"/>
    <col min="29" max="29" width="7.28515625" style="2" customWidth="1"/>
    <col min="30" max="30" width="0.7109375" style="2" customWidth="1"/>
    <col min="31" max="247" width="9.140625" style="2"/>
    <col min="248" max="248" width="4.7109375" style="2" customWidth="1"/>
    <col min="249" max="249" width="6.7109375" style="2" customWidth="1"/>
    <col min="250" max="250" width="6.5703125" style="2" customWidth="1"/>
    <col min="251" max="251" width="5.7109375" style="2" customWidth="1"/>
    <col min="252" max="254" width="9.140625" style="2"/>
    <col min="255" max="255" width="9.140625" style="2" customWidth="1"/>
    <col min="256" max="256" width="6.5703125" style="2" customWidth="1"/>
    <col min="257" max="257" width="1.85546875" style="2" customWidth="1"/>
    <col min="258" max="258" width="4.7109375" style="2" customWidth="1"/>
    <col min="259" max="259" width="6.7109375" style="2" customWidth="1"/>
    <col min="260" max="260" width="6" style="2" customWidth="1"/>
    <col min="261" max="261" width="5.5703125" style="2" customWidth="1"/>
    <col min="262" max="264" width="9.140625" style="2"/>
    <col min="265" max="265" width="8.85546875" style="2" customWidth="1"/>
    <col min="266" max="266" width="6.85546875" style="2" customWidth="1"/>
    <col min="267" max="267" width="1.7109375" style="2" customWidth="1"/>
    <col min="268" max="268" width="4.7109375" style="2" customWidth="1"/>
    <col min="269" max="269" width="6.7109375" style="2" customWidth="1"/>
    <col min="270" max="270" width="6" style="2" customWidth="1"/>
    <col min="271" max="271" width="5.28515625" style="2" customWidth="1"/>
    <col min="272" max="275" width="9.140625" style="2"/>
    <col min="276" max="276" width="6" style="2" bestFit="1" customWidth="1"/>
    <col min="277" max="277" width="1.7109375" style="2" customWidth="1"/>
    <col min="278" max="278" width="5" style="2" customWidth="1"/>
    <col min="279" max="279" width="6.7109375" style="2" customWidth="1"/>
    <col min="280" max="280" width="5.85546875" style="2" customWidth="1"/>
    <col min="281" max="281" width="5.140625" style="2" customWidth="1"/>
    <col min="282" max="285" width="9.140625" style="2"/>
    <col min="286" max="286" width="6" style="2" bestFit="1" customWidth="1"/>
    <col min="287" max="503" width="9.140625" style="2"/>
    <col min="504" max="504" width="4.7109375" style="2" customWidth="1"/>
    <col min="505" max="505" width="6.7109375" style="2" customWidth="1"/>
    <col min="506" max="506" width="6.5703125" style="2" customWidth="1"/>
    <col min="507" max="507" width="5.7109375" style="2" customWidth="1"/>
    <col min="508" max="510" width="9.140625" style="2"/>
    <col min="511" max="511" width="9.140625" style="2" customWidth="1"/>
    <col min="512" max="512" width="6.5703125" style="2" customWidth="1"/>
    <col min="513" max="513" width="1.85546875" style="2" customWidth="1"/>
    <col min="514" max="514" width="4.7109375" style="2" customWidth="1"/>
    <col min="515" max="515" width="6.7109375" style="2" customWidth="1"/>
    <col min="516" max="516" width="6" style="2" customWidth="1"/>
    <col min="517" max="517" width="5.5703125" style="2" customWidth="1"/>
    <col min="518" max="520" width="9.140625" style="2"/>
    <col min="521" max="521" width="8.85546875" style="2" customWidth="1"/>
    <col min="522" max="522" width="6.85546875" style="2" customWidth="1"/>
    <col min="523" max="523" width="1.7109375" style="2" customWidth="1"/>
    <col min="524" max="524" width="4.7109375" style="2" customWidth="1"/>
    <col min="525" max="525" width="6.7109375" style="2" customWidth="1"/>
    <col min="526" max="526" width="6" style="2" customWidth="1"/>
    <col min="527" max="527" width="5.28515625" style="2" customWidth="1"/>
    <col min="528" max="531" width="9.140625" style="2"/>
    <col min="532" max="532" width="6" style="2" bestFit="1" customWidth="1"/>
    <col min="533" max="533" width="1.7109375" style="2" customWidth="1"/>
    <col min="534" max="534" width="5" style="2" customWidth="1"/>
    <col min="535" max="535" width="6.7109375" style="2" customWidth="1"/>
    <col min="536" max="536" width="5.85546875" style="2" customWidth="1"/>
    <col min="537" max="537" width="5.140625" style="2" customWidth="1"/>
    <col min="538" max="541" width="9.140625" style="2"/>
    <col min="542" max="542" width="6" style="2" bestFit="1" customWidth="1"/>
    <col min="543" max="759" width="9.140625" style="2"/>
    <col min="760" max="760" width="4.7109375" style="2" customWidth="1"/>
    <col min="761" max="761" width="6.7109375" style="2" customWidth="1"/>
    <col min="762" max="762" width="6.5703125" style="2" customWidth="1"/>
    <col min="763" max="763" width="5.7109375" style="2" customWidth="1"/>
    <col min="764" max="766" width="9.140625" style="2"/>
    <col min="767" max="767" width="9.140625" style="2" customWidth="1"/>
    <col min="768" max="768" width="6.5703125" style="2" customWidth="1"/>
    <col min="769" max="769" width="1.85546875" style="2" customWidth="1"/>
    <col min="770" max="770" width="4.7109375" style="2" customWidth="1"/>
    <col min="771" max="771" width="6.7109375" style="2" customWidth="1"/>
    <col min="772" max="772" width="6" style="2" customWidth="1"/>
    <col min="773" max="773" width="5.5703125" style="2" customWidth="1"/>
    <col min="774" max="776" width="9.140625" style="2"/>
    <col min="777" max="777" width="8.85546875" style="2" customWidth="1"/>
    <col min="778" max="778" width="6.85546875" style="2" customWidth="1"/>
    <col min="779" max="779" width="1.7109375" style="2" customWidth="1"/>
    <col min="780" max="780" width="4.7109375" style="2" customWidth="1"/>
    <col min="781" max="781" width="6.7109375" style="2" customWidth="1"/>
    <col min="782" max="782" width="6" style="2" customWidth="1"/>
    <col min="783" max="783" width="5.28515625" style="2" customWidth="1"/>
    <col min="784" max="787" width="9.140625" style="2"/>
    <col min="788" max="788" width="6" style="2" bestFit="1" customWidth="1"/>
    <col min="789" max="789" width="1.7109375" style="2" customWidth="1"/>
    <col min="790" max="790" width="5" style="2" customWidth="1"/>
    <col min="791" max="791" width="6.7109375" style="2" customWidth="1"/>
    <col min="792" max="792" width="5.85546875" style="2" customWidth="1"/>
    <col min="793" max="793" width="5.140625" style="2" customWidth="1"/>
    <col min="794" max="797" width="9.140625" style="2"/>
    <col min="798" max="798" width="6" style="2" bestFit="1" customWidth="1"/>
    <col min="799" max="1015" width="9.140625" style="2"/>
    <col min="1016" max="1016" width="4.7109375" style="2" customWidth="1"/>
    <col min="1017" max="1017" width="6.7109375" style="2" customWidth="1"/>
    <col min="1018" max="1018" width="6.5703125" style="2" customWidth="1"/>
    <col min="1019" max="1019" width="5.7109375" style="2" customWidth="1"/>
    <col min="1020" max="1022" width="9.140625" style="2"/>
    <col min="1023" max="1023" width="9.140625" style="2" customWidth="1"/>
    <col min="1024" max="1024" width="6.5703125" style="2" customWidth="1"/>
    <col min="1025" max="1025" width="1.85546875" style="2" customWidth="1"/>
    <col min="1026" max="1026" width="4.7109375" style="2" customWidth="1"/>
    <col min="1027" max="1027" width="6.7109375" style="2" customWidth="1"/>
    <col min="1028" max="1028" width="6" style="2" customWidth="1"/>
    <col min="1029" max="1029" width="5.5703125" style="2" customWidth="1"/>
    <col min="1030" max="1032" width="9.140625" style="2"/>
    <col min="1033" max="1033" width="8.85546875" style="2" customWidth="1"/>
    <col min="1034" max="1034" width="6.85546875" style="2" customWidth="1"/>
    <col min="1035" max="1035" width="1.7109375" style="2" customWidth="1"/>
    <col min="1036" max="1036" width="4.7109375" style="2" customWidth="1"/>
    <col min="1037" max="1037" width="6.7109375" style="2" customWidth="1"/>
    <col min="1038" max="1038" width="6" style="2" customWidth="1"/>
    <col min="1039" max="1039" width="5.28515625" style="2" customWidth="1"/>
    <col min="1040" max="1043" width="9.140625" style="2"/>
    <col min="1044" max="1044" width="6" style="2" bestFit="1" customWidth="1"/>
    <col min="1045" max="1045" width="1.7109375" style="2" customWidth="1"/>
    <col min="1046" max="1046" width="5" style="2" customWidth="1"/>
    <col min="1047" max="1047" width="6.7109375" style="2" customWidth="1"/>
    <col min="1048" max="1048" width="5.85546875" style="2" customWidth="1"/>
    <col min="1049" max="1049" width="5.140625" style="2" customWidth="1"/>
    <col min="1050" max="1053" width="9.140625" style="2"/>
    <col min="1054" max="1054" width="6" style="2" bestFit="1" customWidth="1"/>
    <col min="1055" max="1271" width="9.140625" style="2"/>
    <col min="1272" max="1272" width="4.7109375" style="2" customWidth="1"/>
    <col min="1273" max="1273" width="6.7109375" style="2" customWidth="1"/>
    <col min="1274" max="1274" width="6.5703125" style="2" customWidth="1"/>
    <col min="1275" max="1275" width="5.7109375" style="2" customWidth="1"/>
    <col min="1276" max="1278" width="9.140625" style="2"/>
    <col min="1279" max="1279" width="9.140625" style="2" customWidth="1"/>
    <col min="1280" max="1280" width="6.5703125" style="2" customWidth="1"/>
    <col min="1281" max="1281" width="1.85546875" style="2" customWidth="1"/>
    <col min="1282" max="1282" width="4.7109375" style="2" customWidth="1"/>
    <col min="1283" max="1283" width="6.7109375" style="2" customWidth="1"/>
    <col min="1284" max="1284" width="6" style="2" customWidth="1"/>
    <col min="1285" max="1285" width="5.5703125" style="2" customWidth="1"/>
    <col min="1286" max="1288" width="9.140625" style="2"/>
    <col min="1289" max="1289" width="8.85546875" style="2" customWidth="1"/>
    <col min="1290" max="1290" width="6.85546875" style="2" customWidth="1"/>
    <col min="1291" max="1291" width="1.7109375" style="2" customWidth="1"/>
    <col min="1292" max="1292" width="4.7109375" style="2" customWidth="1"/>
    <col min="1293" max="1293" width="6.7109375" style="2" customWidth="1"/>
    <col min="1294" max="1294" width="6" style="2" customWidth="1"/>
    <col min="1295" max="1295" width="5.28515625" style="2" customWidth="1"/>
    <col min="1296" max="1299" width="9.140625" style="2"/>
    <col min="1300" max="1300" width="6" style="2" bestFit="1" customWidth="1"/>
    <col min="1301" max="1301" width="1.7109375" style="2" customWidth="1"/>
    <col min="1302" max="1302" width="5" style="2" customWidth="1"/>
    <col min="1303" max="1303" width="6.7109375" style="2" customWidth="1"/>
    <col min="1304" max="1304" width="5.85546875" style="2" customWidth="1"/>
    <col min="1305" max="1305" width="5.140625" style="2" customWidth="1"/>
    <col min="1306" max="1309" width="9.140625" style="2"/>
    <col min="1310" max="1310" width="6" style="2" bestFit="1" customWidth="1"/>
    <col min="1311" max="1527" width="9.140625" style="2"/>
    <col min="1528" max="1528" width="4.7109375" style="2" customWidth="1"/>
    <col min="1529" max="1529" width="6.7109375" style="2" customWidth="1"/>
    <col min="1530" max="1530" width="6.5703125" style="2" customWidth="1"/>
    <col min="1531" max="1531" width="5.7109375" style="2" customWidth="1"/>
    <col min="1532" max="1534" width="9.140625" style="2"/>
    <col min="1535" max="1535" width="9.140625" style="2" customWidth="1"/>
    <col min="1536" max="1536" width="6.5703125" style="2" customWidth="1"/>
    <col min="1537" max="1537" width="1.85546875" style="2" customWidth="1"/>
    <col min="1538" max="1538" width="4.7109375" style="2" customWidth="1"/>
    <col min="1539" max="1539" width="6.7109375" style="2" customWidth="1"/>
    <col min="1540" max="1540" width="6" style="2" customWidth="1"/>
    <col min="1541" max="1541" width="5.5703125" style="2" customWidth="1"/>
    <col min="1542" max="1544" width="9.140625" style="2"/>
    <col min="1545" max="1545" width="8.85546875" style="2" customWidth="1"/>
    <col min="1546" max="1546" width="6.85546875" style="2" customWidth="1"/>
    <col min="1547" max="1547" width="1.7109375" style="2" customWidth="1"/>
    <col min="1548" max="1548" width="4.7109375" style="2" customWidth="1"/>
    <col min="1549" max="1549" width="6.7109375" style="2" customWidth="1"/>
    <col min="1550" max="1550" width="6" style="2" customWidth="1"/>
    <col min="1551" max="1551" width="5.28515625" style="2" customWidth="1"/>
    <col min="1552" max="1555" width="9.140625" style="2"/>
    <col min="1556" max="1556" width="6" style="2" bestFit="1" customWidth="1"/>
    <col min="1557" max="1557" width="1.7109375" style="2" customWidth="1"/>
    <col min="1558" max="1558" width="5" style="2" customWidth="1"/>
    <col min="1559" max="1559" width="6.7109375" style="2" customWidth="1"/>
    <col min="1560" max="1560" width="5.85546875" style="2" customWidth="1"/>
    <col min="1561" max="1561" width="5.140625" style="2" customWidth="1"/>
    <col min="1562" max="1565" width="9.140625" style="2"/>
    <col min="1566" max="1566" width="6" style="2" bestFit="1" customWidth="1"/>
    <col min="1567" max="1783" width="9.140625" style="2"/>
    <col min="1784" max="1784" width="4.7109375" style="2" customWidth="1"/>
    <col min="1785" max="1785" width="6.7109375" style="2" customWidth="1"/>
    <col min="1786" max="1786" width="6.5703125" style="2" customWidth="1"/>
    <col min="1787" max="1787" width="5.7109375" style="2" customWidth="1"/>
    <col min="1788" max="1790" width="9.140625" style="2"/>
    <col min="1791" max="1791" width="9.140625" style="2" customWidth="1"/>
    <col min="1792" max="1792" width="6.5703125" style="2" customWidth="1"/>
    <col min="1793" max="1793" width="1.85546875" style="2" customWidth="1"/>
    <col min="1794" max="1794" width="4.7109375" style="2" customWidth="1"/>
    <col min="1795" max="1795" width="6.7109375" style="2" customWidth="1"/>
    <col min="1796" max="1796" width="6" style="2" customWidth="1"/>
    <col min="1797" max="1797" width="5.5703125" style="2" customWidth="1"/>
    <col min="1798" max="1800" width="9.140625" style="2"/>
    <col min="1801" max="1801" width="8.85546875" style="2" customWidth="1"/>
    <col min="1802" max="1802" width="6.85546875" style="2" customWidth="1"/>
    <col min="1803" max="1803" width="1.7109375" style="2" customWidth="1"/>
    <col min="1804" max="1804" width="4.7109375" style="2" customWidth="1"/>
    <col min="1805" max="1805" width="6.7109375" style="2" customWidth="1"/>
    <col min="1806" max="1806" width="6" style="2" customWidth="1"/>
    <col min="1807" max="1807" width="5.28515625" style="2" customWidth="1"/>
    <col min="1808" max="1811" width="9.140625" style="2"/>
    <col min="1812" max="1812" width="6" style="2" bestFit="1" customWidth="1"/>
    <col min="1813" max="1813" width="1.7109375" style="2" customWidth="1"/>
    <col min="1814" max="1814" width="5" style="2" customWidth="1"/>
    <col min="1815" max="1815" width="6.7109375" style="2" customWidth="1"/>
    <col min="1816" max="1816" width="5.85546875" style="2" customWidth="1"/>
    <col min="1817" max="1817" width="5.140625" style="2" customWidth="1"/>
    <col min="1818" max="1821" width="9.140625" style="2"/>
    <col min="1822" max="1822" width="6" style="2" bestFit="1" customWidth="1"/>
    <col min="1823" max="2039" width="9.140625" style="2"/>
    <col min="2040" max="2040" width="4.7109375" style="2" customWidth="1"/>
    <col min="2041" max="2041" width="6.7109375" style="2" customWidth="1"/>
    <col min="2042" max="2042" width="6.5703125" style="2" customWidth="1"/>
    <col min="2043" max="2043" width="5.7109375" style="2" customWidth="1"/>
    <col min="2044" max="2046" width="9.140625" style="2"/>
    <col min="2047" max="2047" width="9.140625" style="2" customWidth="1"/>
    <col min="2048" max="2048" width="6.5703125" style="2" customWidth="1"/>
    <col min="2049" max="2049" width="1.85546875" style="2" customWidth="1"/>
    <col min="2050" max="2050" width="4.7109375" style="2" customWidth="1"/>
    <col min="2051" max="2051" width="6.7109375" style="2" customWidth="1"/>
    <col min="2052" max="2052" width="6" style="2" customWidth="1"/>
    <col min="2053" max="2053" width="5.5703125" style="2" customWidth="1"/>
    <col min="2054" max="2056" width="9.140625" style="2"/>
    <col min="2057" max="2057" width="8.85546875" style="2" customWidth="1"/>
    <col min="2058" max="2058" width="6.85546875" style="2" customWidth="1"/>
    <col min="2059" max="2059" width="1.7109375" style="2" customWidth="1"/>
    <col min="2060" max="2060" width="4.7109375" style="2" customWidth="1"/>
    <col min="2061" max="2061" width="6.7109375" style="2" customWidth="1"/>
    <col min="2062" max="2062" width="6" style="2" customWidth="1"/>
    <col min="2063" max="2063" width="5.28515625" style="2" customWidth="1"/>
    <col min="2064" max="2067" width="9.140625" style="2"/>
    <col min="2068" max="2068" width="6" style="2" bestFit="1" customWidth="1"/>
    <col min="2069" max="2069" width="1.7109375" style="2" customWidth="1"/>
    <col min="2070" max="2070" width="5" style="2" customWidth="1"/>
    <col min="2071" max="2071" width="6.7109375" style="2" customWidth="1"/>
    <col min="2072" max="2072" width="5.85546875" style="2" customWidth="1"/>
    <col min="2073" max="2073" width="5.140625" style="2" customWidth="1"/>
    <col min="2074" max="2077" width="9.140625" style="2"/>
    <col min="2078" max="2078" width="6" style="2" bestFit="1" customWidth="1"/>
    <col min="2079" max="2295" width="9.140625" style="2"/>
    <col min="2296" max="2296" width="4.7109375" style="2" customWidth="1"/>
    <col min="2297" max="2297" width="6.7109375" style="2" customWidth="1"/>
    <col min="2298" max="2298" width="6.5703125" style="2" customWidth="1"/>
    <col min="2299" max="2299" width="5.7109375" style="2" customWidth="1"/>
    <col min="2300" max="2302" width="9.140625" style="2"/>
    <col min="2303" max="2303" width="9.140625" style="2" customWidth="1"/>
    <col min="2304" max="2304" width="6.5703125" style="2" customWidth="1"/>
    <col min="2305" max="2305" width="1.85546875" style="2" customWidth="1"/>
    <col min="2306" max="2306" width="4.7109375" style="2" customWidth="1"/>
    <col min="2307" max="2307" width="6.7109375" style="2" customWidth="1"/>
    <col min="2308" max="2308" width="6" style="2" customWidth="1"/>
    <col min="2309" max="2309" width="5.5703125" style="2" customWidth="1"/>
    <col min="2310" max="2312" width="9.140625" style="2"/>
    <col min="2313" max="2313" width="8.85546875" style="2" customWidth="1"/>
    <col min="2314" max="2314" width="6.85546875" style="2" customWidth="1"/>
    <col min="2315" max="2315" width="1.7109375" style="2" customWidth="1"/>
    <col min="2316" max="2316" width="4.7109375" style="2" customWidth="1"/>
    <col min="2317" max="2317" width="6.7109375" style="2" customWidth="1"/>
    <col min="2318" max="2318" width="6" style="2" customWidth="1"/>
    <col min="2319" max="2319" width="5.28515625" style="2" customWidth="1"/>
    <col min="2320" max="2323" width="9.140625" style="2"/>
    <col min="2324" max="2324" width="6" style="2" bestFit="1" customWidth="1"/>
    <col min="2325" max="2325" width="1.7109375" style="2" customWidth="1"/>
    <col min="2326" max="2326" width="5" style="2" customWidth="1"/>
    <col min="2327" max="2327" width="6.7109375" style="2" customWidth="1"/>
    <col min="2328" max="2328" width="5.85546875" style="2" customWidth="1"/>
    <col min="2329" max="2329" width="5.140625" style="2" customWidth="1"/>
    <col min="2330" max="2333" width="9.140625" style="2"/>
    <col min="2334" max="2334" width="6" style="2" bestFit="1" customWidth="1"/>
    <col min="2335" max="2551" width="9.140625" style="2"/>
    <col min="2552" max="2552" width="4.7109375" style="2" customWidth="1"/>
    <col min="2553" max="2553" width="6.7109375" style="2" customWidth="1"/>
    <col min="2554" max="2554" width="6.5703125" style="2" customWidth="1"/>
    <col min="2555" max="2555" width="5.7109375" style="2" customWidth="1"/>
    <col min="2556" max="2558" width="9.140625" style="2"/>
    <col min="2559" max="2559" width="9.140625" style="2" customWidth="1"/>
    <col min="2560" max="2560" width="6.5703125" style="2" customWidth="1"/>
    <col min="2561" max="2561" width="1.85546875" style="2" customWidth="1"/>
    <col min="2562" max="2562" width="4.7109375" style="2" customWidth="1"/>
    <col min="2563" max="2563" width="6.7109375" style="2" customWidth="1"/>
    <col min="2564" max="2564" width="6" style="2" customWidth="1"/>
    <col min="2565" max="2565" width="5.5703125" style="2" customWidth="1"/>
    <col min="2566" max="2568" width="9.140625" style="2"/>
    <col min="2569" max="2569" width="8.85546875" style="2" customWidth="1"/>
    <col min="2570" max="2570" width="6.85546875" style="2" customWidth="1"/>
    <col min="2571" max="2571" width="1.7109375" style="2" customWidth="1"/>
    <col min="2572" max="2572" width="4.7109375" style="2" customWidth="1"/>
    <col min="2573" max="2573" width="6.7109375" style="2" customWidth="1"/>
    <col min="2574" max="2574" width="6" style="2" customWidth="1"/>
    <col min="2575" max="2575" width="5.28515625" style="2" customWidth="1"/>
    <col min="2576" max="2579" width="9.140625" style="2"/>
    <col min="2580" max="2580" width="6" style="2" bestFit="1" customWidth="1"/>
    <col min="2581" max="2581" width="1.7109375" style="2" customWidth="1"/>
    <col min="2582" max="2582" width="5" style="2" customWidth="1"/>
    <col min="2583" max="2583" width="6.7109375" style="2" customWidth="1"/>
    <col min="2584" max="2584" width="5.85546875" style="2" customWidth="1"/>
    <col min="2585" max="2585" width="5.140625" style="2" customWidth="1"/>
    <col min="2586" max="2589" width="9.140625" style="2"/>
    <col min="2590" max="2590" width="6" style="2" bestFit="1" customWidth="1"/>
    <col min="2591" max="2807" width="9.140625" style="2"/>
    <col min="2808" max="2808" width="4.7109375" style="2" customWidth="1"/>
    <col min="2809" max="2809" width="6.7109375" style="2" customWidth="1"/>
    <col min="2810" max="2810" width="6.5703125" style="2" customWidth="1"/>
    <col min="2811" max="2811" width="5.7109375" style="2" customWidth="1"/>
    <col min="2812" max="2814" width="9.140625" style="2"/>
    <col min="2815" max="2815" width="9.140625" style="2" customWidth="1"/>
    <col min="2816" max="2816" width="6.5703125" style="2" customWidth="1"/>
    <col min="2817" max="2817" width="1.85546875" style="2" customWidth="1"/>
    <col min="2818" max="2818" width="4.7109375" style="2" customWidth="1"/>
    <col min="2819" max="2819" width="6.7109375" style="2" customWidth="1"/>
    <col min="2820" max="2820" width="6" style="2" customWidth="1"/>
    <col min="2821" max="2821" width="5.5703125" style="2" customWidth="1"/>
    <col min="2822" max="2824" width="9.140625" style="2"/>
    <col min="2825" max="2825" width="8.85546875" style="2" customWidth="1"/>
    <col min="2826" max="2826" width="6.85546875" style="2" customWidth="1"/>
    <col min="2827" max="2827" width="1.7109375" style="2" customWidth="1"/>
    <col min="2828" max="2828" width="4.7109375" style="2" customWidth="1"/>
    <col min="2829" max="2829" width="6.7109375" style="2" customWidth="1"/>
    <col min="2830" max="2830" width="6" style="2" customWidth="1"/>
    <col min="2831" max="2831" width="5.28515625" style="2" customWidth="1"/>
    <col min="2832" max="2835" width="9.140625" style="2"/>
    <col min="2836" max="2836" width="6" style="2" bestFit="1" customWidth="1"/>
    <col min="2837" max="2837" width="1.7109375" style="2" customWidth="1"/>
    <col min="2838" max="2838" width="5" style="2" customWidth="1"/>
    <col min="2839" max="2839" width="6.7109375" style="2" customWidth="1"/>
    <col min="2840" max="2840" width="5.85546875" style="2" customWidth="1"/>
    <col min="2841" max="2841" width="5.140625" style="2" customWidth="1"/>
    <col min="2842" max="2845" width="9.140625" style="2"/>
    <col min="2846" max="2846" width="6" style="2" bestFit="1" customWidth="1"/>
    <col min="2847" max="3063" width="9.140625" style="2"/>
    <col min="3064" max="3064" width="4.7109375" style="2" customWidth="1"/>
    <col min="3065" max="3065" width="6.7109375" style="2" customWidth="1"/>
    <col min="3066" max="3066" width="6.5703125" style="2" customWidth="1"/>
    <col min="3067" max="3067" width="5.7109375" style="2" customWidth="1"/>
    <col min="3068" max="3070" width="9.140625" style="2"/>
    <col min="3071" max="3071" width="9.140625" style="2" customWidth="1"/>
    <col min="3072" max="3072" width="6.5703125" style="2" customWidth="1"/>
    <col min="3073" max="3073" width="1.85546875" style="2" customWidth="1"/>
    <col min="3074" max="3074" width="4.7109375" style="2" customWidth="1"/>
    <col min="3075" max="3075" width="6.7109375" style="2" customWidth="1"/>
    <col min="3076" max="3076" width="6" style="2" customWidth="1"/>
    <col min="3077" max="3077" width="5.5703125" style="2" customWidth="1"/>
    <col min="3078" max="3080" width="9.140625" style="2"/>
    <col min="3081" max="3081" width="8.85546875" style="2" customWidth="1"/>
    <col min="3082" max="3082" width="6.85546875" style="2" customWidth="1"/>
    <col min="3083" max="3083" width="1.7109375" style="2" customWidth="1"/>
    <col min="3084" max="3084" width="4.7109375" style="2" customWidth="1"/>
    <col min="3085" max="3085" width="6.7109375" style="2" customWidth="1"/>
    <col min="3086" max="3086" width="6" style="2" customWidth="1"/>
    <col min="3087" max="3087" width="5.28515625" style="2" customWidth="1"/>
    <col min="3088" max="3091" width="9.140625" style="2"/>
    <col min="3092" max="3092" width="6" style="2" bestFit="1" customWidth="1"/>
    <col min="3093" max="3093" width="1.7109375" style="2" customWidth="1"/>
    <col min="3094" max="3094" width="5" style="2" customWidth="1"/>
    <col min="3095" max="3095" width="6.7109375" style="2" customWidth="1"/>
    <col min="3096" max="3096" width="5.85546875" style="2" customWidth="1"/>
    <col min="3097" max="3097" width="5.140625" style="2" customWidth="1"/>
    <col min="3098" max="3101" width="9.140625" style="2"/>
    <col min="3102" max="3102" width="6" style="2" bestFit="1" customWidth="1"/>
    <col min="3103" max="3319" width="9.140625" style="2"/>
    <col min="3320" max="3320" width="4.7109375" style="2" customWidth="1"/>
    <col min="3321" max="3321" width="6.7109375" style="2" customWidth="1"/>
    <col min="3322" max="3322" width="6.5703125" style="2" customWidth="1"/>
    <col min="3323" max="3323" width="5.7109375" style="2" customWidth="1"/>
    <col min="3324" max="3326" width="9.140625" style="2"/>
    <col min="3327" max="3327" width="9.140625" style="2" customWidth="1"/>
    <col min="3328" max="3328" width="6.5703125" style="2" customWidth="1"/>
    <col min="3329" max="3329" width="1.85546875" style="2" customWidth="1"/>
    <col min="3330" max="3330" width="4.7109375" style="2" customWidth="1"/>
    <col min="3331" max="3331" width="6.7109375" style="2" customWidth="1"/>
    <col min="3332" max="3332" width="6" style="2" customWidth="1"/>
    <col min="3333" max="3333" width="5.5703125" style="2" customWidth="1"/>
    <col min="3334" max="3336" width="9.140625" style="2"/>
    <col min="3337" max="3337" width="8.85546875" style="2" customWidth="1"/>
    <col min="3338" max="3338" width="6.85546875" style="2" customWidth="1"/>
    <col min="3339" max="3339" width="1.7109375" style="2" customWidth="1"/>
    <col min="3340" max="3340" width="4.7109375" style="2" customWidth="1"/>
    <col min="3341" max="3341" width="6.7109375" style="2" customWidth="1"/>
    <col min="3342" max="3342" width="6" style="2" customWidth="1"/>
    <col min="3343" max="3343" width="5.28515625" style="2" customWidth="1"/>
    <col min="3344" max="3347" width="9.140625" style="2"/>
    <col min="3348" max="3348" width="6" style="2" bestFit="1" customWidth="1"/>
    <col min="3349" max="3349" width="1.7109375" style="2" customWidth="1"/>
    <col min="3350" max="3350" width="5" style="2" customWidth="1"/>
    <col min="3351" max="3351" width="6.7109375" style="2" customWidth="1"/>
    <col min="3352" max="3352" width="5.85546875" style="2" customWidth="1"/>
    <col min="3353" max="3353" width="5.140625" style="2" customWidth="1"/>
    <col min="3354" max="3357" width="9.140625" style="2"/>
    <col min="3358" max="3358" width="6" style="2" bestFit="1" customWidth="1"/>
    <col min="3359" max="3575" width="9.140625" style="2"/>
    <col min="3576" max="3576" width="4.7109375" style="2" customWidth="1"/>
    <col min="3577" max="3577" width="6.7109375" style="2" customWidth="1"/>
    <col min="3578" max="3578" width="6.5703125" style="2" customWidth="1"/>
    <col min="3579" max="3579" width="5.7109375" style="2" customWidth="1"/>
    <col min="3580" max="3582" width="9.140625" style="2"/>
    <col min="3583" max="3583" width="9.140625" style="2" customWidth="1"/>
    <col min="3584" max="3584" width="6.5703125" style="2" customWidth="1"/>
    <col min="3585" max="3585" width="1.85546875" style="2" customWidth="1"/>
    <col min="3586" max="3586" width="4.7109375" style="2" customWidth="1"/>
    <col min="3587" max="3587" width="6.7109375" style="2" customWidth="1"/>
    <col min="3588" max="3588" width="6" style="2" customWidth="1"/>
    <col min="3589" max="3589" width="5.5703125" style="2" customWidth="1"/>
    <col min="3590" max="3592" width="9.140625" style="2"/>
    <col min="3593" max="3593" width="8.85546875" style="2" customWidth="1"/>
    <col min="3594" max="3594" width="6.85546875" style="2" customWidth="1"/>
    <col min="3595" max="3595" width="1.7109375" style="2" customWidth="1"/>
    <col min="3596" max="3596" width="4.7109375" style="2" customWidth="1"/>
    <col min="3597" max="3597" width="6.7109375" style="2" customWidth="1"/>
    <col min="3598" max="3598" width="6" style="2" customWidth="1"/>
    <col min="3599" max="3599" width="5.28515625" style="2" customWidth="1"/>
    <col min="3600" max="3603" width="9.140625" style="2"/>
    <col min="3604" max="3604" width="6" style="2" bestFit="1" customWidth="1"/>
    <col min="3605" max="3605" width="1.7109375" style="2" customWidth="1"/>
    <col min="3606" max="3606" width="5" style="2" customWidth="1"/>
    <col min="3607" max="3607" width="6.7109375" style="2" customWidth="1"/>
    <col min="3608" max="3608" width="5.85546875" style="2" customWidth="1"/>
    <col min="3609" max="3609" width="5.140625" style="2" customWidth="1"/>
    <col min="3610" max="3613" width="9.140625" style="2"/>
    <col min="3614" max="3614" width="6" style="2" bestFit="1" customWidth="1"/>
    <col min="3615" max="3831" width="9.140625" style="2"/>
    <col min="3832" max="3832" width="4.7109375" style="2" customWidth="1"/>
    <col min="3833" max="3833" width="6.7109375" style="2" customWidth="1"/>
    <col min="3834" max="3834" width="6.5703125" style="2" customWidth="1"/>
    <col min="3835" max="3835" width="5.7109375" style="2" customWidth="1"/>
    <col min="3836" max="3838" width="9.140625" style="2"/>
    <col min="3839" max="3839" width="9.140625" style="2" customWidth="1"/>
    <col min="3840" max="3840" width="6.5703125" style="2" customWidth="1"/>
    <col min="3841" max="3841" width="1.85546875" style="2" customWidth="1"/>
    <col min="3842" max="3842" width="4.7109375" style="2" customWidth="1"/>
    <col min="3843" max="3843" width="6.7109375" style="2" customWidth="1"/>
    <col min="3844" max="3844" width="6" style="2" customWidth="1"/>
    <col min="3845" max="3845" width="5.5703125" style="2" customWidth="1"/>
    <col min="3846" max="3848" width="9.140625" style="2"/>
    <col min="3849" max="3849" width="8.85546875" style="2" customWidth="1"/>
    <col min="3850" max="3850" width="6.85546875" style="2" customWidth="1"/>
    <col min="3851" max="3851" width="1.7109375" style="2" customWidth="1"/>
    <col min="3852" max="3852" width="4.7109375" style="2" customWidth="1"/>
    <col min="3853" max="3853" width="6.7109375" style="2" customWidth="1"/>
    <col min="3854" max="3854" width="6" style="2" customWidth="1"/>
    <col min="3855" max="3855" width="5.28515625" style="2" customWidth="1"/>
    <col min="3856" max="3859" width="9.140625" style="2"/>
    <col min="3860" max="3860" width="6" style="2" bestFit="1" customWidth="1"/>
    <col min="3861" max="3861" width="1.7109375" style="2" customWidth="1"/>
    <col min="3862" max="3862" width="5" style="2" customWidth="1"/>
    <col min="3863" max="3863" width="6.7109375" style="2" customWidth="1"/>
    <col min="3864" max="3864" width="5.85546875" style="2" customWidth="1"/>
    <col min="3865" max="3865" width="5.140625" style="2" customWidth="1"/>
    <col min="3866" max="3869" width="9.140625" style="2"/>
    <col min="3870" max="3870" width="6" style="2" bestFit="1" customWidth="1"/>
    <col min="3871" max="4087" width="9.140625" style="2"/>
    <col min="4088" max="4088" width="4.7109375" style="2" customWidth="1"/>
    <col min="4089" max="4089" width="6.7109375" style="2" customWidth="1"/>
    <col min="4090" max="4090" width="6.5703125" style="2" customWidth="1"/>
    <col min="4091" max="4091" width="5.7109375" style="2" customWidth="1"/>
    <col min="4092" max="4094" width="9.140625" style="2"/>
    <col min="4095" max="4095" width="9.140625" style="2" customWidth="1"/>
    <col min="4096" max="4096" width="6.5703125" style="2" customWidth="1"/>
    <col min="4097" max="4097" width="1.85546875" style="2" customWidth="1"/>
    <col min="4098" max="4098" width="4.7109375" style="2" customWidth="1"/>
    <col min="4099" max="4099" width="6.7109375" style="2" customWidth="1"/>
    <col min="4100" max="4100" width="6" style="2" customWidth="1"/>
    <col min="4101" max="4101" width="5.5703125" style="2" customWidth="1"/>
    <col min="4102" max="4104" width="9.140625" style="2"/>
    <col min="4105" max="4105" width="8.85546875" style="2" customWidth="1"/>
    <col min="4106" max="4106" width="6.85546875" style="2" customWidth="1"/>
    <col min="4107" max="4107" width="1.7109375" style="2" customWidth="1"/>
    <col min="4108" max="4108" width="4.7109375" style="2" customWidth="1"/>
    <col min="4109" max="4109" width="6.7109375" style="2" customWidth="1"/>
    <col min="4110" max="4110" width="6" style="2" customWidth="1"/>
    <col min="4111" max="4111" width="5.28515625" style="2" customWidth="1"/>
    <col min="4112" max="4115" width="9.140625" style="2"/>
    <col min="4116" max="4116" width="6" style="2" bestFit="1" customWidth="1"/>
    <col min="4117" max="4117" width="1.7109375" style="2" customWidth="1"/>
    <col min="4118" max="4118" width="5" style="2" customWidth="1"/>
    <col min="4119" max="4119" width="6.7109375" style="2" customWidth="1"/>
    <col min="4120" max="4120" width="5.85546875" style="2" customWidth="1"/>
    <col min="4121" max="4121" width="5.140625" style="2" customWidth="1"/>
    <col min="4122" max="4125" width="9.140625" style="2"/>
    <col min="4126" max="4126" width="6" style="2" bestFit="1" customWidth="1"/>
    <col min="4127" max="4343" width="9.140625" style="2"/>
    <col min="4344" max="4344" width="4.7109375" style="2" customWidth="1"/>
    <col min="4345" max="4345" width="6.7109375" style="2" customWidth="1"/>
    <col min="4346" max="4346" width="6.5703125" style="2" customWidth="1"/>
    <col min="4347" max="4347" width="5.7109375" style="2" customWidth="1"/>
    <col min="4348" max="4350" width="9.140625" style="2"/>
    <col min="4351" max="4351" width="9.140625" style="2" customWidth="1"/>
    <col min="4352" max="4352" width="6.5703125" style="2" customWidth="1"/>
    <col min="4353" max="4353" width="1.85546875" style="2" customWidth="1"/>
    <col min="4354" max="4354" width="4.7109375" style="2" customWidth="1"/>
    <col min="4355" max="4355" width="6.7109375" style="2" customWidth="1"/>
    <col min="4356" max="4356" width="6" style="2" customWidth="1"/>
    <col min="4357" max="4357" width="5.5703125" style="2" customWidth="1"/>
    <col min="4358" max="4360" width="9.140625" style="2"/>
    <col min="4361" max="4361" width="8.85546875" style="2" customWidth="1"/>
    <col min="4362" max="4362" width="6.85546875" style="2" customWidth="1"/>
    <col min="4363" max="4363" width="1.7109375" style="2" customWidth="1"/>
    <col min="4364" max="4364" width="4.7109375" style="2" customWidth="1"/>
    <col min="4365" max="4365" width="6.7109375" style="2" customWidth="1"/>
    <col min="4366" max="4366" width="6" style="2" customWidth="1"/>
    <col min="4367" max="4367" width="5.28515625" style="2" customWidth="1"/>
    <col min="4368" max="4371" width="9.140625" style="2"/>
    <col min="4372" max="4372" width="6" style="2" bestFit="1" customWidth="1"/>
    <col min="4373" max="4373" width="1.7109375" style="2" customWidth="1"/>
    <col min="4374" max="4374" width="5" style="2" customWidth="1"/>
    <col min="4375" max="4375" width="6.7109375" style="2" customWidth="1"/>
    <col min="4376" max="4376" width="5.85546875" style="2" customWidth="1"/>
    <col min="4377" max="4377" width="5.140625" style="2" customWidth="1"/>
    <col min="4378" max="4381" width="9.140625" style="2"/>
    <col min="4382" max="4382" width="6" style="2" bestFit="1" customWidth="1"/>
    <col min="4383" max="4599" width="9.140625" style="2"/>
    <col min="4600" max="4600" width="4.7109375" style="2" customWidth="1"/>
    <col min="4601" max="4601" width="6.7109375" style="2" customWidth="1"/>
    <col min="4602" max="4602" width="6.5703125" style="2" customWidth="1"/>
    <col min="4603" max="4603" width="5.7109375" style="2" customWidth="1"/>
    <col min="4604" max="4606" width="9.140625" style="2"/>
    <col min="4607" max="4607" width="9.140625" style="2" customWidth="1"/>
    <col min="4608" max="4608" width="6.5703125" style="2" customWidth="1"/>
    <col min="4609" max="4609" width="1.85546875" style="2" customWidth="1"/>
    <col min="4610" max="4610" width="4.7109375" style="2" customWidth="1"/>
    <col min="4611" max="4611" width="6.7109375" style="2" customWidth="1"/>
    <col min="4612" max="4612" width="6" style="2" customWidth="1"/>
    <col min="4613" max="4613" width="5.5703125" style="2" customWidth="1"/>
    <col min="4614" max="4616" width="9.140625" style="2"/>
    <col min="4617" max="4617" width="8.85546875" style="2" customWidth="1"/>
    <col min="4618" max="4618" width="6.85546875" style="2" customWidth="1"/>
    <col min="4619" max="4619" width="1.7109375" style="2" customWidth="1"/>
    <col min="4620" max="4620" width="4.7109375" style="2" customWidth="1"/>
    <col min="4621" max="4621" width="6.7109375" style="2" customWidth="1"/>
    <col min="4622" max="4622" width="6" style="2" customWidth="1"/>
    <col min="4623" max="4623" width="5.28515625" style="2" customWidth="1"/>
    <col min="4624" max="4627" width="9.140625" style="2"/>
    <col min="4628" max="4628" width="6" style="2" bestFit="1" customWidth="1"/>
    <col min="4629" max="4629" width="1.7109375" style="2" customWidth="1"/>
    <col min="4630" max="4630" width="5" style="2" customWidth="1"/>
    <col min="4631" max="4631" width="6.7109375" style="2" customWidth="1"/>
    <col min="4632" max="4632" width="5.85546875" style="2" customWidth="1"/>
    <col min="4633" max="4633" width="5.140625" style="2" customWidth="1"/>
    <col min="4634" max="4637" width="9.140625" style="2"/>
    <col min="4638" max="4638" width="6" style="2" bestFit="1" customWidth="1"/>
    <col min="4639" max="4855" width="9.140625" style="2"/>
    <col min="4856" max="4856" width="4.7109375" style="2" customWidth="1"/>
    <col min="4857" max="4857" width="6.7109375" style="2" customWidth="1"/>
    <col min="4858" max="4858" width="6.5703125" style="2" customWidth="1"/>
    <col min="4859" max="4859" width="5.7109375" style="2" customWidth="1"/>
    <col min="4860" max="4862" width="9.140625" style="2"/>
    <col min="4863" max="4863" width="9.140625" style="2" customWidth="1"/>
    <col min="4864" max="4864" width="6.5703125" style="2" customWidth="1"/>
    <col min="4865" max="4865" width="1.85546875" style="2" customWidth="1"/>
    <col min="4866" max="4866" width="4.7109375" style="2" customWidth="1"/>
    <col min="4867" max="4867" width="6.7109375" style="2" customWidth="1"/>
    <col min="4868" max="4868" width="6" style="2" customWidth="1"/>
    <col min="4869" max="4869" width="5.5703125" style="2" customWidth="1"/>
    <col min="4870" max="4872" width="9.140625" style="2"/>
    <col min="4873" max="4873" width="8.85546875" style="2" customWidth="1"/>
    <col min="4874" max="4874" width="6.85546875" style="2" customWidth="1"/>
    <col min="4875" max="4875" width="1.7109375" style="2" customWidth="1"/>
    <col min="4876" max="4876" width="4.7109375" style="2" customWidth="1"/>
    <col min="4877" max="4877" width="6.7109375" style="2" customWidth="1"/>
    <col min="4878" max="4878" width="6" style="2" customWidth="1"/>
    <col min="4879" max="4879" width="5.28515625" style="2" customWidth="1"/>
    <col min="4880" max="4883" width="9.140625" style="2"/>
    <col min="4884" max="4884" width="6" style="2" bestFit="1" customWidth="1"/>
    <col min="4885" max="4885" width="1.7109375" style="2" customWidth="1"/>
    <col min="4886" max="4886" width="5" style="2" customWidth="1"/>
    <col min="4887" max="4887" width="6.7109375" style="2" customWidth="1"/>
    <col min="4888" max="4888" width="5.85546875" style="2" customWidth="1"/>
    <col min="4889" max="4889" width="5.140625" style="2" customWidth="1"/>
    <col min="4890" max="4893" width="9.140625" style="2"/>
    <col min="4894" max="4894" width="6" style="2" bestFit="1" customWidth="1"/>
    <col min="4895" max="5111" width="9.140625" style="2"/>
    <col min="5112" max="5112" width="4.7109375" style="2" customWidth="1"/>
    <col min="5113" max="5113" width="6.7109375" style="2" customWidth="1"/>
    <col min="5114" max="5114" width="6.5703125" style="2" customWidth="1"/>
    <col min="5115" max="5115" width="5.7109375" style="2" customWidth="1"/>
    <col min="5116" max="5118" width="9.140625" style="2"/>
    <col min="5119" max="5119" width="9.140625" style="2" customWidth="1"/>
    <col min="5120" max="5120" width="6.5703125" style="2" customWidth="1"/>
    <col min="5121" max="5121" width="1.85546875" style="2" customWidth="1"/>
    <col min="5122" max="5122" width="4.7109375" style="2" customWidth="1"/>
    <col min="5123" max="5123" width="6.7109375" style="2" customWidth="1"/>
    <col min="5124" max="5124" width="6" style="2" customWidth="1"/>
    <col min="5125" max="5125" width="5.5703125" style="2" customWidth="1"/>
    <col min="5126" max="5128" width="9.140625" style="2"/>
    <col min="5129" max="5129" width="8.85546875" style="2" customWidth="1"/>
    <col min="5130" max="5130" width="6.85546875" style="2" customWidth="1"/>
    <col min="5131" max="5131" width="1.7109375" style="2" customWidth="1"/>
    <col min="5132" max="5132" width="4.7109375" style="2" customWidth="1"/>
    <col min="5133" max="5133" width="6.7109375" style="2" customWidth="1"/>
    <col min="5134" max="5134" width="6" style="2" customWidth="1"/>
    <col min="5135" max="5135" width="5.28515625" style="2" customWidth="1"/>
    <col min="5136" max="5139" width="9.140625" style="2"/>
    <col min="5140" max="5140" width="6" style="2" bestFit="1" customWidth="1"/>
    <col min="5141" max="5141" width="1.7109375" style="2" customWidth="1"/>
    <col min="5142" max="5142" width="5" style="2" customWidth="1"/>
    <col min="5143" max="5143" width="6.7109375" style="2" customWidth="1"/>
    <col min="5144" max="5144" width="5.85546875" style="2" customWidth="1"/>
    <col min="5145" max="5145" width="5.140625" style="2" customWidth="1"/>
    <col min="5146" max="5149" width="9.140625" style="2"/>
    <col min="5150" max="5150" width="6" style="2" bestFit="1" customWidth="1"/>
    <col min="5151" max="5367" width="9.140625" style="2"/>
    <col min="5368" max="5368" width="4.7109375" style="2" customWidth="1"/>
    <col min="5369" max="5369" width="6.7109375" style="2" customWidth="1"/>
    <col min="5370" max="5370" width="6.5703125" style="2" customWidth="1"/>
    <col min="5371" max="5371" width="5.7109375" style="2" customWidth="1"/>
    <col min="5372" max="5374" width="9.140625" style="2"/>
    <col min="5375" max="5375" width="9.140625" style="2" customWidth="1"/>
    <col min="5376" max="5376" width="6.5703125" style="2" customWidth="1"/>
    <col min="5377" max="5377" width="1.85546875" style="2" customWidth="1"/>
    <col min="5378" max="5378" width="4.7109375" style="2" customWidth="1"/>
    <col min="5379" max="5379" width="6.7109375" style="2" customWidth="1"/>
    <col min="5380" max="5380" width="6" style="2" customWidth="1"/>
    <col min="5381" max="5381" width="5.5703125" style="2" customWidth="1"/>
    <col min="5382" max="5384" width="9.140625" style="2"/>
    <col min="5385" max="5385" width="8.85546875" style="2" customWidth="1"/>
    <col min="5386" max="5386" width="6.85546875" style="2" customWidth="1"/>
    <col min="5387" max="5387" width="1.7109375" style="2" customWidth="1"/>
    <col min="5388" max="5388" width="4.7109375" style="2" customWidth="1"/>
    <col min="5389" max="5389" width="6.7109375" style="2" customWidth="1"/>
    <col min="5390" max="5390" width="6" style="2" customWidth="1"/>
    <col min="5391" max="5391" width="5.28515625" style="2" customWidth="1"/>
    <col min="5392" max="5395" width="9.140625" style="2"/>
    <col min="5396" max="5396" width="6" style="2" bestFit="1" customWidth="1"/>
    <col min="5397" max="5397" width="1.7109375" style="2" customWidth="1"/>
    <col min="5398" max="5398" width="5" style="2" customWidth="1"/>
    <col min="5399" max="5399" width="6.7109375" style="2" customWidth="1"/>
    <col min="5400" max="5400" width="5.85546875" style="2" customWidth="1"/>
    <col min="5401" max="5401" width="5.140625" style="2" customWidth="1"/>
    <col min="5402" max="5405" width="9.140625" style="2"/>
    <col min="5406" max="5406" width="6" style="2" bestFit="1" customWidth="1"/>
    <col min="5407" max="5623" width="9.140625" style="2"/>
    <col min="5624" max="5624" width="4.7109375" style="2" customWidth="1"/>
    <col min="5625" max="5625" width="6.7109375" style="2" customWidth="1"/>
    <col min="5626" max="5626" width="6.5703125" style="2" customWidth="1"/>
    <col min="5627" max="5627" width="5.7109375" style="2" customWidth="1"/>
    <col min="5628" max="5630" width="9.140625" style="2"/>
    <col min="5631" max="5631" width="9.140625" style="2" customWidth="1"/>
    <col min="5632" max="5632" width="6.5703125" style="2" customWidth="1"/>
    <col min="5633" max="5633" width="1.85546875" style="2" customWidth="1"/>
    <col min="5634" max="5634" width="4.7109375" style="2" customWidth="1"/>
    <col min="5635" max="5635" width="6.7109375" style="2" customWidth="1"/>
    <col min="5636" max="5636" width="6" style="2" customWidth="1"/>
    <col min="5637" max="5637" width="5.5703125" style="2" customWidth="1"/>
    <col min="5638" max="5640" width="9.140625" style="2"/>
    <col min="5641" max="5641" width="8.85546875" style="2" customWidth="1"/>
    <col min="5642" max="5642" width="6.85546875" style="2" customWidth="1"/>
    <col min="5643" max="5643" width="1.7109375" style="2" customWidth="1"/>
    <col min="5644" max="5644" width="4.7109375" style="2" customWidth="1"/>
    <col min="5645" max="5645" width="6.7109375" style="2" customWidth="1"/>
    <col min="5646" max="5646" width="6" style="2" customWidth="1"/>
    <col min="5647" max="5647" width="5.28515625" style="2" customWidth="1"/>
    <col min="5648" max="5651" width="9.140625" style="2"/>
    <col min="5652" max="5652" width="6" style="2" bestFit="1" customWidth="1"/>
    <col min="5653" max="5653" width="1.7109375" style="2" customWidth="1"/>
    <col min="5654" max="5654" width="5" style="2" customWidth="1"/>
    <col min="5655" max="5655" width="6.7109375" style="2" customWidth="1"/>
    <col min="5656" max="5656" width="5.85546875" style="2" customWidth="1"/>
    <col min="5657" max="5657" width="5.140625" style="2" customWidth="1"/>
    <col min="5658" max="5661" width="9.140625" style="2"/>
    <col min="5662" max="5662" width="6" style="2" bestFit="1" customWidth="1"/>
    <col min="5663" max="5879" width="9.140625" style="2"/>
    <col min="5880" max="5880" width="4.7109375" style="2" customWidth="1"/>
    <col min="5881" max="5881" width="6.7109375" style="2" customWidth="1"/>
    <col min="5882" max="5882" width="6.5703125" style="2" customWidth="1"/>
    <col min="5883" max="5883" width="5.7109375" style="2" customWidth="1"/>
    <col min="5884" max="5886" width="9.140625" style="2"/>
    <col min="5887" max="5887" width="9.140625" style="2" customWidth="1"/>
    <col min="5888" max="5888" width="6.5703125" style="2" customWidth="1"/>
    <col min="5889" max="5889" width="1.85546875" style="2" customWidth="1"/>
    <col min="5890" max="5890" width="4.7109375" style="2" customWidth="1"/>
    <col min="5891" max="5891" width="6.7109375" style="2" customWidth="1"/>
    <col min="5892" max="5892" width="6" style="2" customWidth="1"/>
    <col min="5893" max="5893" width="5.5703125" style="2" customWidth="1"/>
    <col min="5894" max="5896" width="9.140625" style="2"/>
    <col min="5897" max="5897" width="8.85546875" style="2" customWidth="1"/>
    <col min="5898" max="5898" width="6.85546875" style="2" customWidth="1"/>
    <col min="5899" max="5899" width="1.7109375" style="2" customWidth="1"/>
    <col min="5900" max="5900" width="4.7109375" style="2" customWidth="1"/>
    <col min="5901" max="5901" width="6.7109375" style="2" customWidth="1"/>
    <col min="5902" max="5902" width="6" style="2" customWidth="1"/>
    <col min="5903" max="5903" width="5.28515625" style="2" customWidth="1"/>
    <col min="5904" max="5907" width="9.140625" style="2"/>
    <col min="5908" max="5908" width="6" style="2" bestFit="1" customWidth="1"/>
    <col min="5909" max="5909" width="1.7109375" style="2" customWidth="1"/>
    <col min="5910" max="5910" width="5" style="2" customWidth="1"/>
    <col min="5911" max="5911" width="6.7109375" style="2" customWidth="1"/>
    <col min="5912" max="5912" width="5.85546875" style="2" customWidth="1"/>
    <col min="5913" max="5913" width="5.140625" style="2" customWidth="1"/>
    <col min="5914" max="5917" width="9.140625" style="2"/>
    <col min="5918" max="5918" width="6" style="2" bestFit="1" customWidth="1"/>
    <col min="5919" max="6135" width="9.140625" style="2"/>
    <col min="6136" max="6136" width="4.7109375" style="2" customWidth="1"/>
    <col min="6137" max="6137" width="6.7109375" style="2" customWidth="1"/>
    <col min="6138" max="6138" width="6.5703125" style="2" customWidth="1"/>
    <col min="6139" max="6139" width="5.7109375" style="2" customWidth="1"/>
    <col min="6140" max="6142" width="9.140625" style="2"/>
    <col min="6143" max="6143" width="9.140625" style="2" customWidth="1"/>
    <col min="6144" max="6144" width="6.5703125" style="2" customWidth="1"/>
    <col min="6145" max="6145" width="1.85546875" style="2" customWidth="1"/>
    <col min="6146" max="6146" width="4.7109375" style="2" customWidth="1"/>
    <col min="6147" max="6147" width="6.7109375" style="2" customWidth="1"/>
    <col min="6148" max="6148" width="6" style="2" customWidth="1"/>
    <col min="6149" max="6149" width="5.5703125" style="2" customWidth="1"/>
    <col min="6150" max="6152" width="9.140625" style="2"/>
    <col min="6153" max="6153" width="8.85546875" style="2" customWidth="1"/>
    <col min="6154" max="6154" width="6.85546875" style="2" customWidth="1"/>
    <col min="6155" max="6155" width="1.7109375" style="2" customWidth="1"/>
    <col min="6156" max="6156" width="4.7109375" style="2" customWidth="1"/>
    <col min="6157" max="6157" width="6.7109375" style="2" customWidth="1"/>
    <col min="6158" max="6158" width="6" style="2" customWidth="1"/>
    <col min="6159" max="6159" width="5.28515625" style="2" customWidth="1"/>
    <col min="6160" max="6163" width="9.140625" style="2"/>
    <col min="6164" max="6164" width="6" style="2" bestFit="1" customWidth="1"/>
    <col min="6165" max="6165" width="1.7109375" style="2" customWidth="1"/>
    <col min="6166" max="6166" width="5" style="2" customWidth="1"/>
    <col min="6167" max="6167" width="6.7109375" style="2" customWidth="1"/>
    <col min="6168" max="6168" width="5.85546875" style="2" customWidth="1"/>
    <col min="6169" max="6169" width="5.140625" style="2" customWidth="1"/>
    <col min="6170" max="6173" width="9.140625" style="2"/>
    <col min="6174" max="6174" width="6" style="2" bestFit="1" customWidth="1"/>
    <col min="6175" max="6391" width="9.140625" style="2"/>
    <col min="6392" max="6392" width="4.7109375" style="2" customWidth="1"/>
    <col min="6393" max="6393" width="6.7109375" style="2" customWidth="1"/>
    <col min="6394" max="6394" width="6.5703125" style="2" customWidth="1"/>
    <col min="6395" max="6395" width="5.7109375" style="2" customWidth="1"/>
    <col min="6396" max="6398" width="9.140625" style="2"/>
    <col min="6399" max="6399" width="9.140625" style="2" customWidth="1"/>
    <col min="6400" max="6400" width="6.5703125" style="2" customWidth="1"/>
    <col min="6401" max="6401" width="1.85546875" style="2" customWidth="1"/>
    <col min="6402" max="6402" width="4.7109375" style="2" customWidth="1"/>
    <col min="6403" max="6403" width="6.7109375" style="2" customWidth="1"/>
    <col min="6404" max="6404" width="6" style="2" customWidth="1"/>
    <col min="6405" max="6405" width="5.5703125" style="2" customWidth="1"/>
    <col min="6406" max="6408" width="9.140625" style="2"/>
    <col min="6409" max="6409" width="8.85546875" style="2" customWidth="1"/>
    <col min="6410" max="6410" width="6.85546875" style="2" customWidth="1"/>
    <col min="6411" max="6411" width="1.7109375" style="2" customWidth="1"/>
    <col min="6412" max="6412" width="4.7109375" style="2" customWidth="1"/>
    <col min="6413" max="6413" width="6.7109375" style="2" customWidth="1"/>
    <col min="6414" max="6414" width="6" style="2" customWidth="1"/>
    <col min="6415" max="6415" width="5.28515625" style="2" customWidth="1"/>
    <col min="6416" max="6419" width="9.140625" style="2"/>
    <col min="6420" max="6420" width="6" style="2" bestFit="1" customWidth="1"/>
    <col min="6421" max="6421" width="1.7109375" style="2" customWidth="1"/>
    <col min="6422" max="6422" width="5" style="2" customWidth="1"/>
    <col min="6423" max="6423" width="6.7109375" style="2" customWidth="1"/>
    <col min="6424" max="6424" width="5.85546875" style="2" customWidth="1"/>
    <col min="6425" max="6425" width="5.140625" style="2" customWidth="1"/>
    <col min="6426" max="6429" width="9.140625" style="2"/>
    <col min="6430" max="6430" width="6" style="2" bestFit="1" customWidth="1"/>
    <col min="6431" max="6647" width="9.140625" style="2"/>
    <col min="6648" max="6648" width="4.7109375" style="2" customWidth="1"/>
    <col min="6649" max="6649" width="6.7109375" style="2" customWidth="1"/>
    <col min="6650" max="6650" width="6.5703125" style="2" customWidth="1"/>
    <col min="6651" max="6651" width="5.7109375" style="2" customWidth="1"/>
    <col min="6652" max="6654" width="9.140625" style="2"/>
    <col min="6655" max="6655" width="9.140625" style="2" customWidth="1"/>
    <col min="6656" max="6656" width="6.5703125" style="2" customWidth="1"/>
    <col min="6657" max="6657" width="1.85546875" style="2" customWidth="1"/>
    <col min="6658" max="6658" width="4.7109375" style="2" customWidth="1"/>
    <col min="6659" max="6659" width="6.7109375" style="2" customWidth="1"/>
    <col min="6660" max="6660" width="6" style="2" customWidth="1"/>
    <col min="6661" max="6661" width="5.5703125" style="2" customWidth="1"/>
    <col min="6662" max="6664" width="9.140625" style="2"/>
    <col min="6665" max="6665" width="8.85546875" style="2" customWidth="1"/>
    <col min="6666" max="6666" width="6.85546875" style="2" customWidth="1"/>
    <col min="6667" max="6667" width="1.7109375" style="2" customWidth="1"/>
    <col min="6668" max="6668" width="4.7109375" style="2" customWidth="1"/>
    <col min="6669" max="6669" width="6.7109375" style="2" customWidth="1"/>
    <col min="6670" max="6670" width="6" style="2" customWidth="1"/>
    <col min="6671" max="6671" width="5.28515625" style="2" customWidth="1"/>
    <col min="6672" max="6675" width="9.140625" style="2"/>
    <col min="6676" max="6676" width="6" style="2" bestFit="1" customWidth="1"/>
    <col min="6677" max="6677" width="1.7109375" style="2" customWidth="1"/>
    <col min="6678" max="6678" width="5" style="2" customWidth="1"/>
    <col min="6679" max="6679" width="6.7109375" style="2" customWidth="1"/>
    <col min="6680" max="6680" width="5.85546875" style="2" customWidth="1"/>
    <col min="6681" max="6681" width="5.140625" style="2" customWidth="1"/>
    <col min="6682" max="6685" width="9.140625" style="2"/>
    <col min="6686" max="6686" width="6" style="2" bestFit="1" customWidth="1"/>
    <col min="6687" max="6903" width="9.140625" style="2"/>
    <col min="6904" max="6904" width="4.7109375" style="2" customWidth="1"/>
    <col min="6905" max="6905" width="6.7109375" style="2" customWidth="1"/>
    <col min="6906" max="6906" width="6.5703125" style="2" customWidth="1"/>
    <col min="6907" max="6907" width="5.7109375" style="2" customWidth="1"/>
    <col min="6908" max="6910" width="9.140625" style="2"/>
    <col min="6911" max="6911" width="9.140625" style="2" customWidth="1"/>
    <col min="6912" max="6912" width="6.5703125" style="2" customWidth="1"/>
    <col min="6913" max="6913" width="1.85546875" style="2" customWidth="1"/>
    <col min="6914" max="6914" width="4.7109375" style="2" customWidth="1"/>
    <col min="6915" max="6915" width="6.7109375" style="2" customWidth="1"/>
    <col min="6916" max="6916" width="6" style="2" customWidth="1"/>
    <col min="6917" max="6917" width="5.5703125" style="2" customWidth="1"/>
    <col min="6918" max="6920" width="9.140625" style="2"/>
    <col min="6921" max="6921" width="8.85546875" style="2" customWidth="1"/>
    <col min="6922" max="6922" width="6.85546875" style="2" customWidth="1"/>
    <col min="6923" max="6923" width="1.7109375" style="2" customWidth="1"/>
    <col min="6924" max="6924" width="4.7109375" style="2" customWidth="1"/>
    <col min="6925" max="6925" width="6.7109375" style="2" customWidth="1"/>
    <col min="6926" max="6926" width="6" style="2" customWidth="1"/>
    <col min="6927" max="6927" width="5.28515625" style="2" customWidth="1"/>
    <col min="6928" max="6931" width="9.140625" style="2"/>
    <col min="6932" max="6932" width="6" style="2" bestFit="1" customWidth="1"/>
    <col min="6933" max="6933" width="1.7109375" style="2" customWidth="1"/>
    <col min="6934" max="6934" width="5" style="2" customWidth="1"/>
    <col min="6935" max="6935" width="6.7109375" style="2" customWidth="1"/>
    <col min="6936" max="6936" width="5.85546875" style="2" customWidth="1"/>
    <col min="6937" max="6937" width="5.140625" style="2" customWidth="1"/>
    <col min="6938" max="6941" width="9.140625" style="2"/>
    <col min="6942" max="6942" width="6" style="2" bestFit="1" customWidth="1"/>
    <col min="6943" max="7159" width="9.140625" style="2"/>
    <col min="7160" max="7160" width="4.7109375" style="2" customWidth="1"/>
    <col min="7161" max="7161" width="6.7109375" style="2" customWidth="1"/>
    <col min="7162" max="7162" width="6.5703125" style="2" customWidth="1"/>
    <col min="7163" max="7163" width="5.7109375" style="2" customWidth="1"/>
    <col min="7164" max="7166" width="9.140625" style="2"/>
    <col min="7167" max="7167" width="9.140625" style="2" customWidth="1"/>
    <col min="7168" max="7168" width="6.5703125" style="2" customWidth="1"/>
    <col min="7169" max="7169" width="1.85546875" style="2" customWidth="1"/>
    <col min="7170" max="7170" width="4.7109375" style="2" customWidth="1"/>
    <col min="7171" max="7171" width="6.7109375" style="2" customWidth="1"/>
    <col min="7172" max="7172" width="6" style="2" customWidth="1"/>
    <col min="7173" max="7173" width="5.5703125" style="2" customWidth="1"/>
    <col min="7174" max="7176" width="9.140625" style="2"/>
    <col min="7177" max="7177" width="8.85546875" style="2" customWidth="1"/>
    <col min="7178" max="7178" width="6.85546875" style="2" customWidth="1"/>
    <col min="7179" max="7179" width="1.7109375" style="2" customWidth="1"/>
    <col min="7180" max="7180" width="4.7109375" style="2" customWidth="1"/>
    <col min="7181" max="7181" width="6.7109375" style="2" customWidth="1"/>
    <col min="7182" max="7182" width="6" style="2" customWidth="1"/>
    <col min="7183" max="7183" width="5.28515625" style="2" customWidth="1"/>
    <col min="7184" max="7187" width="9.140625" style="2"/>
    <col min="7188" max="7188" width="6" style="2" bestFit="1" customWidth="1"/>
    <col min="7189" max="7189" width="1.7109375" style="2" customWidth="1"/>
    <col min="7190" max="7190" width="5" style="2" customWidth="1"/>
    <col min="7191" max="7191" width="6.7109375" style="2" customWidth="1"/>
    <col min="7192" max="7192" width="5.85546875" style="2" customWidth="1"/>
    <col min="7193" max="7193" width="5.140625" style="2" customWidth="1"/>
    <col min="7194" max="7197" width="9.140625" style="2"/>
    <col min="7198" max="7198" width="6" style="2" bestFit="1" customWidth="1"/>
    <col min="7199" max="7415" width="9.140625" style="2"/>
    <col min="7416" max="7416" width="4.7109375" style="2" customWidth="1"/>
    <col min="7417" max="7417" width="6.7109375" style="2" customWidth="1"/>
    <col min="7418" max="7418" width="6.5703125" style="2" customWidth="1"/>
    <col min="7419" max="7419" width="5.7109375" style="2" customWidth="1"/>
    <col min="7420" max="7422" width="9.140625" style="2"/>
    <col min="7423" max="7423" width="9.140625" style="2" customWidth="1"/>
    <col min="7424" max="7424" width="6.5703125" style="2" customWidth="1"/>
    <col min="7425" max="7425" width="1.85546875" style="2" customWidth="1"/>
    <col min="7426" max="7426" width="4.7109375" style="2" customWidth="1"/>
    <col min="7427" max="7427" width="6.7109375" style="2" customWidth="1"/>
    <col min="7428" max="7428" width="6" style="2" customWidth="1"/>
    <col min="7429" max="7429" width="5.5703125" style="2" customWidth="1"/>
    <col min="7430" max="7432" width="9.140625" style="2"/>
    <col min="7433" max="7433" width="8.85546875" style="2" customWidth="1"/>
    <col min="7434" max="7434" width="6.85546875" style="2" customWidth="1"/>
    <col min="7435" max="7435" width="1.7109375" style="2" customWidth="1"/>
    <col min="7436" max="7436" width="4.7109375" style="2" customWidth="1"/>
    <col min="7437" max="7437" width="6.7109375" style="2" customWidth="1"/>
    <col min="7438" max="7438" width="6" style="2" customWidth="1"/>
    <col min="7439" max="7439" width="5.28515625" style="2" customWidth="1"/>
    <col min="7440" max="7443" width="9.140625" style="2"/>
    <col min="7444" max="7444" width="6" style="2" bestFit="1" customWidth="1"/>
    <col min="7445" max="7445" width="1.7109375" style="2" customWidth="1"/>
    <col min="7446" max="7446" width="5" style="2" customWidth="1"/>
    <col min="7447" max="7447" width="6.7109375" style="2" customWidth="1"/>
    <col min="7448" max="7448" width="5.85546875" style="2" customWidth="1"/>
    <col min="7449" max="7449" width="5.140625" style="2" customWidth="1"/>
    <col min="7450" max="7453" width="9.140625" style="2"/>
    <col min="7454" max="7454" width="6" style="2" bestFit="1" customWidth="1"/>
    <col min="7455" max="7671" width="9.140625" style="2"/>
    <col min="7672" max="7672" width="4.7109375" style="2" customWidth="1"/>
    <col min="7673" max="7673" width="6.7109375" style="2" customWidth="1"/>
    <col min="7674" max="7674" width="6.5703125" style="2" customWidth="1"/>
    <col min="7675" max="7675" width="5.7109375" style="2" customWidth="1"/>
    <col min="7676" max="7678" width="9.140625" style="2"/>
    <col min="7679" max="7679" width="9.140625" style="2" customWidth="1"/>
    <col min="7680" max="7680" width="6.5703125" style="2" customWidth="1"/>
    <col min="7681" max="7681" width="1.85546875" style="2" customWidth="1"/>
    <col min="7682" max="7682" width="4.7109375" style="2" customWidth="1"/>
    <col min="7683" max="7683" width="6.7109375" style="2" customWidth="1"/>
    <col min="7684" max="7684" width="6" style="2" customWidth="1"/>
    <col min="7685" max="7685" width="5.5703125" style="2" customWidth="1"/>
    <col min="7686" max="7688" width="9.140625" style="2"/>
    <col min="7689" max="7689" width="8.85546875" style="2" customWidth="1"/>
    <col min="7690" max="7690" width="6.85546875" style="2" customWidth="1"/>
    <col min="7691" max="7691" width="1.7109375" style="2" customWidth="1"/>
    <col min="7692" max="7692" width="4.7109375" style="2" customWidth="1"/>
    <col min="7693" max="7693" width="6.7109375" style="2" customWidth="1"/>
    <col min="7694" max="7694" width="6" style="2" customWidth="1"/>
    <col min="7695" max="7695" width="5.28515625" style="2" customWidth="1"/>
    <col min="7696" max="7699" width="9.140625" style="2"/>
    <col min="7700" max="7700" width="6" style="2" bestFit="1" customWidth="1"/>
    <col min="7701" max="7701" width="1.7109375" style="2" customWidth="1"/>
    <col min="7702" max="7702" width="5" style="2" customWidth="1"/>
    <col min="7703" max="7703" width="6.7109375" style="2" customWidth="1"/>
    <col min="7704" max="7704" width="5.85546875" style="2" customWidth="1"/>
    <col min="7705" max="7705" width="5.140625" style="2" customWidth="1"/>
    <col min="7706" max="7709" width="9.140625" style="2"/>
    <col min="7710" max="7710" width="6" style="2" bestFit="1" customWidth="1"/>
    <col min="7711" max="7927" width="9.140625" style="2"/>
    <col min="7928" max="7928" width="4.7109375" style="2" customWidth="1"/>
    <col min="7929" max="7929" width="6.7109375" style="2" customWidth="1"/>
    <col min="7930" max="7930" width="6.5703125" style="2" customWidth="1"/>
    <col min="7931" max="7931" width="5.7109375" style="2" customWidth="1"/>
    <col min="7932" max="7934" width="9.140625" style="2"/>
    <col min="7935" max="7935" width="9.140625" style="2" customWidth="1"/>
    <col min="7936" max="7936" width="6.5703125" style="2" customWidth="1"/>
    <col min="7937" max="7937" width="1.85546875" style="2" customWidth="1"/>
    <col min="7938" max="7938" width="4.7109375" style="2" customWidth="1"/>
    <col min="7939" max="7939" width="6.7109375" style="2" customWidth="1"/>
    <col min="7940" max="7940" width="6" style="2" customWidth="1"/>
    <col min="7941" max="7941" width="5.5703125" style="2" customWidth="1"/>
    <col min="7942" max="7944" width="9.140625" style="2"/>
    <col min="7945" max="7945" width="8.85546875" style="2" customWidth="1"/>
    <col min="7946" max="7946" width="6.85546875" style="2" customWidth="1"/>
    <col min="7947" max="7947" width="1.7109375" style="2" customWidth="1"/>
    <col min="7948" max="7948" width="4.7109375" style="2" customWidth="1"/>
    <col min="7949" max="7949" width="6.7109375" style="2" customWidth="1"/>
    <col min="7950" max="7950" width="6" style="2" customWidth="1"/>
    <col min="7951" max="7951" width="5.28515625" style="2" customWidth="1"/>
    <col min="7952" max="7955" width="9.140625" style="2"/>
    <col min="7956" max="7956" width="6" style="2" bestFit="1" customWidth="1"/>
    <col min="7957" max="7957" width="1.7109375" style="2" customWidth="1"/>
    <col min="7958" max="7958" width="5" style="2" customWidth="1"/>
    <col min="7959" max="7959" width="6.7109375" style="2" customWidth="1"/>
    <col min="7960" max="7960" width="5.85546875" style="2" customWidth="1"/>
    <col min="7961" max="7961" width="5.140625" style="2" customWidth="1"/>
    <col min="7962" max="7965" width="9.140625" style="2"/>
    <col min="7966" max="7966" width="6" style="2" bestFit="1" customWidth="1"/>
    <col min="7967" max="8183" width="9.140625" style="2"/>
    <col min="8184" max="8184" width="4.7109375" style="2" customWidth="1"/>
    <col min="8185" max="8185" width="6.7109375" style="2" customWidth="1"/>
    <col min="8186" max="8186" width="6.5703125" style="2" customWidth="1"/>
    <col min="8187" max="8187" width="5.7109375" style="2" customWidth="1"/>
    <col min="8188" max="8190" width="9.140625" style="2"/>
    <col min="8191" max="8191" width="9.140625" style="2" customWidth="1"/>
    <col min="8192" max="8192" width="6.5703125" style="2" customWidth="1"/>
    <col min="8193" max="8193" width="1.85546875" style="2" customWidth="1"/>
    <col min="8194" max="8194" width="4.7109375" style="2" customWidth="1"/>
    <col min="8195" max="8195" width="6.7109375" style="2" customWidth="1"/>
    <col min="8196" max="8196" width="6" style="2" customWidth="1"/>
    <col min="8197" max="8197" width="5.5703125" style="2" customWidth="1"/>
    <col min="8198" max="8200" width="9.140625" style="2"/>
    <col min="8201" max="8201" width="8.85546875" style="2" customWidth="1"/>
    <col min="8202" max="8202" width="6.85546875" style="2" customWidth="1"/>
    <col min="8203" max="8203" width="1.7109375" style="2" customWidth="1"/>
    <col min="8204" max="8204" width="4.7109375" style="2" customWidth="1"/>
    <col min="8205" max="8205" width="6.7109375" style="2" customWidth="1"/>
    <col min="8206" max="8206" width="6" style="2" customWidth="1"/>
    <col min="8207" max="8207" width="5.28515625" style="2" customWidth="1"/>
    <col min="8208" max="8211" width="9.140625" style="2"/>
    <col min="8212" max="8212" width="6" style="2" bestFit="1" customWidth="1"/>
    <col min="8213" max="8213" width="1.7109375" style="2" customWidth="1"/>
    <col min="8214" max="8214" width="5" style="2" customWidth="1"/>
    <col min="8215" max="8215" width="6.7109375" style="2" customWidth="1"/>
    <col min="8216" max="8216" width="5.85546875" style="2" customWidth="1"/>
    <col min="8217" max="8217" width="5.140625" style="2" customWidth="1"/>
    <col min="8218" max="8221" width="9.140625" style="2"/>
    <col min="8222" max="8222" width="6" style="2" bestFit="1" customWidth="1"/>
    <col min="8223" max="8439" width="9.140625" style="2"/>
    <col min="8440" max="8440" width="4.7109375" style="2" customWidth="1"/>
    <col min="8441" max="8441" width="6.7109375" style="2" customWidth="1"/>
    <col min="8442" max="8442" width="6.5703125" style="2" customWidth="1"/>
    <col min="8443" max="8443" width="5.7109375" style="2" customWidth="1"/>
    <col min="8444" max="8446" width="9.140625" style="2"/>
    <col min="8447" max="8447" width="9.140625" style="2" customWidth="1"/>
    <col min="8448" max="8448" width="6.5703125" style="2" customWidth="1"/>
    <col min="8449" max="8449" width="1.85546875" style="2" customWidth="1"/>
    <col min="8450" max="8450" width="4.7109375" style="2" customWidth="1"/>
    <col min="8451" max="8451" width="6.7109375" style="2" customWidth="1"/>
    <col min="8452" max="8452" width="6" style="2" customWidth="1"/>
    <col min="8453" max="8453" width="5.5703125" style="2" customWidth="1"/>
    <col min="8454" max="8456" width="9.140625" style="2"/>
    <col min="8457" max="8457" width="8.85546875" style="2" customWidth="1"/>
    <col min="8458" max="8458" width="6.85546875" style="2" customWidth="1"/>
    <col min="8459" max="8459" width="1.7109375" style="2" customWidth="1"/>
    <col min="8460" max="8460" width="4.7109375" style="2" customWidth="1"/>
    <col min="8461" max="8461" width="6.7109375" style="2" customWidth="1"/>
    <col min="8462" max="8462" width="6" style="2" customWidth="1"/>
    <col min="8463" max="8463" width="5.28515625" style="2" customWidth="1"/>
    <col min="8464" max="8467" width="9.140625" style="2"/>
    <col min="8468" max="8468" width="6" style="2" bestFit="1" customWidth="1"/>
    <col min="8469" max="8469" width="1.7109375" style="2" customWidth="1"/>
    <col min="8470" max="8470" width="5" style="2" customWidth="1"/>
    <col min="8471" max="8471" width="6.7109375" style="2" customWidth="1"/>
    <col min="8472" max="8472" width="5.85546875" style="2" customWidth="1"/>
    <col min="8473" max="8473" width="5.140625" style="2" customWidth="1"/>
    <col min="8474" max="8477" width="9.140625" style="2"/>
    <col min="8478" max="8478" width="6" style="2" bestFit="1" customWidth="1"/>
    <col min="8479" max="8695" width="9.140625" style="2"/>
    <col min="8696" max="8696" width="4.7109375" style="2" customWidth="1"/>
    <col min="8697" max="8697" width="6.7109375" style="2" customWidth="1"/>
    <col min="8698" max="8698" width="6.5703125" style="2" customWidth="1"/>
    <col min="8699" max="8699" width="5.7109375" style="2" customWidth="1"/>
    <col min="8700" max="8702" width="9.140625" style="2"/>
    <col min="8703" max="8703" width="9.140625" style="2" customWidth="1"/>
    <col min="8704" max="8704" width="6.5703125" style="2" customWidth="1"/>
    <col min="8705" max="8705" width="1.85546875" style="2" customWidth="1"/>
    <col min="8706" max="8706" width="4.7109375" style="2" customWidth="1"/>
    <col min="8707" max="8707" width="6.7109375" style="2" customWidth="1"/>
    <col min="8708" max="8708" width="6" style="2" customWidth="1"/>
    <col min="8709" max="8709" width="5.5703125" style="2" customWidth="1"/>
    <col min="8710" max="8712" width="9.140625" style="2"/>
    <col min="8713" max="8713" width="8.85546875" style="2" customWidth="1"/>
    <col min="8714" max="8714" width="6.85546875" style="2" customWidth="1"/>
    <col min="8715" max="8715" width="1.7109375" style="2" customWidth="1"/>
    <col min="8716" max="8716" width="4.7109375" style="2" customWidth="1"/>
    <col min="8717" max="8717" width="6.7109375" style="2" customWidth="1"/>
    <col min="8718" max="8718" width="6" style="2" customWidth="1"/>
    <col min="8719" max="8719" width="5.28515625" style="2" customWidth="1"/>
    <col min="8720" max="8723" width="9.140625" style="2"/>
    <col min="8724" max="8724" width="6" style="2" bestFit="1" customWidth="1"/>
    <col min="8725" max="8725" width="1.7109375" style="2" customWidth="1"/>
    <col min="8726" max="8726" width="5" style="2" customWidth="1"/>
    <col min="8727" max="8727" width="6.7109375" style="2" customWidth="1"/>
    <col min="8728" max="8728" width="5.85546875" style="2" customWidth="1"/>
    <col min="8729" max="8729" width="5.140625" style="2" customWidth="1"/>
    <col min="8730" max="8733" width="9.140625" style="2"/>
    <col min="8734" max="8734" width="6" style="2" bestFit="1" customWidth="1"/>
    <col min="8735" max="8951" width="9.140625" style="2"/>
    <col min="8952" max="8952" width="4.7109375" style="2" customWidth="1"/>
    <col min="8953" max="8953" width="6.7109375" style="2" customWidth="1"/>
    <col min="8954" max="8954" width="6.5703125" style="2" customWidth="1"/>
    <col min="8955" max="8955" width="5.7109375" style="2" customWidth="1"/>
    <col min="8956" max="8958" width="9.140625" style="2"/>
    <col min="8959" max="8959" width="9.140625" style="2" customWidth="1"/>
    <col min="8960" max="8960" width="6.5703125" style="2" customWidth="1"/>
    <col min="8961" max="8961" width="1.85546875" style="2" customWidth="1"/>
    <col min="8962" max="8962" width="4.7109375" style="2" customWidth="1"/>
    <col min="8963" max="8963" width="6.7109375" style="2" customWidth="1"/>
    <col min="8964" max="8964" width="6" style="2" customWidth="1"/>
    <col min="8965" max="8965" width="5.5703125" style="2" customWidth="1"/>
    <col min="8966" max="8968" width="9.140625" style="2"/>
    <col min="8969" max="8969" width="8.85546875" style="2" customWidth="1"/>
    <col min="8970" max="8970" width="6.85546875" style="2" customWidth="1"/>
    <col min="8971" max="8971" width="1.7109375" style="2" customWidth="1"/>
    <col min="8972" max="8972" width="4.7109375" style="2" customWidth="1"/>
    <col min="8973" max="8973" width="6.7109375" style="2" customWidth="1"/>
    <col min="8974" max="8974" width="6" style="2" customWidth="1"/>
    <col min="8975" max="8975" width="5.28515625" style="2" customWidth="1"/>
    <col min="8976" max="8979" width="9.140625" style="2"/>
    <col min="8980" max="8980" width="6" style="2" bestFit="1" customWidth="1"/>
    <col min="8981" max="8981" width="1.7109375" style="2" customWidth="1"/>
    <col min="8982" max="8982" width="5" style="2" customWidth="1"/>
    <col min="8983" max="8983" width="6.7109375" style="2" customWidth="1"/>
    <col min="8984" max="8984" width="5.85546875" style="2" customWidth="1"/>
    <col min="8985" max="8985" width="5.140625" style="2" customWidth="1"/>
    <col min="8986" max="8989" width="9.140625" style="2"/>
    <col min="8990" max="8990" width="6" style="2" bestFit="1" customWidth="1"/>
    <col min="8991" max="9207" width="9.140625" style="2"/>
    <col min="9208" max="9208" width="4.7109375" style="2" customWidth="1"/>
    <col min="9209" max="9209" width="6.7109375" style="2" customWidth="1"/>
    <col min="9210" max="9210" width="6.5703125" style="2" customWidth="1"/>
    <col min="9211" max="9211" width="5.7109375" style="2" customWidth="1"/>
    <col min="9212" max="9214" width="9.140625" style="2"/>
    <col min="9215" max="9215" width="9.140625" style="2" customWidth="1"/>
    <col min="9216" max="9216" width="6.5703125" style="2" customWidth="1"/>
    <col min="9217" max="9217" width="1.85546875" style="2" customWidth="1"/>
    <col min="9218" max="9218" width="4.7109375" style="2" customWidth="1"/>
    <col min="9219" max="9219" width="6.7109375" style="2" customWidth="1"/>
    <col min="9220" max="9220" width="6" style="2" customWidth="1"/>
    <col min="9221" max="9221" width="5.5703125" style="2" customWidth="1"/>
    <col min="9222" max="9224" width="9.140625" style="2"/>
    <col min="9225" max="9225" width="8.85546875" style="2" customWidth="1"/>
    <col min="9226" max="9226" width="6.85546875" style="2" customWidth="1"/>
    <col min="9227" max="9227" width="1.7109375" style="2" customWidth="1"/>
    <col min="9228" max="9228" width="4.7109375" style="2" customWidth="1"/>
    <col min="9229" max="9229" width="6.7109375" style="2" customWidth="1"/>
    <col min="9230" max="9230" width="6" style="2" customWidth="1"/>
    <col min="9231" max="9231" width="5.28515625" style="2" customWidth="1"/>
    <col min="9232" max="9235" width="9.140625" style="2"/>
    <col min="9236" max="9236" width="6" style="2" bestFit="1" customWidth="1"/>
    <col min="9237" max="9237" width="1.7109375" style="2" customWidth="1"/>
    <col min="9238" max="9238" width="5" style="2" customWidth="1"/>
    <col min="9239" max="9239" width="6.7109375" style="2" customWidth="1"/>
    <col min="9240" max="9240" width="5.85546875" style="2" customWidth="1"/>
    <col min="9241" max="9241" width="5.140625" style="2" customWidth="1"/>
    <col min="9242" max="9245" width="9.140625" style="2"/>
    <col min="9246" max="9246" width="6" style="2" bestFit="1" customWidth="1"/>
    <col min="9247" max="9463" width="9.140625" style="2"/>
    <col min="9464" max="9464" width="4.7109375" style="2" customWidth="1"/>
    <col min="9465" max="9465" width="6.7109375" style="2" customWidth="1"/>
    <col min="9466" max="9466" width="6.5703125" style="2" customWidth="1"/>
    <col min="9467" max="9467" width="5.7109375" style="2" customWidth="1"/>
    <col min="9468" max="9470" width="9.140625" style="2"/>
    <col min="9471" max="9471" width="9.140625" style="2" customWidth="1"/>
    <col min="9472" max="9472" width="6.5703125" style="2" customWidth="1"/>
    <col min="9473" max="9473" width="1.85546875" style="2" customWidth="1"/>
    <col min="9474" max="9474" width="4.7109375" style="2" customWidth="1"/>
    <col min="9475" max="9475" width="6.7109375" style="2" customWidth="1"/>
    <col min="9476" max="9476" width="6" style="2" customWidth="1"/>
    <col min="9477" max="9477" width="5.5703125" style="2" customWidth="1"/>
    <col min="9478" max="9480" width="9.140625" style="2"/>
    <col min="9481" max="9481" width="8.85546875" style="2" customWidth="1"/>
    <col min="9482" max="9482" width="6.85546875" style="2" customWidth="1"/>
    <col min="9483" max="9483" width="1.7109375" style="2" customWidth="1"/>
    <col min="9484" max="9484" width="4.7109375" style="2" customWidth="1"/>
    <col min="9485" max="9485" width="6.7109375" style="2" customWidth="1"/>
    <col min="9486" max="9486" width="6" style="2" customWidth="1"/>
    <col min="9487" max="9487" width="5.28515625" style="2" customWidth="1"/>
    <col min="9488" max="9491" width="9.140625" style="2"/>
    <col min="9492" max="9492" width="6" style="2" bestFit="1" customWidth="1"/>
    <col min="9493" max="9493" width="1.7109375" style="2" customWidth="1"/>
    <col min="9494" max="9494" width="5" style="2" customWidth="1"/>
    <col min="9495" max="9495" width="6.7109375" style="2" customWidth="1"/>
    <col min="9496" max="9496" width="5.85546875" style="2" customWidth="1"/>
    <col min="9497" max="9497" width="5.140625" style="2" customWidth="1"/>
    <col min="9498" max="9501" width="9.140625" style="2"/>
    <col min="9502" max="9502" width="6" style="2" bestFit="1" customWidth="1"/>
    <col min="9503" max="9719" width="9.140625" style="2"/>
    <col min="9720" max="9720" width="4.7109375" style="2" customWidth="1"/>
    <col min="9721" max="9721" width="6.7109375" style="2" customWidth="1"/>
    <col min="9722" max="9722" width="6.5703125" style="2" customWidth="1"/>
    <col min="9723" max="9723" width="5.7109375" style="2" customWidth="1"/>
    <col min="9724" max="9726" width="9.140625" style="2"/>
    <col min="9727" max="9727" width="9.140625" style="2" customWidth="1"/>
    <col min="9728" max="9728" width="6.5703125" style="2" customWidth="1"/>
    <col min="9729" max="9729" width="1.85546875" style="2" customWidth="1"/>
    <col min="9730" max="9730" width="4.7109375" style="2" customWidth="1"/>
    <col min="9731" max="9731" width="6.7109375" style="2" customWidth="1"/>
    <col min="9732" max="9732" width="6" style="2" customWidth="1"/>
    <col min="9733" max="9733" width="5.5703125" style="2" customWidth="1"/>
    <col min="9734" max="9736" width="9.140625" style="2"/>
    <col min="9737" max="9737" width="8.85546875" style="2" customWidth="1"/>
    <col min="9738" max="9738" width="6.85546875" style="2" customWidth="1"/>
    <col min="9739" max="9739" width="1.7109375" style="2" customWidth="1"/>
    <col min="9740" max="9740" width="4.7109375" style="2" customWidth="1"/>
    <col min="9741" max="9741" width="6.7109375" style="2" customWidth="1"/>
    <col min="9742" max="9742" width="6" style="2" customWidth="1"/>
    <col min="9743" max="9743" width="5.28515625" style="2" customWidth="1"/>
    <col min="9744" max="9747" width="9.140625" style="2"/>
    <col min="9748" max="9748" width="6" style="2" bestFit="1" customWidth="1"/>
    <col min="9749" max="9749" width="1.7109375" style="2" customWidth="1"/>
    <col min="9750" max="9750" width="5" style="2" customWidth="1"/>
    <col min="9751" max="9751" width="6.7109375" style="2" customWidth="1"/>
    <col min="9752" max="9752" width="5.85546875" style="2" customWidth="1"/>
    <col min="9753" max="9753" width="5.140625" style="2" customWidth="1"/>
    <col min="9754" max="9757" width="9.140625" style="2"/>
    <col min="9758" max="9758" width="6" style="2" bestFit="1" customWidth="1"/>
    <col min="9759" max="9975" width="9.140625" style="2"/>
    <col min="9976" max="9976" width="4.7109375" style="2" customWidth="1"/>
    <col min="9977" max="9977" width="6.7109375" style="2" customWidth="1"/>
    <col min="9978" max="9978" width="6.5703125" style="2" customWidth="1"/>
    <col min="9979" max="9979" width="5.7109375" style="2" customWidth="1"/>
    <col min="9980" max="9982" width="9.140625" style="2"/>
    <col min="9983" max="9983" width="9.140625" style="2" customWidth="1"/>
    <col min="9984" max="9984" width="6.5703125" style="2" customWidth="1"/>
    <col min="9985" max="9985" width="1.85546875" style="2" customWidth="1"/>
    <col min="9986" max="9986" width="4.7109375" style="2" customWidth="1"/>
    <col min="9987" max="9987" width="6.7109375" style="2" customWidth="1"/>
    <col min="9988" max="9988" width="6" style="2" customWidth="1"/>
    <col min="9989" max="9989" width="5.5703125" style="2" customWidth="1"/>
    <col min="9990" max="9992" width="9.140625" style="2"/>
    <col min="9993" max="9993" width="8.85546875" style="2" customWidth="1"/>
    <col min="9994" max="9994" width="6.85546875" style="2" customWidth="1"/>
    <col min="9995" max="9995" width="1.7109375" style="2" customWidth="1"/>
    <col min="9996" max="9996" width="4.7109375" style="2" customWidth="1"/>
    <col min="9997" max="9997" width="6.7109375" style="2" customWidth="1"/>
    <col min="9998" max="9998" width="6" style="2" customWidth="1"/>
    <col min="9999" max="9999" width="5.28515625" style="2" customWidth="1"/>
    <col min="10000" max="10003" width="9.140625" style="2"/>
    <col min="10004" max="10004" width="6" style="2" bestFit="1" customWidth="1"/>
    <col min="10005" max="10005" width="1.7109375" style="2" customWidth="1"/>
    <col min="10006" max="10006" width="5" style="2" customWidth="1"/>
    <col min="10007" max="10007" width="6.7109375" style="2" customWidth="1"/>
    <col min="10008" max="10008" width="5.85546875" style="2" customWidth="1"/>
    <col min="10009" max="10009" width="5.140625" style="2" customWidth="1"/>
    <col min="10010" max="10013" width="9.140625" style="2"/>
    <col min="10014" max="10014" width="6" style="2" bestFit="1" customWidth="1"/>
    <col min="10015" max="10231" width="9.140625" style="2"/>
    <col min="10232" max="10232" width="4.7109375" style="2" customWidth="1"/>
    <col min="10233" max="10233" width="6.7109375" style="2" customWidth="1"/>
    <col min="10234" max="10234" width="6.5703125" style="2" customWidth="1"/>
    <col min="10235" max="10235" width="5.7109375" style="2" customWidth="1"/>
    <col min="10236" max="10238" width="9.140625" style="2"/>
    <col min="10239" max="10239" width="9.140625" style="2" customWidth="1"/>
    <col min="10240" max="10240" width="6.5703125" style="2" customWidth="1"/>
    <col min="10241" max="10241" width="1.85546875" style="2" customWidth="1"/>
    <col min="10242" max="10242" width="4.7109375" style="2" customWidth="1"/>
    <col min="10243" max="10243" width="6.7109375" style="2" customWidth="1"/>
    <col min="10244" max="10244" width="6" style="2" customWidth="1"/>
    <col min="10245" max="10245" width="5.5703125" style="2" customWidth="1"/>
    <col min="10246" max="10248" width="9.140625" style="2"/>
    <col min="10249" max="10249" width="8.85546875" style="2" customWidth="1"/>
    <col min="10250" max="10250" width="6.85546875" style="2" customWidth="1"/>
    <col min="10251" max="10251" width="1.7109375" style="2" customWidth="1"/>
    <col min="10252" max="10252" width="4.7109375" style="2" customWidth="1"/>
    <col min="10253" max="10253" width="6.7109375" style="2" customWidth="1"/>
    <col min="10254" max="10254" width="6" style="2" customWidth="1"/>
    <col min="10255" max="10255" width="5.28515625" style="2" customWidth="1"/>
    <col min="10256" max="10259" width="9.140625" style="2"/>
    <col min="10260" max="10260" width="6" style="2" bestFit="1" customWidth="1"/>
    <col min="10261" max="10261" width="1.7109375" style="2" customWidth="1"/>
    <col min="10262" max="10262" width="5" style="2" customWidth="1"/>
    <col min="10263" max="10263" width="6.7109375" style="2" customWidth="1"/>
    <col min="10264" max="10264" width="5.85546875" style="2" customWidth="1"/>
    <col min="10265" max="10265" width="5.140625" style="2" customWidth="1"/>
    <col min="10266" max="10269" width="9.140625" style="2"/>
    <col min="10270" max="10270" width="6" style="2" bestFit="1" customWidth="1"/>
    <col min="10271" max="10487" width="9.140625" style="2"/>
    <col min="10488" max="10488" width="4.7109375" style="2" customWidth="1"/>
    <col min="10489" max="10489" width="6.7109375" style="2" customWidth="1"/>
    <col min="10490" max="10490" width="6.5703125" style="2" customWidth="1"/>
    <col min="10491" max="10491" width="5.7109375" style="2" customWidth="1"/>
    <col min="10492" max="10494" width="9.140625" style="2"/>
    <col min="10495" max="10495" width="9.140625" style="2" customWidth="1"/>
    <col min="10496" max="10496" width="6.5703125" style="2" customWidth="1"/>
    <col min="10497" max="10497" width="1.85546875" style="2" customWidth="1"/>
    <col min="10498" max="10498" width="4.7109375" style="2" customWidth="1"/>
    <col min="10499" max="10499" width="6.7109375" style="2" customWidth="1"/>
    <col min="10500" max="10500" width="6" style="2" customWidth="1"/>
    <col min="10501" max="10501" width="5.5703125" style="2" customWidth="1"/>
    <col min="10502" max="10504" width="9.140625" style="2"/>
    <col min="10505" max="10505" width="8.85546875" style="2" customWidth="1"/>
    <col min="10506" max="10506" width="6.85546875" style="2" customWidth="1"/>
    <col min="10507" max="10507" width="1.7109375" style="2" customWidth="1"/>
    <col min="10508" max="10508" width="4.7109375" style="2" customWidth="1"/>
    <col min="10509" max="10509" width="6.7109375" style="2" customWidth="1"/>
    <col min="10510" max="10510" width="6" style="2" customWidth="1"/>
    <col min="10511" max="10511" width="5.28515625" style="2" customWidth="1"/>
    <col min="10512" max="10515" width="9.140625" style="2"/>
    <col min="10516" max="10516" width="6" style="2" bestFit="1" customWidth="1"/>
    <col min="10517" max="10517" width="1.7109375" style="2" customWidth="1"/>
    <col min="10518" max="10518" width="5" style="2" customWidth="1"/>
    <col min="10519" max="10519" width="6.7109375" style="2" customWidth="1"/>
    <col min="10520" max="10520" width="5.85546875" style="2" customWidth="1"/>
    <col min="10521" max="10521" width="5.140625" style="2" customWidth="1"/>
    <col min="10522" max="10525" width="9.140625" style="2"/>
    <col min="10526" max="10526" width="6" style="2" bestFit="1" customWidth="1"/>
    <col min="10527" max="10743" width="9.140625" style="2"/>
    <col min="10744" max="10744" width="4.7109375" style="2" customWidth="1"/>
    <col min="10745" max="10745" width="6.7109375" style="2" customWidth="1"/>
    <col min="10746" max="10746" width="6.5703125" style="2" customWidth="1"/>
    <col min="10747" max="10747" width="5.7109375" style="2" customWidth="1"/>
    <col min="10748" max="10750" width="9.140625" style="2"/>
    <col min="10751" max="10751" width="9.140625" style="2" customWidth="1"/>
    <col min="10752" max="10752" width="6.5703125" style="2" customWidth="1"/>
    <col min="10753" max="10753" width="1.85546875" style="2" customWidth="1"/>
    <col min="10754" max="10754" width="4.7109375" style="2" customWidth="1"/>
    <col min="10755" max="10755" width="6.7109375" style="2" customWidth="1"/>
    <col min="10756" max="10756" width="6" style="2" customWidth="1"/>
    <col min="10757" max="10757" width="5.5703125" style="2" customWidth="1"/>
    <col min="10758" max="10760" width="9.140625" style="2"/>
    <col min="10761" max="10761" width="8.85546875" style="2" customWidth="1"/>
    <col min="10762" max="10762" width="6.85546875" style="2" customWidth="1"/>
    <col min="10763" max="10763" width="1.7109375" style="2" customWidth="1"/>
    <col min="10764" max="10764" width="4.7109375" style="2" customWidth="1"/>
    <col min="10765" max="10765" width="6.7109375" style="2" customWidth="1"/>
    <col min="10766" max="10766" width="6" style="2" customWidth="1"/>
    <col min="10767" max="10767" width="5.28515625" style="2" customWidth="1"/>
    <col min="10768" max="10771" width="9.140625" style="2"/>
    <col min="10772" max="10772" width="6" style="2" bestFit="1" customWidth="1"/>
    <col min="10773" max="10773" width="1.7109375" style="2" customWidth="1"/>
    <col min="10774" max="10774" width="5" style="2" customWidth="1"/>
    <col min="10775" max="10775" width="6.7109375" style="2" customWidth="1"/>
    <col min="10776" max="10776" width="5.85546875" style="2" customWidth="1"/>
    <col min="10777" max="10777" width="5.140625" style="2" customWidth="1"/>
    <col min="10778" max="10781" width="9.140625" style="2"/>
    <col min="10782" max="10782" width="6" style="2" bestFit="1" customWidth="1"/>
    <col min="10783" max="10999" width="9.140625" style="2"/>
    <col min="11000" max="11000" width="4.7109375" style="2" customWidth="1"/>
    <col min="11001" max="11001" width="6.7109375" style="2" customWidth="1"/>
    <col min="11002" max="11002" width="6.5703125" style="2" customWidth="1"/>
    <col min="11003" max="11003" width="5.7109375" style="2" customWidth="1"/>
    <col min="11004" max="11006" width="9.140625" style="2"/>
    <col min="11007" max="11007" width="9.140625" style="2" customWidth="1"/>
    <col min="11008" max="11008" width="6.5703125" style="2" customWidth="1"/>
    <col min="11009" max="11009" width="1.85546875" style="2" customWidth="1"/>
    <col min="11010" max="11010" width="4.7109375" style="2" customWidth="1"/>
    <col min="11011" max="11011" width="6.7109375" style="2" customWidth="1"/>
    <col min="11012" max="11012" width="6" style="2" customWidth="1"/>
    <col min="11013" max="11013" width="5.5703125" style="2" customWidth="1"/>
    <col min="11014" max="11016" width="9.140625" style="2"/>
    <col min="11017" max="11017" width="8.85546875" style="2" customWidth="1"/>
    <col min="11018" max="11018" width="6.85546875" style="2" customWidth="1"/>
    <col min="11019" max="11019" width="1.7109375" style="2" customWidth="1"/>
    <col min="11020" max="11020" width="4.7109375" style="2" customWidth="1"/>
    <col min="11021" max="11021" width="6.7109375" style="2" customWidth="1"/>
    <col min="11022" max="11022" width="6" style="2" customWidth="1"/>
    <col min="11023" max="11023" width="5.28515625" style="2" customWidth="1"/>
    <col min="11024" max="11027" width="9.140625" style="2"/>
    <col min="11028" max="11028" width="6" style="2" bestFit="1" customWidth="1"/>
    <col min="11029" max="11029" width="1.7109375" style="2" customWidth="1"/>
    <col min="11030" max="11030" width="5" style="2" customWidth="1"/>
    <col min="11031" max="11031" width="6.7109375" style="2" customWidth="1"/>
    <col min="11032" max="11032" width="5.85546875" style="2" customWidth="1"/>
    <col min="11033" max="11033" width="5.140625" style="2" customWidth="1"/>
    <col min="11034" max="11037" width="9.140625" style="2"/>
    <col min="11038" max="11038" width="6" style="2" bestFit="1" customWidth="1"/>
    <col min="11039" max="11255" width="9.140625" style="2"/>
    <col min="11256" max="11256" width="4.7109375" style="2" customWidth="1"/>
    <col min="11257" max="11257" width="6.7109375" style="2" customWidth="1"/>
    <col min="11258" max="11258" width="6.5703125" style="2" customWidth="1"/>
    <col min="11259" max="11259" width="5.7109375" style="2" customWidth="1"/>
    <col min="11260" max="11262" width="9.140625" style="2"/>
    <col min="11263" max="11263" width="9.140625" style="2" customWidth="1"/>
    <col min="11264" max="11264" width="6.5703125" style="2" customWidth="1"/>
    <col min="11265" max="11265" width="1.85546875" style="2" customWidth="1"/>
    <col min="11266" max="11266" width="4.7109375" style="2" customWidth="1"/>
    <col min="11267" max="11267" width="6.7109375" style="2" customWidth="1"/>
    <col min="11268" max="11268" width="6" style="2" customWidth="1"/>
    <col min="11269" max="11269" width="5.5703125" style="2" customWidth="1"/>
    <col min="11270" max="11272" width="9.140625" style="2"/>
    <col min="11273" max="11273" width="8.85546875" style="2" customWidth="1"/>
    <col min="11274" max="11274" width="6.85546875" style="2" customWidth="1"/>
    <col min="11275" max="11275" width="1.7109375" style="2" customWidth="1"/>
    <col min="11276" max="11276" width="4.7109375" style="2" customWidth="1"/>
    <col min="11277" max="11277" width="6.7109375" style="2" customWidth="1"/>
    <col min="11278" max="11278" width="6" style="2" customWidth="1"/>
    <col min="11279" max="11279" width="5.28515625" style="2" customWidth="1"/>
    <col min="11280" max="11283" width="9.140625" style="2"/>
    <col min="11284" max="11284" width="6" style="2" bestFit="1" customWidth="1"/>
    <col min="11285" max="11285" width="1.7109375" style="2" customWidth="1"/>
    <col min="11286" max="11286" width="5" style="2" customWidth="1"/>
    <col min="11287" max="11287" width="6.7109375" style="2" customWidth="1"/>
    <col min="11288" max="11288" width="5.85546875" style="2" customWidth="1"/>
    <col min="11289" max="11289" width="5.140625" style="2" customWidth="1"/>
    <col min="11290" max="11293" width="9.140625" style="2"/>
    <col min="11294" max="11294" width="6" style="2" bestFit="1" customWidth="1"/>
    <col min="11295" max="11511" width="9.140625" style="2"/>
    <col min="11512" max="11512" width="4.7109375" style="2" customWidth="1"/>
    <col min="11513" max="11513" width="6.7109375" style="2" customWidth="1"/>
    <col min="11514" max="11514" width="6.5703125" style="2" customWidth="1"/>
    <col min="11515" max="11515" width="5.7109375" style="2" customWidth="1"/>
    <col min="11516" max="11518" width="9.140625" style="2"/>
    <col min="11519" max="11519" width="9.140625" style="2" customWidth="1"/>
    <col min="11520" max="11520" width="6.5703125" style="2" customWidth="1"/>
    <col min="11521" max="11521" width="1.85546875" style="2" customWidth="1"/>
    <col min="11522" max="11522" width="4.7109375" style="2" customWidth="1"/>
    <col min="11523" max="11523" width="6.7109375" style="2" customWidth="1"/>
    <col min="11524" max="11524" width="6" style="2" customWidth="1"/>
    <col min="11525" max="11525" width="5.5703125" style="2" customWidth="1"/>
    <col min="11526" max="11528" width="9.140625" style="2"/>
    <col min="11529" max="11529" width="8.85546875" style="2" customWidth="1"/>
    <col min="11530" max="11530" width="6.85546875" style="2" customWidth="1"/>
    <col min="11531" max="11531" width="1.7109375" style="2" customWidth="1"/>
    <col min="11532" max="11532" width="4.7109375" style="2" customWidth="1"/>
    <col min="11533" max="11533" width="6.7109375" style="2" customWidth="1"/>
    <col min="11534" max="11534" width="6" style="2" customWidth="1"/>
    <col min="11535" max="11535" width="5.28515625" style="2" customWidth="1"/>
    <col min="11536" max="11539" width="9.140625" style="2"/>
    <col min="11540" max="11540" width="6" style="2" bestFit="1" customWidth="1"/>
    <col min="11541" max="11541" width="1.7109375" style="2" customWidth="1"/>
    <col min="11542" max="11542" width="5" style="2" customWidth="1"/>
    <col min="11543" max="11543" width="6.7109375" style="2" customWidth="1"/>
    <col min="11544" max="11544" width="5.85546875" style="2" customWidth="1"/>
    <col min="11545" max="11545" width="5.140625" style="2" customWidth="1"/>
    <col min="11546" max="11549" width="9.140625" style="2"/>
    <col min="11550" max="11550" width="6" style="2" bestFit="1" customWidth="1"/>
    <col min="11551" max="11767" width="9.140625" style="2"/>
    <col min="11768" max="11768" width="4.7109375" style="2" customWidth="1"/>
    <col min="11769" max="11769" width="6.7109375" style="2" customWidth="1"/>
    <col min="11770" max="11770" width="6.5703125" style="2" customWidth="1"/>
    <col min="11771" max="11771" width="5.7109375" style="2" customWidth="1"/>
    <col min="11772" max="11774" width="9.140625" style="2"/>
    <col min="11775" max="11775" width="9.140625" style="2" customWidth="1"/>
    <col min="11776" max="11776" width="6.5703125" style="2" customWidth="1"/>
    <col min="11777" max="11777" width="1.85546875" style="2" customWidth="1"/>
    <col min="11778" max="11778" width="4.7109375" style="2" customWidth="1"/>
    <col min="11779" max="11779" width="6.7109375" style="2" customWidth="1"/>
    <col min="11780" max="11780" width="6" style="2" customWidth="1"/>
    <col min="11781" max="11781" width="5.5703125" style="2" customWidth="1"/>
    <col min="11782" max="11784" width="9.140625" style="2"/>
    <col min="11785" max="11785" width="8.85546875" style="2" customWidth="1"/>
    <col min="11786" max="11786" width="6.85546875" style="2" customWidth="1"/>
    <col min="11787" max="11787" width="1.7109375" style="2" customWidth="1"/>
    <col min="11788" max="11788" width="4.7109375" style="2" customWidth="1"/>
    <col min="11789" max="11789" width="6.7109375" style="2" customWidth="1"/>
    <col min="11790" max="11790" width="6" style="2" customWidth="1"/>
    <col min="11791" max="11791" width="5.28515625" style="2" customWidth="1"/>
    <col min="11792" max="11795" width="9.140625" style="2"/>
    <col min="11796" max="11796" width="6" style="2" bestFit="1" customWidth="1"/>
    <col min="11797" max="11797" width="1.7109375" style="2" customWidth="1"/>
    <col min="11798" max="11798" width="5" style="2" customWidth="1"/>
    <col min="11799" max="11799" width="6.7109375" style="2" customWidth="1"/>
    <col min="11800" max="11800" width="5.85546875" style="2" customWidth="1"/>
    <col min="11801" max="11801" width="5.140625" style="2" customWidth="1"/>
    <col min="11802" max="11805" width="9.140625" style="2"/>
    <col min="11806" max="11806" width="6" style="2" bestFit="1" customWidth="1"/>
    <col min="11807" max="12023" width="9.140625" style="2"/>
    <col min="12024" max="12024" width="4.7109375" style="2" customWidth="1"/>
    <col min="12025" max="12025" width="6.7109375" style="2" customWidth="1"/>
    <col min="12026" max="12026" width="6.5703125" style="2" customWidth="1"/>
    <col min="12027" max="12027" width="5.7109375" style="2" customWidth="1"/>
    <col min="12028" max="12030" width="9.140625" style="2"/>
    <col min="12031" max="12031" width="9.140625" style="2" customWidth="1"/>
    <col min="12032" max="12032" width="6.5703125" style="2" customWidth="1"/>
    <col min="12033" max="12033" width="1.85546875" style="2" customWidth="1"/>
    <col min="12034" max="12034" width="4.7109375" style="2" customWidth="1"/>
    <col min="12035" max="12035" width="6.7109375" style="2" customWidth="1"/>
    <col min="12036" max="12036" width="6" style="2" customWidth="1"/>
    <col min="12037" max="12037" width="5.5703125" style="2" customWidth="1"/>
    <col min="12038" max="12040" width="9.140625" style="2"/>
    <col min="12041" max="12041" width="8.85546875" style="2" customWidth="1"/>
    <col min="12042" max="12042" width="6.85546875" style="2" customWidth="1"/>
    <col min="12043" max="12043" width="1.7109375" style="2" customWidth="1"/>
    <col min="12044" max="12044" width="4.7109375" style="2" customWidth="1"/>
    <col min="12045" max="12045" width="6.7109375" style="2" customWidth="1"/>
    <col min="12046" max="12046" width="6" style="2" customWidth="1"/>
    <col min="12047" max="12047" width="5.28515625" style="2" customWidth="1"/>
    <col min="12048" max="12051" width="9.140625" style="2"/>
    <col min="12052" max="12052" width="6" style="2" bestFit="1" customWidth="1"/>
    <col min="12053" max="12053" width="1.7109375" style="2" customWidth="1"/>
    <col min="12054" max="12054" width="5" style="2" customWidth="1"/>
    <col min="12055" max="12055" width="6.7109375" style="2" customWidth="1"/>
    <col min="12056" max="12056" width="5.85546875" style="2" customWidth="1"/>
    <col min="12057" max="12057" width="5.140625" style="2" customWidth="1"/>
    <col min="12058" max="12061" width="9.140625" style="2"/>
    <col min="12062" max="12062" width="6" style="2" bestFit="1" customWidth="1"/>
    <col min="12063" max="12279" width="9.140625" style="2"/>
    <col min="12280" max="12280" width="4.7109375" style="2" customWidth="1"/>
    <col min="12281" max="12281" width="6.7109375" style="2" customWidth="1"/>
    <col min="12282" max="12282" width="6.5703125" style="2" customWidth="1"/>
    <col min="12283" max="12283" width="5.7109375" style="2" customWidth="1"/>
    <col min="12284" max="12286" width="9.140625" style="2"/>
    <col min="12287" max="12287" width="9.140625" style="2" customWidth="1"/>
    <col min="12288" max="12288" width="6.5703125" style="2" customWidth="1"/>
    <col min="12289" max="12289" width="1.85546875" style="2" customWidth="1"/>
    <col min="12290" max="12290" width="4.7109375" style="2" customWidth="1"/>
    <col min="12291" max="12291" width="6.7109375" style="2" customWidth="1"/>
    <col min="12292" max="12292" width="6" style="2" customWidth="1"/>
    <col min="12293" max="12293" width="5.5703125" style="2" customWidth="1"/>
    <col min="12294" max="12296" width="9.140625" style="2"/>
    <col min="12297" max="12297" width="8.85546875" style="2" customWidth="1"/>
    <col min="12298" max="12298" width="6.85546875" style="2" customWidth="1"/>
    <col min="12299" max="12299" width="1.7109375" style="2" customWidth="1"/>
    <col min="12300" max="12300" width="4.7109375" style="2" customWidth="1"/>
    <col min="12301" max="12301" width="6.7109375" style="2" customWidth="1"/>
    <col min="12302" max="12302" width="6" style="2" customWidth="1"/>
    <col min="12303" max="12303" width="5.28515625" style="2" customWidth="1"/>
    <col min="12304" max="12307" width="9.140625" style="2"/>
    <col min="12308" max="12308" width="6" style="2" bestFit="1" customWidth="1"/>
    <col min="12309" max="12309" width="1.7109375" style="2" customWidth="1"/>
    <col min="12310" max="12310" width="5" style="2" customWidth="1"/>
    <col min="12311" max="12311" width="6.7109375" style="2" customWidth="1"/>
    <col min="12312" max="12312" width="5.85546875" style="2" customWidth="1"/>
    <col min="12313" max="12313" width="5.140625" style="2" customWidth="1"/>
    <col min="12314" max="12317" width="9.140625" style="2"/>
    <col min="12318" max="12318" width="6" style="2" bestFit="1" customWidth="1"/>
    <col min="12319" max="12535" width="9.140625" style="2"/>
    <col min="12536" max="12536" width="4.7109375" style="2" customWidth="1"/>
    <col min="12537" max="12537" width="6.7109375" style="2" customWidth="1"/>
    <col min="12538" max="12538" width="6.5703125" style="2" customWidth="1"/>
    <col min="12539" max="12539" width="5.7109375" style="2" customWidth="1"/>
    <col min="12540" max="12542" width="9.140625" style="2"/>
    <col min="12543" max="12543" width="9.140625" style="2" customWidth="1"/>
    <col min="12544" max="12544" width="6.5703125" style="2" customWidth="1"/>
    <col min="12545" max="12545" width="1.85546875" style="2" customWidth="1"/>
    <col min="12546" max="12546" width="4.7109375" style="2" customWidth="1"/>
    <col min="12547" max="12547" width="6.7109375" style="2" customWidth="1"/>
    <col min="12548" max="12548" width="6" style="2" customWidth="1"/>
    <col min="12549" max="12549" width="5.5703125" style="2" customWidth="1"/>
    <col min="12550" max="12552" width="9.140625" style="2"/>
    <col min="12553" max="12553" width="8.85546875" style="2" customWidth="1"/>
    <col min="12554" max="12554" width="6.85546875" style="2" customWidth="1"/>
    <col min="12555" max="12555" width="1.7109375" style="2" customWidth="1"/>
    <col min="12556" max="12556" width="4.7109375" style="2" customWidth="1"/>
    <col min="12557" max="12557" width="6.7109375" style="2" customWidth="1"/>
    <col min="12558" max="12558" width="6" style="2" customWidth="1"/>
    <col min="12559" max="12559" width="5.28515625" style="2" customWidth="1"/>
    <col min="12560" max="12563" width="9.140625" style="2"/>
    <col min="12564" max="12564" width="6" style="2" bestFit="1" customWidth="1"/>
    <col min="12565" max="12565" width="1.7109375" style="2" customWidth="1"/>
    <col min="12566" max="12566" width="5" style="2" customWidth="1"/>
    <col min="12567" max="12567" width="6.7109375" style="2" customWidth="1"/>
    <col min="12568" max="12568" width="5.85546875" style="2" customWidth="1"/>
    <col min="12569" max="12569" width="5.140625" style="2" customWidth="1"/>
    <col min="12570" max="12573" width="9.140625" style="2"/>
    <col min="12574" max="12574" width="6" style="2" bestFit="1" customWidth="1"/>
    <col min="12575" max="12791" width="9.140625" style="2"/>
    <col min="12792" max="12792" width="4.7109375" style="2" customWidth="1"/>
    <col min="12793" max="12793" width="6.7109375" style="2" customWidth="1"/>
    <col min="12794" max="12794" width="6.5703125" style="2" customWidth="1"/>
    <col min="12795" max="12795" width="5.7109375" style="2" customWidth="1"/>
    <col min="12796" max="12798" width="9.140625" style="2"/>
    <col min="12799" max="12799" width="9.140625" style="2" customWidth="1"/>
    <col min="12800" max="12800" width="6.5703125" style="2" customWidth="1"/>
    <col min="12801" max="12801" width="1.85546875" style="2" customWidth="1"/>
    <col min="12802" max="12802" width="4.7109375" style="2" customWidth="1"/>
    <col min="12803" max="12803" width="6.7109375" style="2" customWidth="1"/>
    <col min="12804" max="12804" width="6" style="2" customWidth="1"/>
    <col min="12805" max="12805" width="5.5703125" style="2" customWidth="1"/>
    <col min="12806" max="12808" width="9.140625" style="2"/>
    <col min="12809" max="12809" width="8.85546875" style="2" customWidth="1"/>
    <col min="12810" max="12810" width="6.85546875" style="2" customWidth="1"/>
    <col min="12811" max="12811" width="1.7109375" style="2" customWidth="1"/>
    <col min="12812" max="12812" width="4.7109375" style="2" customWidth="1"/>
    <col min="12813" max="12813" width="6.7109375" style="2" customWidth="1"/>
    <col min="12814" max="12814" width="6" style="2" customWidth="1"/>
    <col min="12815" max="12815" width="5.28515625" style="2" customWidth="1"/>
    <col min="12816" max="12819" width="9.140625" style="2"/>
    <col min="12820" max="12820" width="6" style="2" bestFit="1" customWidth="1"/>
    <col min="12821" max="12821" width="1.7109375" style="2" customWidth="1"/>
    <col min="12822" max="12822" width="5" style="2" customWidth="1"/>
    <col min="12823" max="12823" width="6.7109375" style="2" customWidth="1"/>
    <col min="12824" max="12824" width="5.85546875" style="2" customWidth="1"/>
    <col min="12825" max="12825" width="5.140625" style="2" customWidth="1"/>
    <col min="12826" max="12829" width="9.140625" style="2"/>
    <col min="12830" max="12830" width="6" style="2" bestFit="1" customWidth="1"/>
    <col min="12831" max="13047" width="9.140625" style="2"/>
    <col min="13048" max="13048" width="4.7109375" style="2" customWidth="1"/>
    <col min="13049" max="13049" width="6.7109375" style="2" customWidth="1"/>
    <col min="13050" max="13050" width="6.5703125" style="2" customWidth="1"/>
    <col min="13051" max="13051" width="5.7109375" style="2" customWidth="1"/>
    <col min="13052" max="13054" width="9.140625" style="2"/>
    <col min="13055" max="13055" width="9.140625" style="2" customWidth="1"/>
    <col min="13056" max="13056" width="6.5703125" style="2" customWidth="1"/>
    <col min="13057" max="13057" width="1.85546875" style="2" customWidth="1"/>
    <col min="13058" max="13058" width="4.7109375" style="2" customWidth="1"/>
    <col min="13059" max="13059" width="6.7109375" style="2" customWidth="1"/>
    <col min="13060" max="13060" width="6" style="2" customWidth="1"/>
    <col min="13061" max="13061" width="5.5703125" style="2" customWidth="1"/>
    <col min="13062" max="13064" width="9.140625" style="2"/>
    <col min="13065" max="13065" width="8.85546875" style="2" customWidth="1"/>
    <col min="13066" max="13066" width="6.85546875" style="2" customWidth="1"/>
    <col min="13067" max="13067" width="1.7109375" style="2" customWidth="1"/>
    <col min="13068" max="13068" width="4.7109375" style="2" customWidth="1"/>
    <col min="13069" max="13069" width="6.7109375" style="2" customWidth="1"/>
    <col min="13070" max="13070" width="6" style="2" customWidth="1"/>
    <col min="13071" max="13071" width="5.28515625" style="2" customWidth="1"/>
    <col min="13072" max="13075" width="9.140625" style="2"/>
    <col min="13076" max="13076" width="6" style="2" bestFit="1" customWidth="1"/>
    <col min="13077" max="13077" width="1.7109375" style="2" customWidth="1"/>
    <col min="13078" max="13078" width="5" style="2" customWidth="1"/>
    <col min="13079" max="13079" width="6.7109375" style="2" customWidth="1"/>
    <col min="13080" max="13080" width="5.85546875" style="2" customWidth="1"/>
    <col min="13081" max="13081" width="5.140625" style="2" customWidth="1"/>
    <col min="13082" max="13085" width="9.140625" style="2"/>
    <col min="13086" max="13086" width="6" style="2" bestFit="1" customWidth="1"/>
    <col min="13087" max="13303" width="9.140625" style="2"/>
    <col min="13304" max="13304" width="4.7109375" style="2" customWidth="1"/>
    <col min="13305" max="13305" width="6.7109375" style="2" customWidth="1"/>
    <col min="13306" max="13306" width="6.5703125" style="2" customWidth="1"/>
    <col min="13307" max="13307" width="5.7109375" style="2" customWidth="1"/>
    <col min="13308" max="13310" width="9.140625" style="2"/>
    <col min="13311" max="13311" width="9.140625" style="2" customWidth="1"/>
    <col min="13312" max="13312" width="6.5703125" style="2" customWidth="1"/>
    <col min="13313" max="13313" width="1.85546875" style="2" customWidth="1"/>
    <col min="13314" max="13314" width="4.7109375" style="2" customWidth="1"/>
    <col min="13315" max="13315" width="6.7109375" style="2" customWidth="1"/>
    <col min="13316" max="13316" width="6" style="2" customWidth="1"/>
    <col min="13317" max="13317" width="5.5703125" style="2" customWidth="1"/>
    <col min="13318" max="13320" width="9.140625" style="2"/>
    <col min="13321" max="13321" width="8.85546875" style="2" customWidth="1"/>
    <col min="13322" max="13322" width="6.85546875" style="2" customWidth="1"/>
    <col min="13323" max="13323" width="1.7109375" style="2" customWidth="1"/>
    <col min="13324" max="13324" width="4.7109375" style="2" customWidth="1"/>
    <col min="13325" max="13325" width="6.7109375" style="2" customWidth="1"/>
    <col min="13326" max="13326" width="6" style="2" customWidth="1"/>
    <col min="13327" max="13327" width="5.28515625" style="2" customWidth="1"/>
    <col min="13328" max="13331" width="9.140625" style="2"/>
    <col min="13332" max="13332" width="6" style="2" bestFit="1" customWidth="1"/>
    <col min="13333" max="13333" width="1.7109375" style="2" customWidth="1"/>
    <col min="13334" max="13334" width="5" style="2" customWidth="1"/>
    <col min="13335" max="13335" width="6.7109375" style="2" customWidth="1"/>
    <col min="13336" max="13336" width="5.85546875" style="2" customWidth="1"/>
    <col min="13337" max="13337" width="5.140625" style="2" customWidth="1"/>
    <col min="13338" max="13341" width="9.140625" style="2"/>
    <col min="13342" max="13342" width="6" style="2" bestFit="1" customWidth="1"/>
    <col min="13343" max="13559" width="9.140625" style="2"/>
    <col min="13560" max="13560" width="4.7109375" style="2" customWidth="1"/>
    <col min="13561" max="13561" width="6.7109375" style="2" customWidth="1"/>
    <col min="13562" max="13562" width="6.5703125" style="2" customWidth="1"/>
    <col min="13563" max="13563" width="5.7109375" style="2" customWidth="1"/>
    <col min="13564" max="13566" width="9.140625" style="2"/>
    <col min="13567" max="13567" width="9.140625" style="2" customWidth="1"/>
    <col min="13568" max="13568" width="6.5703125" style="2" customWidth="1"/>
    <col min="13569" max="13569" width="1.85546875" style="2" customWidth="1"/>
    <col min="13570" max="13570" width="4.7109375" style="2" customWidth="1"/>
    <col min="13571" max="13571" width="6.7109375" style="2" customWidth="1"/>
    <col min="13572" max="13572" width="6" style="2" customWidth="1"/>
    <col min="13573" max="13573" width="5.5703125" style="2" customWidth="1"/>
    <col min="13574" max="13576" width="9.140625" style="2"/>
    <col min="13577" max="13577" width="8.85546875" style="2" customWidth="1"/>
    <col min="13578" max="13578" width="6.85546875" style="2" customWidth="1"/>
    <col min="13579" max="13579" width="1.7109375" style="2" customWidth="1"/>
    <col min="13580" max="13580" width="4.7109375" style="2" customWidth="1"/>
    <col min="13581" max="13581" width="6.7109375" style="2" customWidth="1"/>
    <col min="13582" max="13582" width="6" style="2" customWidth="1"/>
    <col min="13583" max="13583" width="5.28515625" style="2" customWidth="1"/>
    <col min="13584" max="13587" width="9.140625" style="2"/>
    <col min="13588" max="13588" width="6" style="2" bestFit="1" customWidth="1"/>
    <col min="13589" max="13589" width="1.7109375" style="2" customWidth="1"/>
    <col min="13590" max="13590" width="5" style="2" customWidth="1"/>
    <col min="13591" max="13591" width="6.7109375" style="2" customWidth="1"/>
    <col min="13592" max="13592" width="5.85546875" style="2" customWidth="1"/>
    <col min="13593" max="13593" width="5.140625" style="2" customWidth="1"/>
    <col min="13594" max="13597" width="9.140625" style="2"/>
    <col min="13598" max="13598" width="6" style="2" bestFit="1" customWidth="1"/>
    <col min="13599" max="13815" width="9.140625" style="2"/>
    <col min="13816" max="13816" width="4.7109375" style="2" customWidth="1"/>
    <col min="13817" max="13817" width="6.7109375" style="2" customWidth="1"/>
    <col min="13818" max="13818" width="6.5703125" style="2" customWidth="1"/>
    <col min="13819" max="13819" width="5.7109375" style="2" customWidth="1"/>
    <col min="13820" max="13822" width="9.140625" style="2"/>
    <col min="13823" max="13823" width="9.140625" style="2" customWidth="1"/>
    <col min="13824" max="13824" width="6.5703125" style="2" customWidth="1"/>
    <col min="13825" max="13825" width="1.85546875" style="2" customWidth="1"/>
    <col min="13826" max="13826" width="4.7109375" style="2" customWidth="1"/>
    <col min="13827" max="13827" width="6.7109375" style="2" customWidth="1"/>
    <col min="13828" max="13828" width="6" style="2" customWidth="1"/>
    <col min="13829" max="13829" width="5.5703125" style="2" customWidth="1"/>
    <col min="13830" max="13832" width="9.140625" style="2"/>
    <col min="13833" max="13833" width="8.85546875" style="2" customWidth="1"/>
    <col min="13834" max="13834" width="6.85546875" style="2" customWidth="1"/>
    <col min="13835" max="13835" width="1.7109375" style="2" customWidth="1"/>
    <col min="13836" max="13836" width="4.7109375" style="2" customWidth="1"/>
    <col min="13837" max="13837" width="6.7109375" style="2" customWidth="1"/>
    <col min="13838" max="13838" width="6" style="2" customWidth="1"/>
    <col min="13839" max="13839" width="5.28515625" style="2" customWidth="1"/>
    <col min="13840" max="13843" width="9.140625" style="2"/>
    <col min="13844" max="13844" width="6" style="2" bestFit="1" customWidth="1"/>
    <col min="13845" max="13845" width="1.7109375" style="2" customWidth="1"/>
    <col min="13846" max="13846" width="5" style="2" customWidth="1"/>
    <col min="13847" max="13847" width="6.7109375" style="2" customWidth="1"/>
    <col min="13848" max="13848" width="5.85546875" style="2" customWidth="1"/>
    <col min="13849" max="13849" width="5.140625" style="2" customWidth="1"/>
    <col min="13850" max="13853" width="9.140625" style="2"/>
    <col min="13854" max="13854" width="6" style="2" bestFit="1" customWidth="1"/>
    <col min="13855" max="14071" width="9.140625" style="2"/>
    <col min="14072" max="14072" width="4.7109375" style="2" customWidth="1"/>
    <col min="14073" max="14073" width="6.7109375" style="2" customWidth="1"/>
    <col min="14074" max="14074" width="6.5703125" style="2" customWidth="1"/>
    <col min="14075" max="14075" width="5.7109375" style="2" customWidth="1"/>
    <col min="14076" max="14078" width="9.140625" style="2"/>
    <col min="14079" max="14079" width="9.140625" style="2" customWidth="1"/>
    <col min="14080" max="14080" width="6.5703125" style="2" customWidth="1"/>
    <col min="14081" max="14081" width="1.85546875" style="2" customWidth="1"/>
    <col min="14082" max="14082" width="4.7109375" style="2" customWidth="1"/>
    <col min="14083" max="14083" width="6.7109375" style="2" customWidth="1"/>
    <col min="14084" max="14084" width="6" style="2" customWidth="1"/>
    <col min="14085" max="14085" width="5.5703125" style="2" customWidth="1"/>
    <col min="14086" max="14088" width="9.140625" style="2"/>
    <col min="14089" max="14089" width="8.85546875" style="2" customWidth="1"/>
    <col min="14090" max="14090" width="6.85546875" style="2" customWidth="1"/>
    <col min="14091" max="14091" width="1.7109375" style="2" customWidth="1"/>
    <col min="14092" max="14092" width="4.7109375" style="2" customWidth="1"/>
    <col min="14093" max="14093" width="6.7109375" style="2" customWidth="1"/>
    <col min="14094" max="14094" width="6" style="2" customWidth="1"/>
    <col min="14095" max="14095" width="5.28515625" style="2" customWidth="1"/>
    <col min="14096" max="14099" width="9.140625" style="2"/>
    <col min="14100" max="14100" width="6" style="2" bestFit="1" customWidth="1"/>
    <col min="14101" max="14101" width="1.7109375" style="2" customWidth="1"/>
    <col min="14102" max="14102" width="5" style="2" customWidth="1"/>
    <col min="14103" max="14103" width="6.7109375" style="2" customWidth="1"/>
    <col min="14104" max="14104" width="5.85546875" style="2" customWidth="1"/>
    <col min="14105" max="14105" width="5.140625" style="2" customWidth="1"/>
    <col min="14106" max="14109" width="9.140625" style="2"/>
    <col min="14110" max="14110" width="6" style="2" bestFit="1" customWidth="1"/>
    <col min="14111" max="14327" width="9.140625" style="2"/>
    <col min="14328" max="14328" width="4.7109375" style="2" customWidth="1"/>
    <col min="14329" max="14329" width="6.7109375" style="2" customWidth="1"/>
    <col min="14330" max="14330" width="6.5703125" style="2" customWidth="1"/>
    <col min="14331" max="14331" width="5.7109375" style="2" customWidth="1"/>
    <col min="14332" max="14334" width="9.140625" style="2"/>
    <col min="14335" max="14335" width="9.140625" style="2" customWidth="1"/>
    <col min="14336" max="14336" width="6.5703125" style="2" customWidth="1"/>
    <col min="14337" max="14337" width="1.85546875" style="2" customWidth="1"/>
    <col min="14338" max="14338" width="4.7109375" style="2" customWidth="1"/>
    <col min="14339" max="14339" width="6.7109375" style="2" customWidth="1"/>
    <col min="14340" max="14340" width="6" style="2" customWidth="1"/>
    <col min="14341" max="14341" width="5.5703125" style="2" customWidth="1"/>
    <col min="14342" max="14344" width="9.140625" style="2"/>
    <col min="14345" max="14345" width="8.85546875" style="2" customWidth="1"/>
    <col min="14346" max="14346" width="6.85546875" style="2" customWidth="1"/>
    <col min="14347" max="14347" width="1.7109375" style="2" customWidth="1"/>
    <col min="14348" max="14348" width="4.7109375" style="2" customWidth="1"/>
    <col min="14349" max="14349" width="6.7109375" style="2" customWidth="1"/>
    <col min="14350" max="14350" width="6" style="2" customWidth="1"/>
    <col min="14351" max="14351" width="5.28515625" style="2" customWidth="1"/>
    <col min="14352" max="14355" width="9.140625" style="2"/>
    <col min="14356" max="14356" width="6" style="2" bestFit="1" customWidth="1"/>
    <col min="14357" max="14357" width="1.7109375" style="2" customWidth="1"/>
    <col min="14358" max="14358" width="5" style="2" customWidth="1"/>
    <col min="14359" max="14359" width="6.7109375" style="2" customWidth="1"/>
    <col min="14360" max="14360" width="5.85546875" style="2" customWidth="1"/>
    <col min="14361" max="14361" width="5.140625" style="2" customWidth="1"/>
    <col min="14362" max="14365" width="9.140625" style="2"/>
    <col min="14366" max="14366" width="6" style="2" bestFit="1" customWidth="1"/>
    <col min="14367" max="14583" width="9.140625" style="2"/>
    <col min="14584" max="14584" width="4.7109375" style="2" customWidth="1"/>
    <col min="14585" max="14585" width="6.7109375" style="2" customWidth="1"/>
    <col min="14586" max="14586" width="6.5703125" style="2" customWidth="1"/>
    <col min="14587" max="14587" width="5.7109375" style="2" customWidth="1"/>
    <col min="14588" max="14590" width="9.140625" style="2"/>
    <col min="14591" max="14591" width="9.140625" style="2" customWidth="1"/>
    <col min="14592" max="14592" width="6.5703125" style="2" customWidth="1"/>
    <col min="14593" max="14593" width="1.85546875" style="2" customWidth="1"/>
    <col min="14594" max="14594" width="4.7109375" style="2" customWidth="1"/>
    <col min="14595" max="14595" width="6.7109375" style="2" customWidth="1"/>
    <col min="14596" max="14596" width="6" style="2" customWidth="1"/>
    <col min="14597" max="14597" width="5.5703125" style="2" customWidth="1"/>
    <col min="14598" max="14600" width="9.140625" style="2"/>
    <col min="14601" max="14601" width="8.85546875" style="2" customWidth="1"/>
    <col min="14602" max="14602" width="6.85546875" style="2" customWidth="1"/>
    <col min="14603" max="14603" width="1.7109375" style="2" customWidth="1"/>
    <col min="14604" max="14604" width="4.7109375" style="2" customWidth="1"/>
    <col min="14605" max="14605" width="6.7109375" style="2" customWidth="1"/>
    <col min="14606" max="14606" width="6" style="2" customWidth="1"/>
    <col min="14607" max="14607" width="5.28515625" style="2" customWidth="1"/>
    <col min="14608" max="14611" width="9.140625" style="2"/>
    <col min="14612" max="14612" width="6" style="2" bestFit="1" customWidth="1"/>
    <col min="14613" max="14613" width="1.7109375" style="2" customWidth="1"/>
    <col min="14614" max="14614" width="5" style="2" customWidth="1"/>
    <col min="14615" max="14615" width="6.7109375" style="2" customWidth="1"/>
    <col min="14616" max="14616" width="5.85546875" style="2" customWidth="1"/>
    <col min="14617" max="14617" width="5.140625" style="2" customWidth="1"/>
    <col min="14618" max="14621" width="9.140625" style="2"/>
    <col min="14622" max="14622" width="6" style="2" bestFit="1" customWidth="1"/>
    <col min="14623" max="14839" width="9.140625" style="2"/>
    <col min="14840" max="14840" width="4.7109375" style="2" customWidth="1"/>
    <col min="14841" max="14841" width="6.7109375" style="2" customWidth="1"/>
    <col min="14842" max="14842" width="6.5703125" style="2" customWidth="1"/>
    <col min="14843" max="14843" width="5.7109375" style="2" customWidth="1"/>
    <col min="14844" max="14846" width="9.140625" style="2"/>
    <col min="14847" max="14847" width="9.140625" style="2" customWidth="1"/>
    <col min="14848" max="14848" width="6.5703125" style="2" customWidth="1"/>
    <col min="14849" max="14849" width="1.85546875" style="2" customWidth="1"/>
    <col min="14850" max="14850" width="4.7109375" style="2" customWidth="1"/>
    <col min="14851" max="14851" width="6.7109375" style="2" customWidth="1"/>
    <col min="14852" max="14852" width="6" style="2" customWidth="1"/>
    <col min="14853" max="14853" width="5.5703125" style="2" customWidth="1"/>
    <col min="14854" max="14856" width="9.140625" style="2"/>
    <col min="14857" max="14857" width="8.85546875" style="2" customWidth="1"/>
    <col min="14858" max="14858" width="6.85546875" style="2" customWidth="1"/>
    <col min="14859" max="14859" width="1.7109375" style="2" customWidth="1"/>
    <col min="14860" max="14860" width="4.7109375" style="2" customWidth="1"/>
    <col min="14861" max="14861" width="6.7109375" style="2" customWidth="1"/>
    <col min="14862" max="14862" width="6" style="2" customWidth="1"/>
    <col min="14863" max="14863" width="5.28515625" style="2" customWidth="1"/>
    <col min="14864" max="14867" width="9.140625" style="2"/>
    <col min="14868" max="14868" width="6" style="2" bestFit="1" customWidth="1"/>
    <col min="14869" max="14869" width="1.7109375" style="2" customWidth="1"/>
    <col min="14870" max="14870" width="5" style="2" customWidth="1"/>
    <col min="14871" max="14871" width="6.7109375" style="2" customWidth="1"/>
    <col min="14872" max="14872" width="5.85546875" style="2" customWidth="1"/>
    <col min="14873" max="14873" width="5.140625" style="2" customWidth="1"/>
    <col min="14874" max="14877" width="9.140625" style="2"/>
    <col min="14878" max="14878" width="6" style="2" bestFit="1" customWidth="1"/>
    <col min="14879" max="15095" width="9.140625" style="2"/>
    <col min="15096" max="15096" width="4.7109375" style="2" customWidth="1"/>
    <col min="15097" max="15097" width="6.7109375" style="2" customWidth="1"/>
    <col min="15098" max="15098" width="6.5703125" style="2" customWidth="1"/>
    <col min="15099" max="15099" width="5.7109375" style="2" customWidth="1"/>
    <col min="15100" max="15102" width="9.140625" style="2"/>
    <col min="15103" max="15103" width="9.140625" style="2" customWidth="1"/>
    <col min="15104" max="15104" width="6.5703125" style="2" customWidth="1"/>
    <col min="15105" max="15105" width="1.85546875" style="2" customWidth="1"/>
    <col min="15106" max="15106" width="4.7109375" style="2" customWidth="1"/>
    <col min="15107" max="15107" width="6.7109375" style="2" customWidth="1"/>
    <col min="15108" max="15108" width="6" style="2" customWidth="1"/>
    <col min="15109" max="15109" width="5.5703125" style="2" customWidth="1"/>
    <col min="15110" max="15112" width="9.140625" style="2"/>
    <col min="15113" max="15113" width="8.85546875" style="2" customWidth="1"/>
    <col min="15114" max="15114" width="6.85546875" style="2" customWidth="1"/>
    <col min="15115" max="15115" width="1.7109375" style="2" customWidth="1"/>
    <col min="15116" max="15116" width="4.7109375" style="2" customWidth="1"/>
    <col min="15117" max="15117" width="6.7109375" style="2" customWidth="1"/>
    <col min="15118" max="15118" width="6" style="2" customWidth="1"/>
    <col min="15119" max="15119" width="5.28515625" style="2" customWidth="1"/>
    <col min="15120" max="15123" width="9.140625" style="2"/>
    <col min="15124" max="15124" width="6" style="2" bestFit="1" customWidth="1"/>
    <col min="15125" max="15125" width="1.7109375" style="2" customWidth="1"/>
    <col min="15126" max="15126" width="5" style="2" customWidth="1"/>
    <col min="15127" max="15127" width="6.7109375" style="2" customWidth="1"/>
    <col min="15128" max="15128" width="5.85546875" style="2" customWidth="1"/>
    <col min="15129" max="15129" width="5.140625" style="2" customWidth="1"/>
    <col min="15130" max="15133" width="9.140625" style="2"/>
    <col min="15134" max="15134" width="6" style="2" bestFit="1" customWidth="1"/>
    <col min="15135" max="15351" width="9.140625" style="2"/>
    <col min="15352" max="15352" width="4.7109375" style="2" customWidth="1"/>
    <col min="15353" max="15353" width="6.7109375" style="2" customWidth="1"/>
    <col min="15354" max="15354" width="6.5703125" style="2" customWidth="1"/>
    <col min="15355" max="15355" width="5.7109375" style="2" customWidth="1"/>
    <col min="15356" max="15358" width="9.140625" style="2"/>
    <col min="15359" max="15359" width="9.140625" style="2" customWidth="1"/>
    <col min="15360" max="15360" width="6.5703125" style="2" customWidth="1"/>
    <col min="15361" max="15361" width="1.85546875" style="2" customWidth="1"/>
    <col min="15362" max="15362" width="4.7109375" style="2" customWidth="1"/>
    <col min="15363" max="15363" width="6.7109375" style="2" customWidth="1"/>
    <col min="15364" max="15364" width="6" style="2" customWidth="1"/>
    <col min="15365" max="15365" width="5.5703125" style="2" customWidth="1"/>
    <col min="15366" max="15368" width="9.140625" style="2"/>
    <col min="15369" max="15369" width="8.85546875" style="2" customWidth="1"/>
    <col min="15370" max="15370" width="6.85546875" style="2" customWidth="1"/>
    <col min="15371" max="15371" width="1.7109375" style="2" customWidth="1"/>
    <col min="15372" max="15372" width="4.7109375" style="2" customWidth="1"/>
    <col min="15373" max="15373" width="6.7109375" style="2" customWidth="1"/>
    <col min="15374" max="15374" width="6" style="2" customWidth="1"/>
    <col min="15375" max="15375" width="5.28515625" style="2" customWidth="1"/>
    <col min="15376" max="15379" width="9.140625" style="2"/>
    <col min="15380" max="15380" width="6" style="2" bestFit="1" customWidth="1"/>
    <col min="15381" max="15381" width="1.7109375" style="2" customWidth="1"/>
    <col min="15382" max="15382" width="5" style="2" customWidth="1"/>
    <col min="15383" max="15383" width="6.7109375" style="2" customWidth="1"/>
    <col min="15384" max="15384" width="5.85546875" style="2" customWidth="1"/>
    <col min="15385" max="15385" width="5.140625" style="2" customWidth="1"/>
    <col min="15386" max="15389" width="9.140625" style="2"/>
    <col min="15390" max="15390" width="6" style="2" bestFit="1" customWidth="1"/>
    <col min="15391" max="15607" width="9.140625" style="2"/>
    <col min="15608" max="15608" width="4.7109375" style="2" customWidth="1"/>
    <col min="15609" max="15609" width="6.7109375" style="2" customWidth="1"/>
    <col min="15610" max="15610" width="6.5703125" style="2" customWidth="1"/>
    <col min="15611" max="15611" width="5.7109375" style="2" customWidth="1"/>
    <col min="15612" max="15614" width="9.140625" style="2"/>
    <col min="15615" max="15615" width="9.140625" style="2" customWidth="1"/>
    <col min="15616" max="15616" width="6.5703125" style="2" customWidth="1"/>
    <col min="15617" max="15617" width="1.85546875" style="2" customWidth="1"/>
    <col min="15618" max="15618" width="4.7109375" style="2" customWidth="1"/>
    <col min="15619" max="15619" width="6.7109375" style="2" customWidth="1"/>
    <col min="15620" max="15620" width="6" style="2" customWidth="1"/>
    <col min="15621" max="15621" width="5.5703125" style="2" customWidth="1"/>
    <col min="15622" max="15624" width="9.140625" style="2"/>
    <col min="15625" max="15625" width="8.85546875" style="2" customWidth="1"/>
    <col min="15626" max="15626" width="6.85546875" style="2" customWidth="1"/>
    <col min="15627" max="15627" width="1.7109375" style="2" customWidth="1"/>
    <col min="15628" max="15628" width="4.7109375" style="2" customWidth="1"/>
    <col min="15629" max="15629" width="6.7109375" style="2" customWidth="1"/>
    <col min="15630" max="15630" width="6" style="2" customWidth="1"/>
    <col min="15631" max="15631" width="5.28515625" style="2" customWidth="1"/>
    <col min="15632" max="15635" width="9.140625" style="2"/>
    <col min="15636" max="15636" width="6" style="2" bestFit="1" customWidth="1"/>
    <col min="15637" max="15637" width="1.7109375" style="2" customWidth="1"/>
    <col min="15638" max="15638" width="5" style="2" customWidth="1"/>
    <col min="15639" max="15639" width="6.7109375" style="2" customWidth="1"/>
    <col min="15640" max="15640" width="5.85546875" style="2" customWidth="1"/>
    <col min="15641" max="15641" width="5.140625" style="2" customWidth="1"/>
    <col min="15642" max="15645" width="9.140625" style="2"/>
    <col min="15646" max="15646" width="6" style="2" bestFit="1" customWidth="1"/>
    <col min="15647" max="15863" width="9.140625" style="2"/>
    <col min="15864" max="15864" width="4.7109375" style="2" customWidth="1"/>
    <col min="15865" max="15865" width="6.7109375" style="2" customWidth="1"/>
    <col min="15866" max="15866" width="6.5703125" style="2" customWidth="1"/>
    <col min="15867" max="15867" width="5.7109375" style="2" customWidth="1"/>
    <col min="15868" max="15870" width="9.140625" style="2"/>
    <col min="15871" max="15871" width="9.140625" style="2" customWidth="1"/>
    <col min="15872" max="15872" width="6.5703125" style="2" customWidth="1"/>
    <col min="15873" max="15873" width="1.85546875" style="2" customWidth="1"/>
    <col min="15874" max="15874" width="4.7109375" style="2" customWidth="1"/>
    <col min="15875" max="15875" width="6.7109375" style="2" customWidth="1"/>
    <col min="15876" max="15876" width="6" style="2" customWidth="1"/>
    <col min="15877" max="15877" width="5.5703125" style="2" customWidth="1"/>
    <col min="15878" max="15880" width="9.140625" style="2"/>
    <col min="15881" max="15881" width="8.85546875" style="2" customWidth="1"/>
    <col min="15882" max="15882" width="6.85546875" style="2" customWidth="1"/>
    <col min="15883" max="15883" width="1.7109375" style="2" customWidth="1"/>
    <col min="15884" max="15884" width="4.7109375" style="2" customWidth="1"/>
    <col min="15885" max="15885" width="6.7109375" style="2" customWidth="1"/>
    <col min="15886" max="15886" width="6" style="2" customWidth="1"/>
    <col min="15887" max="15887" width="5.28515625" style="2" customWidth="1"/>
    <col min="15888" max="15891" width="9.140625" style="2"/>
    <col min="15892" max="15892" width="6" style="2" bestFit="1" customWidth="1"/>
    <col min="15893" max="15893" width="1.7109375" style="2" customWidth="1"/>
    <col min="15894" max="15894" width="5" style="2" customWidth="1"/>
    <col min="15895" max="15895" width="6.7109375" style="2" customWidth="1"/>
    <col min="15896" max="15896" width="5.85546875" style="2" customWidth="1"/>
    <col min="15897" max="15897" width="5.140625" style="2" customWidth="1"/>
    <col min="15898" max="15901" width="9.140625" style="2"/>
    <col min="15902" max="15902" width="6" style="2" bestFit="1" customWidth="1"/>
    <col min="15903" max="16119" width="9.140625" style="2"/>
    <col min="16120" max="16120" width="4.7109375" style="2" customWidth="1"/>
    <col min="16121" max="16121" width="6.7109375" style="2" customWidth="1"/>
    <col min="16122" max="16122" width="6.5703125" style="2" customWidth="1"/>
    <col min="16123" max="16123" width="5.7109375" style="2" customWidth="1"/>
    <col min="16124" max="16126" width="9.140625" style="2"/>
    <col min="16127" max="16127" width="9.140625" style="2" customWidth="1"/>
    <col min="16128" max="16128" width="6.5703125" style="2" customWidth="1"/>
    <col min="16129" max="16129" width="1.85546875" style="2" customWidth="1"/>
    <col min="16130" max="16130" width="4.7109375" style="2" customWidth="1"/>
    <col min="16131" max="16131" width="6.7109375" style="2" customWidth="1"/>
    <col min="16132" max="16132" width="6" style="2" customWidth="1"/>
    <col min="16133" max="16133" width="5.5703125" style="2" customWidth="1"/>
    <col min="16134" max="16136" width="9.140625" style="2"/>
    <col min="16137" max="16137" width="8.85546875" style="2" customWidth="1"/>
    <col min="16138" max="16138" width="6.85546875" style="2" customWidth="1"/>
    <col min="16139" max="16139" width="1.7109375" style="2" customWidth="1"/>
    <col min="16140" max="16140" width="4.7109375" style="2" customWidth="1"/>
    <col min="16141" max="16141" width="6.7109375" style="2" customWidth="1"/>
    <col min="16142" max="16142" width="6" style="2" customWidth="1"/>
    <col min="16143" max="16143" width="5.28515625" style="2" customWidth="1"/>
    <col min="16144" max="16147" width="9.140625" style="2"/>
    <col min="16148" max="16148" width="6" style="2" bestFit="1" customWidth="1"/>
    <col min="16149" max="16149" width="1.7109375" style="2" customWidth="1"/>
    <col min="16150" max="16150" width="5" style="2" customWidth="1"/>
    <col min="16151" max="16151" width="6.7109375" style="2" customWidth="1"/>
    <col min="16152" max="16152" width="5.85546875" style="2" customWidth="1"/>
    <col min="16153" max="16153" width="5.140625" style="2" customWidth="1"/>
    <col min="16154" max="16157" width="9.140625" style="2"/>
    <col min="16158" max="16158" width="6" style="2" bestFit="1" customWidth="1"/>
    <col min="16159" max="16384" width="9.140625" style="2"/>
  </cols>
  <sheetData>
    <row r="1" spans="1:29" ht="15.75" thickBot="1">
      <c r="A1" s="1" t="s">
        <v>8</v>
      </c>
      <c r="E1" s="59"/>
      <c r="K1" s="1" t="s">
        <v>32</v>
      </c>
      <c r="O1" s="59"/>
      <c r="U1" s="1" t="s">
        <v>33</v>
      </c>
      <c r="Y1" s="59"/>
    </row>
    <row r="2" spans="1:29" ht="41.25" customHeight="1" thickBot="1">
      <c r="A2" s="321" t="s">
        <v>47</v>
      </c>
      <c r="B2" s="322"/>
      <c r="C2" s="322"/>
      <c r="D2" s="322"/>
      <c r="E2" s="322"/>
      <c r="F2" s="323"/>
      <c r="G2" s="5" t="s">
        <v>9</v>
      </c>
      <c r="H2" s="5" t="s">
        <v>10</v>
      </c>
      <c r="I2" s="5" t="s">
        <v>0</v>
      </c>
      <c r="K2" s="321" t="s">
        <v>51</v>
      </c>
      <c r="L2" s="322"/>
      <c r="M2" s="322"/>
      <c r="N2" s="322"/>
      <c r="O2" s="322"/>
      <c r="P2" s="323"/>
      <c r="Q2" s="5" t="s">
        <v>9</v>
      </c>
      <c r="R2" s="5" t="s">
        <v>10</v>
      </c>
      <c r="S2" s="5" t="s">
        <v>0</v>
      </c>
      <c r="U2" s="321" t="s">
        <v>51</v>
      </c>
      <c r="V2" s="322"/>
      <c r="W2" s="322"/>
      <c r="X2" s="322"/>
      <c r="Y2" s="322"/>
      <c r="Z2" s="323"/>
      <c r="AA2" s="5" t="s">
        <v>9</v>
      </c>
      <c r="AB2" s="5" t="s">
        <v>10</v>
      </c>
      <c r="AC2" s="5" t="s">
        <v>0</v>
      </c>
    </row>
    <row r="3" spans="1:29" ht="15.75" customHeight="1" thickBot="1">
      <c r="A3" s="6" t="s">
        <v>11</v>
      </c>
      <c r="B3" s="4"/>
      <c r="C3" s="324" t="s">
        <v>90</v>
      </c>
      <c r="D3" s="325"/>
      <c r="E3" s="325"/>
      <c r="F3" s="326"/>
      <c r="G3" s="5">
        <v>16</v>
      </c>
      <c r="H3" s="327">
        <v>3.5</v>
      </c>
      <c r="I3" s="62"/>
      <c r="K3" s="6" t="s">
        <v>11</v>
      </c>
      <c r="L3" s="4"/>
      <c r="M3" s="391" t="s">
        <v>139</v>
      </c>
      <c r="N3" s="392"/>
      <c r="O3" s="392"/>
      <c r="P3" s="393"/>
      <c r="Q3" s="5">
        <v>13</v>
      </c>
      <c r="R3" s="327">
        <v>2.1</v>
      </c>
      <c r="S3" s="306"/>
      <c r="U3" s="6" t="s">
        <v>11</v>
      </c>
      <c r="V3" s="4"/>
      <c r="W3" s="324" t="s">
        <v>80</v>
      </c>
      <c r="X3" s="325"/>
      <c r="Y3" s="325"/>
      <c r="Z3" s="326"/>
      <c r="AA3" s="5">
        <v>13</v>
      </c>
      <c r="AB3" s="327">
        <v>2.2000000000000002</v>
      </c>
      <c r="AC3" s="306"/>
    </row>
    <row r="4" spans="1:29" ht="15.75" customHeight="1" thickBot="1">
      <c r="A4" s="6" t="s">
        <v>12</v>
      </c>
      <c r="B4" s="4"/>
      <c r="C4" s="324" t="s">
        <v>136</v>
      </c>
      <c r="D4" s="325"/>
      <c r="E4" s="325"/>
      <c r="F4" s="326"/>
      <c r="G4" s="48">
        <v>19</v>
      </c>
      <c r="H4" s="328"/>
      <c r="I4" s="8"/>
      <c r="K4" s="6" t="s">
        <v>12</v>
      </c>
      <c r="L4" s="4"/>
      <c r="M4" s="391" t="s">
        <v>140</v>
      </c>
      <c r="N4" s="392"/>
      <c r="O4" s="392"/>
      <c r="P4" s="393"/>
      <c r="Q4" s="48">
        <v>18</v>
      </c>
      <c r="R4" s="328"/>
      <c r="S4" s="8"/>
      <c r="U4" s="6" t="s">
        <v>12</v>
      </c>
      <c r="V4" s="4"/>
      <c r="W4" s="324" t="s">
        <v>142</v>
      </c>
      <c r="X4" s="325"/>
      <c r="Y4" s="325"/>
      <c r="Z4" s="326"/>
      <c r="AA4" s="48">
        <v>20</v>
      </c>
      <c r="AB4" s="328"/>
      <c r="AC4" s="8"/>
    </row>
    <row r="5" spans="1:29" ht="15.75" customHeight="1" thickBot="1">
      <c r="A5" s="6" t="s">
        <v>13</v>
      </c>
      <c r="B5" s="4"/>
      <c r="C5" s="324" t="s">
        <v>37</v>
      </c>
      <c r="D5" s="325"/>
      <c r="E5" s="325"/>
      <c r="F5" s="326"/>
      <c r="G5" s="5">
        <v>28</v>
      </c>
      <c r="H5" s="328"/>
      <c r="I5" s="8"/>
      <c r="K5" s="6" t="s">
        <v>13</v>
      </c>
      <c r="L5" s="4"/>
      <c r="M5" s="391" t="s">
        <v>141</v>
      </c>
      <c r="N5" s="392"/>
      <c r="O5" s="392"/>
      <c r="P5" s="393"/>
      <c r="Q5" s="5">
        <v>28</v>
      </c>
      <c r="R5" s="328"/>
      <c r="S5" s="8"/>
      <c r="U5" s="6" t="s">
        <v>13</v>
      </c>
      <c r="V5" s="4"/>
      <c r="W5" s="324" t="s">
        <v>44</v>
      </c>
      <c r="X5" s="325"/>
      <c r="Y5" s="325"/>
      <c r="Z5" s="326"/>
      <c r="AA5" s="5">
        <v>28</v>
      </c>
      <c r="AB5" s="328"/>
      <c r="AC5" s="8"/>
    </row>
    <row r="6" spans="1:29" ht="15.75" customHeight="1" thickBot="1">
      <c r="A6" s="6" t="s">
        <v>14</v>
      </c>
      <c r="B6" s="4"/>
      <c r="C6" s="330" t="s">
        <v>137</v>
      </c>
      <c r="D6" s="325"/>
      <c r="E6" s="325"/>
      <c r="F6" s="326"/>
      <c r="G6" s="309" t="s">
        <v>149</v>
      </c>
      <c r="H6" s="329"/>
      <c r="I6" s="63"/>
      <c r="K6" s="6" t="s">
        <v>14</v>
      </c>
      <c r="L6" s="4"/>
      <c r="M6" s="391" t="s">
        <v>45</v>
      </c>
      <c r="N6" s="392"/>
      <c r="O6" s="392"/>
      <c r="P6" s="393"/>
      <c r="Q6" s="319">
        <v>25</v>
      </c>
      <c r="R6" s="329"/>
      <c r="S6" s="307"/>
      <c r="U6" s="6" t="s">
        <v>14</v>
      </c>
      <c r="V6" s="4"/>
      <c r="W6" s="331" t="s">
        <v>42</v>
      </c>
      <c r="X6" s="332"/>
      <c r="Y6" s="332"/>
      <c r="Z6" s="333"/>
      <c r="AA6" s="319">
        <v>28</v>
      </c>
      <c r="AB6" s="329"/>
      <c r="AC6" s="307"/>
    </row>
    <row r="7" spans="1:29" ht="15.75" thickBot="1">
      <c r="A7" s="343" t="s">
        <v>1</v>
      </c>
      <c r="B7" s="3"/>
      <c r="C7" s="64" t="s">
        <v>15</v>
      </c>
      <c r="D7" s="3"/>
      <c r="E7" s="345" t="s">
        <v>31</v>
      </c>
      <c r="F7" s="346"/>
      <c r="G7" s="346"/>
      <c r="H7" s="347"/>
      <c r="I7" s="62" t="s">
        <v>16</v>
      </c>
      <c r="K7" s="343" t="s">
        <v>1</v>
      </c>
      <c r="L7" s="3"/>
      <c r="M7" s="64" t="s">
        <v>15</v>
      </c>
      <c r="N7" s="3"/>
      <c r="O7" s="345" t="s">
        <v>31</v>
      </c>
      <c r="P7" s="346"/>
      <c r="Q7" s="346"/>
      <c r="R7" s="347"/>
      <c r="S7" s="306" t="s">
        <v>16</v>
      </c>
      <c r="U7" s="343" t="s">
        <v>1</v>
      </c>
      <c r="V7" s="3"/>
      <c r="W7" s="64" t="s">
        <v>15</v>
      </c>
      <c r="X7" s="3"/>
      <c r="Y7" s="345" t="s">
        <v>31</v>
      </c>
      <c r="Z7" s="346"/>
      <c r="AA7" s="346"/>
      <c r="AB7" s="347"/>
      <c r="AC7" s="306" t="s">
        <v>16</v>
      </c>
    </row>
    <row r="8" spans="1:29" ht="15.75" thickBot="1">
      <c r="A8" s="344"/>
      <c r="B8" s="5" t="s">
        <v>17</v>
      </c>
      <c r="C8" s="5" t="s">
        <v>2</v>
      </c>
      <c r="D8" s="5" t="s">
        <v>18</v>
      </c>
      <c r="E8" s="5" t="s">
        <v>19</v>
      </c>
      <c r="F8" s="5" t="s">
        <v>20</v>
      </c>
      <c r="G8" s="5" t="s">
        <v>21</v>
      </c>
      <c r="H8" s="5" t="s">
        <v>22</v>
      </c>
      <c r="I8" s="8" t="s">
        <v>23</v>
      </c>
      <c r="K8" s="344"/>
      <c r="L8" s="5" t="s">
        <v>17</v>
      </c>
      <c r="M8" s="5" t="s">
        <v>2</v>
      </c>
      <c r="N8" s="5" t="s">
        <v>18</v>
      </c>
      <c r="O8" s="5" t="s">
        <v>19</v>
      </c>
      <c r="P8" s="5" t="s">
        <v>20</v>
      </c>
      <c r="Q8" s="5" t="s">
        <v>21</v>
      </c>
      <c r="R8" s="5" t="s">
        <v>22</v>
      </c>
      <c r="S8" s="8" t="s">
        <v>23</v>
      </c>
      <c r="U8" s="344"/>
      <c r="V8" s="5" t="s">
        <v>17</v>
      </c>
      <c r="W8" s="5" t="s">
        <v>2</v>
      </c>
      <c r="X8" s="5" t="s">
        <v>18</v>
      </c>
      <c r="Y8" s="5" t="s">
        <v>19</v>
      </c>
      <c r="Z8" s="5" t="s">
        <v>20</v>
      </c>
      <c r="AA8" s="5" t="s">
        <v>21</v>
      </c>
      <c r="AB8" s="5" t="s">
        <v>22</v>
      </c>
      <c r="AC8" s="8" t="s">
        <v>23</v>
      </c>
    </row>
    <row r="9" spans="1:29" s="13" customFormat="1" ht="15.75">
      <c r="A9" s="9">
        <v>1</v>
      </c>
      <c r="B9" s="50">
        <v>327</v>
      </c>
      <c r="C9" s="51">
        <v>4</v>
      </c>
      <c r="D9" s="56">
        <v>13</v>
      </c>
      <c r="E9" s="310" t="s">
        <v>138</v>
      </c>
      <c r="F9" s="311"/>
      <c r="G9" s="311"/>
      <c r="H9" s="312"/>
      <c r="I9" s="12">
        <v>4</v>
      </c>
      <c r="K9" s="9">
        <v>1</v>
      </c>
      <c r="L9" s="50">
        <v>327</v>
      </c>
      <c r="M9" s="51">
        <v>4</v>
      </c>
      <c r="N9" s="56">
        <v>13</v>
      </c>
      <c r="O9" s="310" t="s">
        <v>138</v>
      </c>
      <c r="P9" s="311"/>
      <c r="Q9" s="311"/>
      <c r="R9" s="312"/>
      <c r="S9" s="12">
        <v>4</v>
      </c>
      <c r="U9" s="9">
        <v>1</v>
      </c>
      <c r="V9" s="50">
        <v>327</v>
      </c>
      <c r="W9" s="51">
        <v>4</v>
      </c>
      <c r="X9" s="56">
        <v>13</v>
      </c>
      <c r="Y9" s="310"/>
      <c r="Z9" s="311"/>
      <c r="AA9" s="311"/>
      <c r="AB9" s="312" t="s">
        <v>138</v>
      </c>
      <c r="AC9" s="12">
        <v>4</v>
      </c>
    </row>
    <row r="10" spans="1:29" s="13" customFormat="1" ht="15.75">
      <c r="A10" s="14">
        <v>2</v>
      </c>
      <c r="B10" s="52">
        <v>411</v>
      </c>
      <c r="C10" s="53">
        <v>4</v>
      </c>
      <c r="D10" s="57">
        <v>9</v>
      </c>
      <c r="E10" s="313"/>
      <c r="F10" s="314" t="s">
        <v>138</v>
      </c>
      <c r="G10" s="314"/>
      <c r="H10" s="315"/>
      <c r="I10" s="17">
        <v>4</v>
      </c>
      <c r="K10" s="14">
        <v>2</v>
      </c>
      <c r="L10" s="52">
        <v>411</v>
      </c>
      <c r="M10" s="53">
        <v>4</v>
      </c>
      <c r="N10" s="57">
        <v>9</v>
      </c>
      <c r="O10" s="313" t="s">
        <v>138</v>
      </c>
      <c r="P10" s="314"/>
      <c r="Q10" s="314"/>
      <c r="R10" s="315"/>
      <c r="S10" s="17">
        <v>4</v>
      </c>
      <c r="U10" s="14">
        <v>2</v>
      </c>
      <c r="V10" s="52">
        <v>411</v>
      </c>
      <c r="W10" s="53">
        <v>4</v>
      </c>
      <c r="X10" s="57">
        <v>9</v>
      </c>
      <c r="Y10" s="313" t="s">
        <v>138</v>
      </c>
      <c r="Z10" s="314"/>
      <c r="AA10" s="314"/>
      <c r="AB10" s="315"/>
      <c r="AC10" s="17">
        <v>4</v>
      </c>
    </row>
    <row r="11" spans="1:29" s="13" customFormat="1" ht="15.75">
      <c r="A11" s="14">
        <v>3</v>
      </c>
      <c r="B11" s="52">
        <v>177</v>
      </c>
      <c r="C11" s="53">
        <v>3</v>
      </c>
      <c r="D11" s="57">
        <v>11</v>
      </c>
      <c r="E11" s="313"/>
      <c r="F11" s="314"/>
      <c r="G11" s="314" t="s">
        <v>138</v>
      </c>
      <c r="H11" s="315"/>
      <c r="I11" s="17">
        <v>3</v>
      </c>
      <c r="K11" s="14">
        <v>3</v>
      </c>
      <c r="L11" s="52">
        <v>177</v>
      </c>
      <c r="M11" s="53">
        <v>3</v>
      </c>
      <c r="N11" s="57">
        <v>11</v>
      </c>
      <c r="O11" s="313"/>
      <c r="P11" s="314"/>
      <c r="Q11" s="314"/>
      <c r="R11" s="315" t="s">
        <v>138</v>
      </c>
      <c r="S11" s="17">
        <v>3</v>
      </c>
      <c r="U11" s="14">
        <v>3</v>
      </c>
      <c r="V11" s="52">
        <v>177</v>
      </c>
      <c r="W11" s="53">
        <v>3</v>
      </c>
      <c r="X11" s="57">
        <v>11</v>
      </c>
      <c r="Y11" s="313"/>
      <c r="Z11" s="314" t="s">
        <v>138</v>
      </c>
      <c r="AA11" s="314"/>
      <c r="AB11" s="315"/>
      <c r="AC11" s="17">
        <v>3</v>
      </c>
    </row>
    <row r="12" spans="1:29" s="13" customFormat="1" ht="15.75">
      <c r="A12" s="14">
        <v>4</v>
      </c>
      <c r="B12" s="52">
        <v>482</v>
      </c>
      <c r="C12" s="53">
        <v>5</v>
      </c>
      <c r="D12" s="57">
        <v>5</v>
      </c>
      <c r="E12" s="313" t="s">
        <v>138</v>
      </c>
      <c r="F12" s="314"/>
      <c r="G12" s="314"/>
      <c r="H12" s="315"/>
      <c r="I12" s="17">
        <v>4</v>
      </c>
      <c r="K12" s="14">
        <v>4</v>
      </c>
      <c r="L12" s="52">
        <v>482</v>
      </c>
      <c r="M12" s="53">
        <v>5</v>
      </c>
      <c r="N12" s="57">
        <v>5</v>
      </c>
      <c r="O12" s="313" t="s">
        <v>138</v>
      </c>
      <c r="P12" s="314"/>
      <c r="Q12" s="314"/>
      <c r="R12" s="315"/>
      <c r="S12" s="17">
        <v>4</v>
      </c>
      <c r="U12" s="14">
        <v>4</v>
      </c>
      <c r="V12" s="52">
        <v>482</v>
      </c>
      <c r="W12" s="53">
        <v>5</v>
      </c>
      <c r="X12" s="57">
        <v>5</v>
      </c>
      <c r="Y12" s="313"/>
      <c r="Z12" s="314"/>
      <c r="AA12" s="314" t="s">
        <v>138</v>
      </c>
      <c r="AB12" s="315"/>
      <c r="AC12" s="17">
        <v>5</v>
      </c>
    </row>
    <row r="13" spans="1:29" s="13" customFormat="1" ht="15.75">
      <c r="A13" s="14">
        <v>5</v>
      </c>
      <c r="B13" s="52">
        <v>138</v>
      </c>
      <c r="C13" s="53">
        <v>3</v>
      </c>
      <c r="D13" s="57">
        <v>17</v>
      </c>
      <c r="E13" s="313"/>
      <c r="F13" s="314" t="s">
        <v>138</v>
      </c>
      <c r="G13" s="314"/>
      <c r="H13" s="315"/>
      <c r="I13" s="17">
        <v>3</v>
      </c>
      <c r="K13" s="14">
        <v>5</v>
      </c>
      <c r="L13" s="52">
        <v>138</v>
      </c>
      <c r="M13" s="53">
        <v>3</v>
      </c>
      <c r="N13" s="57">
        <v>17</v>
      </c>
      <c r="O13" s="313" t="s">
        <v>138</v>
      </c>
      <c r="P13" s="314"/>
      <c r="Q13" s="314"/>
      <c r="R13" s="315"/>
      <c r="S13" s="17">
        <v>2</v>
      </c>
      <c r="U13" s="14">
        <v>5</v>
      </c>
      <c r="V13" s="52">
        <v>138</v>
      </c>
      <c r="W13" s="53">
        <v>3</v>
      </c>
      <c r="X13" s="57">
        <v>17</v>
      </c>
      <c r="Y13" s="313"/>
      <c r="Z13" s="314"/>
      <c r="AA13" s="314"/>
      <c r="AB13" s="315" t="s">
        <v>138</v>
      </c>
      <c r="AC13" s="17">
        <v>3</v>
      </c>
    </row>
    <row r="14" spans="1:29" s="13" customFormat="1" ht="15.75">
      <c r="A14" s="14">
        <v>6</v>
      </c>
      <c r="B14" s="52">
        <v>342</v>
      </c>
      <c r="C14" s="53">
        <v>4</v>
      </c>
      <c r="D14" s="57">
        <v>7</v>
      </c>
      <c r="E14" s="313" t="s">
        <v>138</v>
      </c>
      <c r="F14" s="314"/>
      <c r="G14" s="314"/>
      <c r="H14" s="315"/>
      <c r="I14" s="17">
        <v>4</v>
      </c>
      <c r="K14" s="14">
        <v>6</v>
      </c>
      <c r="L14" s="52">
        <v>342</v>
      </c>
      <c r="M14" s="53">
        <v>4</v>
      </c>
      <c r="N14" s="57">
        <v>7</v>
      </c>
      <c r="O14" s="313"/>
      <c r="P14" s="314" t="s">
        <v>138</v>
      </c>
      <c r="Q14" s="314"/>
      <c r="R14" s="315"/>
      <c r="S14" s="17">
        <v>3</v>
      </c>
      <c r="U14" s="14">
        <v>6</v>
      </c>
      <c r="V14" s="52">
        <v>342</v>
      </c>
      <c r="W14" s="53">
        <v>4</v>
      </c>
      <c r="X14" s="57">
        <v>7</v>
      </c>
      <c r="Y14" s="313" t="s">
        <v>138</v>
      </c>
      <c r="Z14" s="314"/>
      <c r="AA14" s="314"/>
      <c r="AB14" s="315"/>
      <c r="AC14" s="17">
        <v>4</v>
      </c>
    </row>
    <row r="15" spans="1:29" s="13" customFormat="1" ht="15.75">
      <c r="A15" s="14">
        <v>7</v>
      </c>
      <c r="B15" s="52">
        <v>316</v>
      </c>
      <c r="C15" s="53">
        <v>4</v>
      </c>
      <c r="D15" s="57">
        <v>3</v>
      </c>
      <c r="E15" s="313"/>
      <c r="F15" s="314"/>
      <c r="G15" s="314" t="s">
        <v>138</v>
      </c>
      <c r="H15" s="315"/>
      <c r="I15" s="17">
        <v>5</v>
      </c>
      <c r="K15" s="14">
        <v>7</v>
      </c>
      <c r="L15" s="52">
        <v>316</v>
      </c>
      <c r="M15" s="53">
        <v>4</v>
      </c>
      <c r="N15" s="57">
        <v>3</v>
      </c>
      <c r="O15" s="313"/>
      <c r="P15" s="314" t="s">
        <v>138</v>
      </c>
      <c r="Q15" s="314"/>
      <c r="R15" s="315"/>
      <c r="S15" s="17">
        <v>3</v>
      </c>
      <c r="U15" s="14">
        <v>7</v>
      </c>
      <c r="V15" s="52">
        <v>316</v>
      </c>
      <c r="W15" s="53">
        <v>4</v>
      </c>
      <c r="X15" s="57">
        <v>3</v>
      </c>
      <c r="Y15" s="313" t="s">
        <v>138</v>
      </c>
      <c r="Z15" s="314"/>
      <c r="AA15" s="314"/>
      <c r="AB15" s="315"/>
      <c r="AC15" s="17">
        <v>4</v>
      </c>
    </row>
    <row r="16" spans="1:29" s="13" customFormat="1" ht="15.75">
      <c r="A16" s="14">
        <v>8</v>
      </c>
      <c r="B16" s="52">
        <v>302</v>
      </c>
      <c r="C16" s="53">
        <v>4</v>
      </c>
      <c r="D16" s="57">
        <v>1</v>
      </c>
      <c r="E16" s="313"/>
      <c r="F16" s="314" t="s">
        <v>138</v>
      </c>
      <c r="G16" s="314"/>
      <c r="H16" s="315"/>
      <c r="I16" s="17">
        <v>4</v>
      </c>
      <c r="K16" s="14">
        <v>8</v>
      </c>
      <c r="L16" s="52">
        <v>302</v>
      </c>
      <c r="M16" s="53">
        <v>4</v>
      </c>
      <c r="N16" s="57">
        <v>1</v>
      </c>
      <c r="O16" s="313"/>
      <c r="P16" s="314"/>
      <c r="Q16" s="314" t="s">
        <v>138</v>
      </c>
      <c r="R16" s="315"/>
      <c r="S16" s="17">
        <v>5</v>
      </c>
      <c r="U16" s="14">
        <v>8</v>
      </c>
      <c r="V16" s="52">
        <v>302</v>
      </c>
      <c r="W16" s="53">
        <v>4</v>
      </c>
      <c r="X16" s="57">
        <v>1</v>
      </c>
      <c r="Y16" s="313" t="s">
        <v>138</v>
      </c>
      <c r="Z16" s="314"/>
      <c r="AA16" s="314"/>
      <c r="AB16" s="315"/>
      <c r="AC16" s="17">
        <v>4</v>
      </c>
    </row>
    <row r="17" spans="1:29" s="13" customFormat="1" ht="16.5" thickBot="1">
      <c r="A17" s="18">
        <v>9</v>
      </c>
      <c r="B17" s="54">
        <v>324</v>
      </c>
      <c r="C17" s="55">
        <v>4</v>
      </c>
      <c r="D17" s="58">
        <v>15</v>
      </c>
      <c r="E17" s="316"/>
      <c r="F17" s="317"/>
      <c r="G17" s="317" t="s">
        <v>138</v>
      </c>
      <c r="H17" s="318"/>
      <c r="I17" s="19">
        <v>4</v>
      </c>
      <c r="K17" s="18">
        <v>9</v>
      </c>
      <c r="L17" s="54">
        <v>324</v>
      </c>
      <c r="M17" s="55">
        <v>4</v>
      </c>
      <c r="N17" s="58">
        <v>15</v>
      </c>
      <c r="O17" s="316"/>
      <c r="P17" s="317"/>
      <c r="Q17" s="317" t="s">
        <v>138</v>
      </c>
      <c r="R17" s="318"/>
      <c r="S17" s="19">
        <v>3</v>
      </c>
      <c r="U17" s="18">
        <v>9</v>
      </c>
      <c r="V17" s="54">
        <v>324</v>
      </c>
      <c r="W17" s="55">
        <v>4</v>
      </c>
      <c r="X17" s="58">
        <v>15</v>
      </c>
      <c r="Y17" s="316"/>
      <c r="Z17" s="317" t="s">
        <v>138</v>
      </c>
      <c r="AA17" s="317"/>
      <c r="AB17" s="318"/>
      <c r="AC17" s="19">
        <v>4</v>
      </c>
    </row>
    <row r="18" spans="1:29" ht="16.5" thickBot="1">
      <c r="A18" s="20" t="s">
        <v>4</v>
      </c>
      <c r="B18" s="21">
        <v>2819</v>
      </c>
      <c r="C18" s="22">
        <v>35</v>
      </c>
      <c r="D18" s="7" t="s">
        <v>24</v>
      </c>
      <c r="E18" s="23"/>
      <c r="F18" s="23"/>
      <c r="G18" s="24"/>
      <c r="H18" s="3" t="s">
        <v>3</v>
      </c>
      <c r="I18" s="25">
        <f>SUM(I9:I17)</f>
        <v>35</v>
      </c>
      <c r="K18" s="20" t="s">
        <v>4</v>
      </c>
      <c r="L18" s="21">
        <v>2819</v>
      </c>
      <c r="M18" s="22">
        <v>35</v>
      </c>
      <c r="N18" s="7" t="s">
        <v>24</v>
      </c>
      <c r="O18" s="23"/>
      <c r="P18" s="23"/>
      <c r="Q18" s="24"/>
      <c r="R18" s="3" t="s">
        <v>3</v>
      </c>
      <c r="S18" s="25">
        <f>SUM(S9:S17)</f>
        <v>31</v>
      </c>
      <c r="U18" s="20" t="s">
        <v>4</v>
      </c>
      <c r="V18" s="21">
        <v>2819</v>
      </c>
      <c r="W18" s="22">
        <v>35</v>
      </c>
      <c r="X18" s="7" t="s">
        <v>24</v>
      </c>
      <c r="Y18" s="23"/>
      <c r="Z18" s="23"/>
      <c r="AA18" s="24"/>
      <c r="AB18" s="3" t="s">
        <v>3</v>
      </c>
      <c r="AC18" s="25">
        <f>SUM(AC9:AC17)</f>
        <v>35</v>
      </c>
    </row>
    <row r="19" spans="1:29" ht="15.75" thickBot="1"/>
    <row r="20" spans="1:29" s="27" customFormat="1" ht="18.75" thickBot="1">
      <c r="A20" s="20" t="s">
        <v>1</v>
      </c>
      <c r="B20" s="20" t="s">
        <v>17</v>
      </c>
      <c r="C20" s="20" t="s">
        <v>2</v>
      </c>
      <c r="D20" s="20" t="s">
        <v>18</v>
      </c>
      <c r="E20" s="20" t="s">
        <v>19</v>
      </c>
      <c r="F20" s="20" t="s">
        <v>20</v>
      </c>
      <c r="G20" s="20" t="s">
        <v>21</v>
      </c>
      <c r="H20" s="20" t="s">
        <v>22</v>
      </c>
      <c r="I20" s="20" t="s">
        <v>23</v>
      </c>
      <c r="K20" s="20" t="s">
        <v>1</v>
      </c>
      <c r="L20" s="20" t="s">
        <v>17</v>
      </c>
      <c r="M20" s="20" t="s">
        <v>2</v>
      </c>
      <c r="N20" s="20" t="s">
        <v>18</v>
      </c>
      <c r="O20" s="20" t="s">
        <v>19</v>
      </c>
      <c r="P20" s="20" t="s">
        <v>20</v>
      </c>
      <c r="Q20" s="20" t="s">
        <v>21</v>
      </c>
      <c r="R20" s="20" t="s">
        <v>22</v>
      </c>
      <c r="S20" s="20" t="s">
        <v>23</v>
      </c>
      <c r="U20" s="20" t="s">
        <v>1</v>
      </c>
      <c r="V20" s="20" t="s">
        <v>17</v>
      </c>
      <c r="W20" s="20" t="s">
        <v>2</v>
      </c>
      <c r="X20" s="20" t="s">
        <v>18</v>
      </c>
      <c r="Y20" s="20" t="s">
        <v>19</v>
      </c>
      <c r="Z20" s="20" t="s">
        <v>20</v>
      </c>
      <c r="AA20" s="20" t="s">
        <v>21</v>
      </c>
      <c r="AB20" s="20" t="s">
        <v>22</v>
      </c>
      <c r="AC20" s="20" t="s">
        <v>23</v>
      </c>
    </row>
    <row r="21" spans="1:29" s="13" customFormat="1" ht="15.75">
      <c r="A21" s="9">
        <v>10</v>
      </c>
      <c r="B21" s="50">
        <v>320</v>
      </c>
      <c r="C21" s="51">
        <v>4</v>
      </c>
      <c r="D21" s="56">
        <v>6</v>
      </c>
      <c r="E21" s="310"/>
      <c r="F21" s="311"/>
      <c r="G21" s="311" t="s">
        <v>138</v>
      </c>
      <c r="H21" s="312"/>
      <c r="I21" s="302">
        <v>5</v>
      </c>
      <c r="K21" s="9">
        <v>10</v>
      </c>
      <c r="L21" s="50">
        <v>320</v>
      </c>
      <c r="M21" s="51">
        <v>4</v>
      </c>
      <c r="N21" s="56">
        <v>6</v>
      </c>
      <c r="O21" s="310"/>
      <c r="P21" s="311"/>
      <c r="Q21" s="311"/>
      <c r="R21" s="312" t="s">
        <v>138</v>
      </c>
      <c r="S21" s="302">
        <v>4</v>
      </c>
      <c r="U21" s="9">
        <v>10</v>
      </c>
      <c r="V21" s="50">
        <v>320</v>
      </c>
      <c r="W21" s="51">
        <v>4</v>
      </c>
      <c r="X21" s="56">
        <v>6</v>
      </c>
      <c r="Y21" s="310"/>
      <c r="Z21" s="311"/>
      <c r="AA21" s="311" t="s">
        <v>138</v>
      </c>
      <c r="AB21" s="312"/>
      <c r="AC21" s="302">
        <v>5</v>
      </c>
    </row>
    <row r="22" spans="1:29" s="13" customFormat="1" ht="15.75">
      <c r="A22" s="14">
        <v>11</v>
      </c>
      <c r="B22" s="52">
        <v>166</v>
      </c>
      <c r="C22" s="53">
        <v>3</v>
      </c>
      <c r="D22" s="57">
        <v>10</v>
      </c>
      <c r="E22" s="313" t="s">
        <v>138</v>
      </c>
      <c r="F22" s="314"/>
      <c r="G22" s="314"/>
      <c r="H22" s="315"/>
      <c r="I22" s="303">
        <v>3</v>
      </c>
      <c r="K22" s="14">
        <v>11</v>
      </c>
      <c r="L22" s="52">
        <v>166</v>
      </c>
      <c r="M22" s="53">
        <v>3</v>
      </c>
      <c r="N22" s="57">
        <v>10</v>
      </c>
      <c r="O22" s="313"/>
      <c r="P22" s="314"/>
      <c r="Q22" s="314"/>
      <c r="R22" s="315" t="s">
        <v>138</v>
      </c>
      <c r="S22" s="303">
        <v>4</v>
      </c>
      <c r="U22" s="14">
        <v>11</v>
      </c>
      <c r="V22" s="52">
        <v>166</v>
      </c>
      <c r="W22" s="53">
        <v>3</v>
      </c>
      <c r="X22" s="57">
        <v>10</v>
      </c>
      <c r="Y22" s="313"/>
      <c r="Z22" s="314" t="s">
        <v>138</v>
      </c>
      <c r="AA22" s="314"/>
      <c r="AB22" s="315"/>
      <c r="AC22" s="303">
        <v>4</v>
      </c>
    </row>
    <row r="23" spans="1:29" s="13" customFormat="1" ht="15.75">
      <c r="A23" s="14">
        <v>12</v>
      </c>
      <c r="B23" s="52">
        <v>347</v>
      </c>
      <c r="C23" s="53">
        <v>4</v>
      </c>
      <c r="D23" s="57">
        <v>8</v>
      </c>
      <c r="E23" s="313"/>
      <c r="F23" s="314"/>
      <c r="G23" s="314" t="s">
        <v>138</v>
      </c>
      <c r="H23" s="315"/>
      <c r="I23" s="303">
        <v>4</v>
      </c>
      <c r="K23" s="14">
        <v>12</v>
      </c>
      <c r="L23" s="52">
        <v>347</v>
      </c>
      <c r="M23" s="53">
        <v>4</v>
      </c>
      <c r="N23" s="57">
        <v>8</v>
      </c>
      <c r="O23" s="313"/>
      <c r="P23" s="314"/>
      <c r="Q23" s="314" t="s">
        <v>138</v>
      </c>
      <c r="R23" s="315"/>
      <c r="S23" s="303">
        <v>4</v>
      </c>
      <c r="U23" s="14">
        <v>12</v>
      </c>
      <c r="V23" s="52">
        <v>347</v>
      </c>
      <c r="W23" s="53">
        <v>4</v>
      </c>
      <c r="X23" s="57">
        <v>8</v>
      </c>
      <c r="Y23" s="313"/>
      <c r="Z23" s="314" t="s">
        <v>138</v>
      </c>
      <c r="AA23" s="314"/>
      <c r="AB23" s="315"/>
      <c r="AC23" s="303">
        <v>4</v>
      </c>
    </row>
    <row r="24" spans="1:29" s="13" customFormat="1" ht="15.75">
      <c r="A24" s="14">
        <v>13</v>
      </c>
      <c r="B24" s="52">
        <v>247</v>
      </c>
      <c r="C24" s="53">
        <v>4</v>
      </c>
      <c r="D24" s="57">
        <v>14</v>
      </c>
      <c r="E24" s="313"/>
      <c r="F24" s="314" t="s">
        <v>138</v>
      </c>
      <c r="G24" s="314"/>
      <c r="H24" s="315"/>
      <c r="I24" s="303">
        <v>4</v>
      </c>
      <c r="K24" s="14">
        <v>13</v>
      </c>
      <c r="L24" s="52">
        <v>247</v>
      </c>
      <c r="M24" s="53">
        <v>4</v>
      </c>
      <c r="N24" s="57">
        <v>14</v>
      </c>
      <c r="O24" s="313" t="s">
        <v>138</v>
      </c>
      <c r="P24" s="314"/>
      <c r="Q24" s="314"/>
      <c r="R24" s="315"/>
      <c r="S24" s="303">
        <v>4</v>
      </c>
      <c r="U24" s="14">
        <v>13</v>
      </c>
      <c r="V24" s="52">
        <v>247</v>
      </c>
      <c r="W24" s="53">
        <v>4</v>
      </c>
      <c r="X24" s="57">
        <v>14</v>
      </c>
      <c r="Y24" s="313"/>
      <c r="Z24" s="314"/>
      <c r="AA24" s="314" t="s">
        <v>138</v>
      </c>
      <c r="AB24" s="315"/>
      <c r="AC24" s="303">
        <v>3</v>
      </c>
    </row>
    <row r="25" spans="1:29" s="13" customFormat="1" ht="15.75">
      <c r="A25" s="14">
        <v>14</v>
      </c>
      <c r="B25" s="52">
        <v>293</v>
      </c>
      <c r="C25" s="53">
        <v>4</v>
      </c>
      <c r="D25" s="57">
        <v>16</v>
      </c>
      <c r="E25" s="313"/>
      <c r="F25" s="314" t="s">
        <v>138</v>
      </c>
      <c r="G25" s="314"/>
      <c r="H25" s="315"/>
      <c r="I25" s="303">
        <v>3</v>
      </c>
      <c r="K25" s="14">
        <v>14</v>
      </c>
      <c r="L25" s="52">
        <v>293</v>
      </c>
      <c r="M25" s="53">
        <v>4</v>
      </c>
      <c r="N25" s="57">
        <v>16</v>
      </c>
      <c r="O25" s="313"/>
      <c r="P25" s="314"/>
      <c r="Q25" s="314" t="s">
        <v>138</v>
      </c>
      <c r="R25" s="315"/>
      <c r="S25" s="303">
        <v>3</v>
      </c>
      <c r="U25" s="14">
        <v>14</v>
      </c>
      <c r="V25" s="52">
        <v>293</v>
      </c>
      <c r="W25" s="53">
        <v>4</v>
      </c>
      <c r="X25" s="57">
        <v>16</v>
      </c>
      <c r="Y25" s="313"/>
      <c r="Z25" s="314"/>
      <c r="AA25" s="314"/>
      <c r="AB25" s="315" t="s">
        <v>138</v>
      </c>
      <c r="AC25" s="303">
        <v>3</v>
      </c>
    </row>
    <row r="26" spans="1:29" s="13" customFormat="1" ht="15.75">
      <c r="A26" s="14">
        <v>15</v>
      </c>
      <c r="B26" s="52">
        <v>309</v>
      </c>
      <c r="C26" s="53">
        <v>4</v>
      </c>
      <c r="D26" s="57">
        <v>2</v>
      </c>
      <c r="E26" s="313" t="s">
        <v>138</v>
      </c>
      <c r="F26" s="314"/>
      <c r="G26" s="314"/>
      <c r="H26" s="315"/>
      <c r="I26" s="303">
        <v>4</v>
      </c>
      <c r="K26" s="14">
        <v>15</v>
      </c>
      <c r="L26" s="52">
        <v>309</v>
      </c>
      <c r="M26" s="53">
        <v>4</v>
      </c>
      <c r="N26" s="57">
        <v>2</v>
      </c>
      <c r="O26" s="313"/>
      <c r="P26" s="314"/>
      <c r="Q26" s="314" t="s">
        <v>138</v>
      </c>
      <c r="R26" s="315"/>
      <c r="S26" s="303">
        <v>4</v>
      </c>
      <c r="U26" s="14">
        <v>15</v>
      </c>
      <c r="V26" s="52">
        <v>309</v>
      </c>
      <c r="W26" s="53">
        <v>4</v>
      </c>
      <c r="X26" s="57">
        <v>2</v>
      </c>
      <c r="Y26" s="313"/>
      <c r="Z26" s="314" t="s">
        <v>138</v>
      </c>
      <c r="AA26" s="314"/>
      <c r="AB26" s="315"/>
      <c r="AC26" s="303">
        <v>4</v>
      </c>
    </row>
    <row r="27" spans="1:29" s="13" customFormat="1" ht="15.75">
      <c r="A27" s="14">
        <v>16</v>
      </c>
      <c r="B27" s="52">
        <v>127</v>
      </c>
      <c r="C27" s="53">
        <v>3</v>
      </c>
      <c r="D27" s="57">
        <v>18</v>
      </c>
      <c r="E27" s="313" t="s">
        <v>138</v>
      </c>
      <c r="F27" s="314"/>
      <c r="G27" s="314"/>
      <c r="H27" s="315"/>
      <c r="I27" s="303">
        <v>3</v>
      </c>
      <c r="K27" s="14">
        <v>16</v>
      </c>
      <c r="L27" s="52">
        <v>127</v>
      </c>
      <c r="M27" s="53">
        <v>3</v>
      </c>
      <c r="N27" s="57">
        <v>18</v>
      </c>
      <c r="O27" s="313"/>
      <c r="P27" s="314" t="s">
        <v>138</v>
      </c>
      <c r="Q27" s="314"/>
      <c r="R27" s="315"/>
      <c r="S27" s="303">
        <v>3</v>
      </c>
      <c r="U27" s="14">
        <v>16</v>
      </c>
      <c r="V27" s="52">
        <v>127</v>
      </c>
      <c r="W27" s="53">
        <v>3</v>
      </c>
      <c r="X27" s="57">
        <v>18</v>
      </c>
      <c r="Y27" s="313"/>
      <c r="Z27" s="314" t="s">
        <v>138</v>
      </c>
      <c r="AA27" s="314"/>
      <c r="AB27" s="315"/>
      <c r="AC27" s="303">
        <v>3</v>
      </c>
    </row>
    <row r="28" spans="1:29" s="13" customFormat="1" ht="15.75">
      <c r="A28" s="14">
        <v>17</v>
      </c>
      <c r="B28" s="52">
        <v>445</v>
      </c>
      <c r="C28" s="53">
        <v>5</v>
      </c>
      <c r="D28" s="57">
        <v>12</v>
      </c>
      <c r="E28" s="313" t="s">
        <v>138</v>
      </c>
      <c r="F28" s="314"/>
      <c r="G28" s="314"/>
      <c r="H28" s="315"/>
      <c r="I28" s="303">
        <v>5</v>
      </c>
      <c r="K28" s="14">
        <v>17</v>
      </c>
      <c r="L28" s="52">
        <v>445</v>
      </c>
      <c r="M28" s="53">
        <v>5</v>
      </c>
      <c r="N28" s="57">
        <v>12</v>
      </c>
      <c r="O28" s="313"/>
      <c r="P28" s="314"/>
      <c r="Q28" s="314"/>
      <c r="R28" s="315" t="s">
        <v>138</v>
      </c>
      <c r="S28" s="303">
        <v>4</v>
      </c>
      <c r="U28" s="14">
        <v>17</v>
      </c>
      <c r="V28" s="52">
        <v>445</v>
      </c>
      <c r="W28" s="53">
        <v>5</v>
      </c>
      <c r="X28" s="57">
        <v>12</v>
      </c>
      <c r="Y28" s="313"/>
      <c r="Z28" s="314" t="s">
        <v>138</v>
      </c>
      <c r="AA28" s="314"/>
      <c r="AB28" s="315"/>
      <c r="AC28" s="303">
        <v>4</v>
      </c>
    </row>
    <row r="29" spans="1:29" s="13" customFormat="1" ht="16.5" thickBot="1">
      <c r="A29" s="18">
        <v>18</v>
      </c>
      <c r="B29" s="54">
        <v>444</v>
      </c>
      <c r="C29" s="55">
        <v>5</v>
      </c>
      <c r="D29" s="58">
        <v>4</v>
      </c>
      <c r="E29" s="316"/>
      <c r="F29" s="317"/>
      <c r="G29" s="317" t="s">
        <v>138</v>
      </c>
      <c r="H29" s="318"/>
      <c r="I29" s="304">
        <v>5</v>
      </c>
      <c r="K29" s="18">
        <v>18</v>
      </c>
      <c r="L29" s="54">
        <v>444</v>
      </c>
      <c r="M29" s="55">
        <v>5</v>
      </c>
      <c r="N29" s="58">
        <v>4</v>
      </c>
      <c r="O29" s="316" t="s">
        <v>138</v>
      </c>
      <c r="P29" s="317"/>
      <c r="Q29" s="317"/>
      <c r="R29" s="318"/>
      <c r="S29" s="304">
        <v>5</v>
      </c>
      <c r="U29" s="18">
        <v>18</v>
      </c>
      <c r="V29" s="54">
        <v>444</v>
      </c>
      <c r="W29" s="55">
        <v>5</v>
      </c>
      <c r="X29" s="58">
        <v>4</v>
      </c>
      <c r="Y29" s="316" t="s">
        <v>138</v>
      </c>
      <c r="Z29" s="317"/>
      <c r="AA29" s="317"/>
      <c r="AB29" s="318"/>
      <c r="AC29" s="304">
        <v>6</v>
      </c>
    </row>
    <row r="30" spans="1:29" s="13" customFormat="1" ht="15.75">
      <c r="A30" s="29" t="s">
        <v>6</v>
      </c>
      <c r="B30" s="10">
        <v>2698</v>
      </c>
      <c r="C30" s="11">
        <v>36</v>
      </c>
      <c r="D30" s="30" t="s">
        <v>43</v>
      </c>
      <c r="E30" s="31"/>
      <c r="F30" s="31"/>
      <c r="G30" s="26"/>
      <c r="H30" s="29" t="s">
        <v>5</v>
      </c>
      <c r="I30" s="32">
        <f>SUM(I21:I29)</f>
        <v>36</v>
      </c>
      <c r="K30" s="29" t="s">
        <v>6</v>
      </c>
      <c r="L30" s="10">
        <v>2698</v>
      </c>
      <c r="M30" s="11">
        <v>36</v>
      </c>
      <c r="N30" s="30" t="s">
        <v>43</v>
      </c>
      <c r="O30" s="31"/>
      <c r="P30" s="31"/>
      <c r="Q30" s="26"/>
      <c r="R30" s="29" t="s">
        <v>5</v>
      </c>
      <c r="S30" s="32">
        <f>SUM(S21:S29)</f>
        <v>35</v>
      </c>
      <c r="U30" s="29" t="s">
        <v>6</v>
      </c>
      <c r="V30" s="10">
        <v>2698</v>
      </c>
      <c r="W30" s="11">
        <v>36</v>
      </c>
      <c r="X30" s="30" t="s">
        <v>43</v>
      </c>
      <c r="Y30" s="31"/>
      <c r="Z30" s="31"/>
      <c r="AA30" s="26"/>
      <c r="AB30" s="29" t="s">
        <v>5</v>
      </c>
      <c r="AC30" s="32">
        <f>SUM(AC21:AC29)</f>
        <v>36</v>
      </c>
    </row>
    <row r="31" spans="1:29" s="13" customFormat="1" ht="15.75">
      <c r="A31" s="33" t="s">
        <v>4</v>
      </c>
      <c r="B31" s="15">
        <v>2819</v>
      </c>
      <c r="C31" s="16">
        <v>35</v>
      </c>
      <c r="D31" s="34" t="s">
        <v>26</v>
      </c>
      <c r="E31" s="35"/>
      <c r="F31" s="35"/>
      <c r="G31" s="36"/>
      <c r="H31" s="33" t="s">
        <v>3</v>
      </c>
      <c r="I31" s="17">
        <f>I18</f>
        <v>35</v>
      </c>
      <c r="K31" s="33" t="s">
        <v>4</v>
      </c>
      <c r="L31" s="15">
        <v>2819</v>
      </c>
      <c r="M31" s="16">
        <v>35</v>
      </c>
      <c r="N31" s="34" t="s">
        <v>26</v>
      </c>
      <c r="O31" s="35"/>
      <c r="P31" s="35"/>
      <c r="Q31" s="36"/>
      <c r="R31" s="33" t="s">
        <v>3</v>
      </c>
      <c r="S31" s="17">
        <f>S18</f>
        <v>31</v>
      </c>
      <c r="U31" s="33" t="s">
        <v>4</v>
      </c>
      <c r="V31" s="15">
        <v>2819</v>
      </c>
      <c r="W31" s="16">
        <v>35</v>
      </c>
      <c r="X31" s="34" t="s">
        <v>26</v>
      </c>
      <c r="Y31" s="35"/>
      <c r="Z31" s="35"/>
      <c r="AA31" s="36"/>
      <c r="AB31" s="33" t="s">
        <v>3</v>
      </c>
      <c r="AC31" s="17">
        <f>AC18</f>
        <v>35</v>
      </c>
    </row>
    <row r="32" spans="1:29" s="13" customFormat="1" ht="16.5" thickBot="1">
      <c r="A32" s="37" t="s">
        <v>27</v>
      </c>
      <c r="B32" s="38">
        <f>B30+B31</f>
        <v>5517</v>
      </c>
      <c r="C32" s="39">
        <v>71</v>
      </c>
      <c r="D32" s="40" t="s">
        <v>28</v>
      </c>
      <c r="E32" s="41"/>
      <c r="F32" s="41"/>
      <c r="G32" s="42"/>
      <c r="H32" s="33" t="s">
        <v>7</v>
      </c>
      <c r="I32" s="17">
        <f>I30+I31</f>
        <v>71</v>
      </c>
      <c r="K32" s="37" t="s">
        <v>27</v>
      </c>
      <c r="L32" s="38">
        <f>L30+L31</f>
        <v>5517</v>
      </c>
      <c r="M32" s="39">
        <v>71</v>
      </c>
      <c r="N32" s="40" t="s">
        <v>28</v>
      </c>
      <c r="O32" s="41"/>
      <c r="P32" s="41"/>
      <c r="Q32" s="42"/>
      <c r="R32" s="33" t="s">
        <v>7</v>
      </c>
      <c r="S32" s="17">
        <f>S30+S31</f>
        <v>66</v>
      </c>
      <c r="U32" s="37" t="s">
        <v>27</v>
      </c>
      <c r="V32" s="38">
        <f>V30+V31</f>
        <v>5517</v>
      </c>
      <c r="W32" s="39">
        <v>71</v>
      </c>
      <c r="X32" s="40" t="s">
        <v>28</v>
      </c>
      <c r="Y32" s="41"/>
      <c r="Z32" s="41"/>
      <c r="AA32" s="42"/>
      <c r="AB32" s="33" t="s">
        <v>7</v>
      </c>
      <c r="AC32" s="17">
        <f>AC30+AC31</f>
        <v>71</v>
      </c>
    </row>
    <row r="33" spans="1:29" ht="15.75">
      <c r="A33" s="348" t="s">
        <v>38</v>
      </c>
      <c r="B33" s="349"/>
      <c r="C33" s="334"/>
      <c r="D33" s="335"/>
      <c r="E33" s="335"/>
      <c r="F33" s="335"/>
      <c r="G33" s="336"/>
      <c r="H33" s="43" t="s">
        <v>29</v>
      </c>
      <c r="I33" s="32">
        <v>3.5</v>
      </c>
      <c r="K33" s="348" t="s">
        <v>38</v>
      </c>
      <c r="L33" s="349"/>
      <c r="M33" s="334"/>
      <c r="N33" s="335"/>
      <c r="O33" s="335"/>
      <c r="P33" s="335"/>
      <c r="Q33" s="336"/>
      <c r="R33" s="43" t="s">
        <v>29</v>
      </c>
      <c r="S33" s="32">
        <v>2.1</v>
      </c>
      <c r="U33" s="348" t="s">
        <v>38</v>
      </c>
      <c r="V33" s="349"/>
      <c r="W33" s="334"/>
      <c r="X33" s="335"/>
      <c r="Y33" s="335"/>
      <c r="Z33" s="335"/>
      <c r="AA33" s="336"/>
      <c r="AB33" s="43" t="s">
        <v>29</v>
      </c>
      <c r="AC33" s="32">
        <v>2.2000000000000002</v>
      </c>
    </row>
    <row r="34" spans="1:29" ht="15.75">
      <c r="A34" s="350"/>
      <c r="B34" s="351"/>
      <c r="C34" s="337"/>
      <c r="D34" s="338"/>
      <c r="E34" s="338"/>
      <c r="F34" s="338"/>
      <c r="G34" s="339"/>
      <c r="H34" s="61" t="s">
        <v>39</v>
      </c>
      <c r="I34" s="60">
        <v>2</v>
      </c>
      <c r="K34" s="350"/>
      <c r="L34" s="351"/>
      <c r="M34" s="337"/>
      <c r="N34" s="338"/>
      <c r="O34" s="338"/>
      <c r="P34" s="338"/>
      <c r="Q34" s="339"/>
      <c r="R34" s="61" t="s">
        <v>39</v>
      </c>
      <c r="S34" s="60">
        <v>2</v>
      </c>
      <c r="U34" s="350"/>
      <c r="V34" s="351"/>
      <c r="W34" s="337"/>
      <c r="X34" s="338"/>
      <c r="Y34" s="338"/>
      <c r="Z34" s="338"/>
      <c r="AA34" s="339"/>
      <c r="AB34" s="61" t="s">
        <v>39</v>
      </c>
      <c r="AC34" s="60">
        <v>0</v>
      </c>
    </row>
    <row r="35" spans="1:29" ht="15.75" thickBot="1">
      <c r="A35" s="352"/>
      <c r="B35" s="353"/>
      <c r="C35" s="340"/>
      <c r="D35" s="341"/>
      <c r="E35" s="341"/>
      <c r="F35" s="341"/>
      <c r="G35" s="342"/>
      <c r="H35" s="44" t="s">
        <v>30</v>
      </c>
      <c r="I35" s="49">
        <f>I32-I33-I34</f>
        <v>65.5</v>
      </c>
      <c r="K35" s="352"/>
      <c r="L35" s="353"/>
      <c r="M35" s="340"/>
      <c r="N35" s="341"/>
      <c r="O35" s="341"/>
      <c r="P35" s="341"/>
      <c r="Q35" s="342"/>
      <c r="R35" s="44" t="s">
        <v>30</v>
      </c>
      <c r="S35" s="390">
        <f>S32-S33-S34</f>
        <v>61.9</v>
      </c>
      <c r="U35" s="352"/>
      <c r="V35" s="353"/>
      <c r="W35" s="340"/>
      <c r="X35" s="341"/>
      <c r="Y35" s="341"/>
      <c r="Z35" s="341"/>
      <c r="AA35" s="342"/>
      <c r="AB35" s="44" t="s">
        <v>30</v>
      </c>
      <c r="AC35" s="49">
        <f>AC32-AC33-AC34</f>
        <v>68.8</v>
      </c>
    </row>
    <row r="37" spans="1:29" ht="15.75" thickBot="1">
      <c r="A37" s="1" t="s">
        <v>41</v>
      </c>
      <c r="E37" s="59"/>
      <c r="K37" s="1" t="s">
        <v>40</v>
      </c>
      <c r="O37" s="59"/>
    </row>
    <row r="38" spans="1:29" ht="41.25" customHeight="1" thickBot="1">
      <c r="A38" s="321" t="s">
        <v>51</v>
      </c>
      <c r="B38" s="322"/>
      <c r="C38" s="322"/>
      <c r="D38" s="322"/>
      <c r="E38" s="322"/>
      <c r="F38" s="323"/>
      <c r="G38" s="5" t="s">
        <v>9</v>
      </c>
      <c r="H38" s="5" t="s">
        <v>10</v>
      </c>
      <c r="I38" s="5" t="s">
        <v>0</v>
      </c>
      <c r="K38" s="321" t="s">
        <v>47</v>
      </c>
      <c r="L38" s="322"/>
      <c r="M38" s="322"/>
      <c r="N38" s="322"/>
      <c r="O38" s="322"/>
      <c r="P38" s="323"/>
      <c r="Q38" s="5" t="s">
        <v>9</v>
      </c>
      <c r="R38" s="5" t="s">
        <v>10</v>
      </c>
      <c r="S38" s="5" t="s">
        <v>0</v>
      </c>
    </row>
    <row r="39" spans="1:29" ht="15.75" customHeight="1" thickBot="1">
      <c r="A39" s="6" t="s">
        <v>11</v>
      </c>
      <c r="B39" s="4"/>
      <c r="C39" s="324" t="s">
        <v>84</v>
      </c>
      <c r="D39" s="325"/>
      <c r="E39" s="325"/>
      <c r="F39" s="326"/>
      <c r="G39" s="5">
        <v>10</v>
      </c>
      <c r="H39" s="327">
        <v>2</v>
      </c>
      <c r="I39" s="293"/>
      <c r="K39" s="6" t="s">
        <v>11</v>
      </c>
      <c r="L39" s="4"/>
      <c r="M39" s="324" t="s">
        <v>82</v>
      </c>
      <c r="N39" s="325"/>
      <c r="O39" s="325"/>
      <c r="P39" s="326"/>
      <c r="Q39" s="5">
        <v>11</v>
      </c>
      <c r="R39" s="327">
        <v>1.8</v>
      </c>
      <c r="S39" s="306"/>
    </row>
    <row r="40" spans="1:29" ht="15.75" customHeight="1" thickBot="1">
      <c r="A40" s="6" t="s">
        <v>12</v>
      </c>
      <c r="B40" s="4"/>
      <c r="C40" s="324" t="s">
        <v>143</v>
      </c>
      <c r="D40" s="325"/>
      <c r="E40" s="325"/>
      <c r="F40" s="326"/>
      <c r="G40" s="48">
        <v>28</v>
      </c>
      <c r="H40" s="328"/>
      <c r="I40" s="8"/>
      <c r="K40" s="6" t="s">
        <v>12</v>
      </c>
      <c r="L40" s="4"/>
      <c r="M40" s="324" t="s">
        <v>145</v>
      </c>
      <c r="N40" s="325"/>
      <c r="O40" s="325"/>
      <c r="P40" s="326"/>
      <c r="Q40" s="48">
        <v>18</v>
      </c>
      <c r="R40" s="328"/>
      <c r="S40" s="8"/>
    </row>
    <row r="41" spans="1:29" ht="15.75" customHeight="1" thickBot="1">
      <c r="A41" s="6" t="s">
        <v>13</v>
      </c>
      <c r="B41" s="4"/>
      <c r="C41" s="324" t="s">
        <v>144</v>
      </c>
      <c r="D41" s="325"/>
      <c r="E41" s="325"/>
      <c r="F41" s="326"/>
      <c r="G41" s="5">
        <v>19</v>
      </c>
      <c r="H41" s="328"/>
      <c r="I41" s="8"/>
      <c r="K41" s="6" t="s">
        <v>13</v>
      </c>
      <c r="L41" s="4"/>
      <c r="M41" s="324" t="s">
        <v>48</v>
      </c>
      <c r="N41" s="325"/>
      <c r="O41" s="325"/>
      <c r="P41" s="326"/>
      <c r="Q41" s="5">
        <v>23</v>
      </c>
      <c r="R41" s="328"/>
      <c r="S41" s="8"/>
    </row>
    <row r="42" spans="1:29" ht="15.75" customHeight="1" thickBot="1">
      <c r="A42" s="6" t="s">
        <v>14</v>
      </c>
      <c r="B42" s="4"/>
      <c r="C42" s="324" t="s">
        <v>83</v>
      </c>
      <c r="D42" s="325"/>
      <c r="E42" s="325"/>
      <c r="F42" s="326"/>
      <c r="G42" s="5">
        <v>23</v>
      </c>
      <c r="H42" s="329"/>
      <c r="I42" s="294"/>
      <c r="K42" s="6" t="s">
        <v>14</v>
      </c>
      <c r="L42" s="4"/>
      <c r="M42" s="331" t="s">
        <v>35</v>
      </c>
      <c r="N42" s="332"/>
      <c r="O42" s="332"/>
      <c r="P42" s="333"/>
      <c r="Q42" s="5">
        <v>19</v>
      </c>
      <c r="R42" s="329"/>
      <c r="S42" s="307"/>
    </row>
    <row r="43" spans="1:29" ht="15.75" thickBot="1">
      <c r="A43" s="343" t="s">
        <v>1</v>
      </c>
      <c r="B43" s="3"/>
      <c r="C43" s="64" t="s">
        <v>15</v>
      </c>
      <c r="D43" s="3"/>
      <c r="E43" s="345" t="s">
        <v>31</v>
      </c>
      <c r="F43" s="346"/>
      <c r="G43" s="346"/>
      <c r="H43" s="347"/>
      <c r="I43" s="62" t="s">
        <v>16</v>
      </c>
      <c r="K43" s="343" t="s">
        <v>1</v>
      </c>
      <c r="L43" s="3"/>
      <c r="M43" s="64" t="s">
        <v>15</v>
      </c>
      <c r="N43" s="3"/>
      <c r="O43" s="345" t="s">
        <v>31</v>
      </c>
      <c r="P43" s="346"/>
      <c r="Q43" s="346"/>
      <c r="R43" s="347"/>
      <c r="S43" s="306" t="s">
        <v>16</v>
      </c>
    </row>
    <row r="44" spans="1:29" ht="15.75" thickBot="1">
      <c r="A44" s="344"/>
      <c r="B44" s="5" t="s">
        <v>17</v>
      </c>
      <c r="C44" s="5" t="s">
        <v>2</v>
      </c>
      <c r="D44" s="5" t="s">
        <v>18</v>
      </c>
      <c r="E44" s="5" t="s">
        <v>19</v>
      </c>
      <c r="F44" s="5" t="s">
        <v>20</v>
      </c>
      <c r="G44" s="5" t="s">
        <v>21</v>
      </c>
      <c r="H44" s="5" t="s">
        <v>22</v>
      </c>
      <c r="I44" s="8" t="s">
        <v>23</v>
      </c>
      <c r="K44" s="344"/>
      <c r="L44" s="5" t="s">
        <v>17</v>
      </c>
      <c r="M44" s="5" t="s">
        <v>2</v>
      </c>
      <c r="N44" s="5" t="s">
        <v>18</v>
      </c>
      <c r="O44" s="5" t="s">
        <v>19</v>
      </c>
      <c r="P44" s="5" t="s">
        <v>20</v>
      </c>
      <c r="Q44" s="5" t="s">
        <v>21</v>
      </c>
      <c r="R44" s="5" t="s">
        <v>22</v>
      </c>
      <c r="S44" s="8" t="s">
        <v>23</v>
      </c>
    </row>
    <row r="45" spans="1:29" s="13" customFormat="1" ht="15.75">
      <c r="A45" s="9">
        <v>1</v>
      </c>
      <c r="B45" s="50">
        <v>327</v>
      </c>
      <c r="C45" s="51">
        <v>4</v>
      </c>
      <c r="D45" s="56">
        <v>13</v>
      </c>
      <c r="E45" s="310"/>
      <c r="F45" s="311"/>
      <c r="G45" s="311"/>
      <c r="H45" s="312" t="s">
        <v>138</v>
      </c>
      <c r="I45" s="302">
        <v>4</v>
      </c>
      <c r="K45" s="9">
        <v>1</v>
      </c>
      <c r="L45" s="50">
        <v>327</v>
      </c>
      <c r="M45" s="51">
        <v>4</v>
      </c>
      <c r="N45" s="56">
        <v>13</v>
      </c>
      <c r="O45" s="296"/>
      <c r="P45" s="45"/>
      <c r="Q45" s="45"/>
      <c r="R45" s="297"/>
      <c r="S45" s="302">
        <v>4</v>
      </c>
    </row>
    <row r="46" spans="1:29" s="13" customFormat="1" ht="15.75">
      <c r="A46" s="14">
        <v>2</v>
      </c>
      <c r="B46" s="52">
        <v>411</v>
      </c>
      <c r="C46" s="53">
        <v>4</v>
      </c>
      <c r="D46" s="57">
        <v>9</v>
      </c>
      <c r="E46" s="313" t="s">
        <v>138</v>
      </c>
      <c r="F46" s="314"/>
      <c r="G46" s="314"/>
      <c r="H46" s="315"/>
      <c r="I46" s="303">
        <v>4</v>
      </c>
      <c r="K46" s="14">
        <v>2</v>
      </c>
      <c r="L46" s="52">
        <v>411</v>
      </c>
      <c r="M46" s="53">
        <v>4</v>
      </c>
      <c r="N46" s="57">
        <v>9</v>
      </c>
      <c r="O46" s="298"/>
      <c r="P46" s="46"/>
      <c r="Q46" s="46"/>
      <c r="R46" s="299"/>
      <c r="S46" s="303">
        <v>4</v>
      </c>
    </row>
    <row r="47" spans="1:29" s="13" customFormat="1" ht="15.75">
      <c r="A47" s="14">
        <v>3</v>
      </c>
      <c r="B47" s="52">
        <v>177</v>
      </c>
      <c r="C47" s="53">
        <v>3</v>
      </c>
      <c r="D47" s="57">
        <v>11</v>
      </c>
      <c r="E47" s="313" t="s">
        <v>138</v>
      </c>
      <c r="F47" s="314"/>
      <c r="G47" s="314"/>
      <c r="H47" s="315"/>
      <c r="I47" s="303">
        <v>3</v>
      </c>
      <c r="K47" s="14">
        <v>3</v>
      </c>
      <c r="L47" s="52">
        <v>177</v>
      </c>
      <c r="M47" s="53">
        <v>3</v>
      </c>
      <c r="N47" s="57">
        <v>11</v>
      </c>
      <c r="O47" s="298"/>
      <c r="P47" s="46"/>
      <c r="Q47" s="46"/>
      <c r="R47" s="299"/>
      <c r="S47" s="303">
        <v>4</v>
      </c>
    </row>
    <row r="48" spans="1:29" s="13" customFormat="1" ht="15.75">
      <c r="A48" s="14">
        <v>4</v>
      </c>
      <c r="B48" s="52">
        <v>482</v>
      </c>
      <c r="C48" s="53">
        <v>5</v>
      </c>
      <c r="D48" s="57">
        <v>5</v>
      </c>
      <c r="E48" s="313" t="s">
        <v>138</v>
      </c>
      <c r="F48" s="314"/>
      <c r="G48" s="314"/>
      <c r="H48" s="315"/>
      <c r="I48" s="303">
        <v>4</v>
      </c>
      <c r="K48" s="14">
        <v>4</v>
      </c>
      <c r="L48" s="52">
        <v>482</v>
      </c>
      <c r="M48" s="53">
        <v>5</v>
      </c>
      <c r="N48" s="57">
        <v>5</v>
      </c>
      <c r="O48" s="298"/>
      <c r="P48" s="314" t="s">
        <v>146</v>
      </c>
      <c r="Q48" s="46"/>
      <c r="R48" s="299"/>
      <c r="S48" s="303">
        <v>4</v>
      </c>
    </row>
    <row r="49" spans="1:19" s="13" customFormat="1" ht="15.75">
      <c r="A49" s="14">
        <v>5</v>
      </c>
      <c r="B49" s="52">
        <v>138</v>
      </c>
      <c r="C49" s="53">
        <v>3</v>
      </c>
      <c r="D49" s="57">
        <v>17</v>
      </c>
      <c r="E49" s="313" t="s">
        <v>138</v>
      </c>
      <c r="F49" s="314"/>
      <c r="G49" s="314"/>
      <c r="H49" s="315"/>
      <c r="I49" s="303">
        <v>3</v>
      </c>
      <c r="K49" s="14">
        <v>5</v>
      </c>
      <c r="L49" s="52">
        <v>138</v>
      </c>
      <c r="M49" s="53">
        <v>3</v>
      </c>
      <c r="N49" s="57">
        <v>17</v>
      </c>
      <c r="O49" s="298"/>
      <c r="P49" s="320" t="s">
        <v>147</v>
      </c>
      <c r="Q49" s="46"/>
      <c r="R49" s="299"/>
      <c r="S49" s="303">
        <v>3</v>
      </c>
    </row>
    <row r="50" spans="1:19" s="13" customFormat="1" ht="15.75">
      <c r="A50" s="14">
        <v>6</v>
      </c>
      <c r="B50" s="52">
        <v>342</v>
      </c>
      <c r="C50" s="53">
        <v>4</v>
      </c>
      <c r="D50" s="57">
        <v>7</v>
      </c>
      <c r="E50" s="313" t="s">
        <v>138</v>
      </c>
      <c r="F50" s="314"/>
      <c r="G50" s="314"/>
      <c r="H50" s="315"/>
      <c r="I50" s="303">
        <v>3</v>
      </c>
      <c r="K50" s="14">
        <v>6</v>
      </c>
      <c r="L50" s="52">
        <v>342</v>
      </c>
      <c r="M50" s="53">
        <v>4</v>
      </c>
      <c r="N50" s="57">
        <v>7</v>
      </c>
      <c r="O50" s="298"/>
      <c r="P50" s="320" t="s">
        <v>148</v>
      </c>
      <c r="Q50" s="46"/>
      <c r="R50" s="299"/>
      <c r="S50" s="303">
        <v>4</v>
      </c>
    </row>
    <row r="51" spans="1:19" s="13" customFormat="1" ht="15.75">
      <c r="A51" s="14">
        <v>7</v>
      </c>
      <c r="B51" s="52">
        <v>316</v>
      </c>
      <c r="C51" s="53">
        <v>4</v>
      </c>
      <c r="D51" s="57">
        <v>3</v>
      </c>
      <c r="E51" s="313"/>
      <c r="F51" s="314"/>
      <c r="G51" s="314" t="s">
        <v>138</v>
      </c>
      <c r="H51" s="315"/>
      <c r="I51" s="303">
        <v>4</v>
      </c>
      <c r="K51" s="14">
        <v>7</v>
      </c>
      <c r="L51" s="52">
        <v>316</v>
      </c>
      <c r="M51" s="53">
        <v>4</v>
      </c>
      <c r="N51" s="57">
        <v>3</v>
      </c>
      <c r="O51" s="298"/>
      <c r="P51" s="46"/>
      <c r="Q51" s="46"/>
      <c r="R51" s="299"/>
      <c r="S51" s="303">
        <v>4</v>
      </c>
    </row>
    <row r="52" spans="1:19" s="13" customFormat="1" ht="15.75">
      <c r="A52" s="14">
        <v>8</v>
      </c>
      <c r="B52" s="52">
        <v>302</v>
      </c>
      <c r="C52" s="53">
        <v>4</v>
      </c>
      <c r="D52" s="57">
        <v>1</v>
      </c>
      <c r="E52" s="313"/>
      <c r="F52" s="314" t="s">
        <v>138</v>
      </c>
      <c r="G52" s="314"/>
      <c r="H52" s="315"/>
      <c r="I52" s="303">
        <v>5</v>
      </c>
      <c r="K52" s="14">
        <v>8</v>
      </c>
      <c r="L52" s="52">
        <v>302</v>
      </c>
      <c r="M52" s="53">
        <v>4</v>
      </c>
      <c r="N52" s="57">
        <v>1</v>
      </c>
      <c r="O52" s="298"/>
      <c r="P52" s="46"/>
      <c r="Q52" s="46"/>
      <c r="R52" s="299"/>
      <c r="S52" s="303">
        <v>4</v>
      </c>
    </row>
    <row r="53" spans="1:19" s="13" customFormat="1" ht="16.5" thickBot="1">
      <c r="A53" s="18">
        <v>9</v>
      </c>
      <c r="B53" s="54">
        <v>324</v>
      </c>
      <c r="C53" s="55">
        <v>4</v>
      </c>
      <c r="D53" s="58">
        <v>15</v>
      </c>
      <c r="E53" s="316"/>
      <c r="F53" s="317"/>
      <c r="G53" s="317" t="s">
        <v>138</v>
      </c>
      <c r="H53" s="318"/>
      <c r="I53" s="305">
        <v>4</v>
      </c>
      <c r="K53" s="18">
        <v>9</v>
      </c>
      <c r="L53" s="54">
        <v>324</v>
      </c>
      <c r="M53" s="55">
        <v>4</v>
      </c>
      <c r="N53" s="58">
        <v>15</v>
      </c>
      <c r="O53" s="300"/>
      <c r="P53" s="47"/>
      <c r="Q53" s="47"/>
      <c r="R53" s="301"/>
      <c r="S53" s="305">
        <v>3</v>
      </c>
    </row>
    <row r="54" spans="1:19" ht="16.5" thickBot="1">
      <c r="A54" s="20" t="s">
        <v>4</v>
      </c>
      <c r="B54" s="21">
        <v>2819</v>
      </c>
      <c r="C54" s="22">
        <v>35</v>
      </c>
      <c r="D54" s="7" t="s">
        <v>24</v>
      </c>
      <c r="E54" s="23"/>
      <c r="F54" s="23"/>
      <c r="G54" s="24"/>
      <c r="H54" s="3" t="s">
        <v>3</v>
      </c>
      <c r="I54" s="25">
        <f>SUM(I45:I53)</f>
        <v>34</v>
      </c>
      <c r="K54" s="20" t="s">
        <v>4</v>
      </c>
      <c r="L54" s="21">
        <v>2819</v>
      </c>
      <c r="M54" s="22">
        <v>35</v>
      </c>
      <c r="N54" s="7" t="s">
        <v>46</v>
      </c>
      <c r="O54" s="23"/>
      <c r="P54" s="23"/>
      <c r="Q54" s="24"/>
      <c r="R54" s="3" t="s">
        <v>3</v>
      </c>
      <c r="S54" s="25">
        <f>SUM(S45:S53)</f>
        <v>34</v>
      </c>
    </row>
    <row r="55" spans="1:19" ht="15.75" thickBot="1"/>
    <row r="56" spans="1:19" s="27" customFormat="1" ht="18.75" thickBot="1">
      <c r="A56" s="20" t="s">
        <v>1</v>
      </c>
      <c r="B56" s="20" t="s">
        <v>17</v>
      </c>
      <c r="C56" s="20" t="s">
        <v>2</v>
      </c>
      <c r="D56" s="20" t="s">
        <v>18</v>
      </c>
      <c r="E56" s="20" t="s">
        <v>19</v>
      </c>
      <c r="F56" s="20" t="s">
        <v>20</v>
      </c>
      <c r="G56" s="20" t="s">
        <v>21</v>
      </c>
      <c r="H56" s="20" t="s">
        <v>22</v>
      </c>
      <c r="I56" s="20" t="s">
        <v>23</v>
      </c>
      <c r="K56" s="20" t="s">
        <v>1</v>
      </c>
      <c r="L56" s="20" t="s">
        <v>17</v>
      </c>
      <c r="M56" s="20" t="s">
        <v>2</v>
      </c>
      <c r="N56" s="20" t="s">
        <v>18</v>
      </c>
      <c r="O56" s="20" t="s">
        <v>19</v>
      </c>
      <c r="P56" s="20" t="s">
        <v>20</v>
      </c>
      <c r="Q56" s="20" t="s">
        <v>21</v>
      </c>
      <c r="R56" s="20" t="s">
        <v>22</v>
      </c>
      <c r="S56" s="20" t="s">
        <v>23</v>
      </c>
    </row>
    <row r="57" spans="1:19" s="13" customFormat="1" ht="15.75">
      <c r="A57" s="9">
        <v>10</v>
      </c>
      <c r="B57" s="50">
        <v>320</v>
      </c>
      <c r="C57" s="51">
        <v>4</v>
      </c>
      <c r="D57" s="56">
        <v>6</v>
      </c>
      <c r="E57" s="310"/>
      <c r="F57" s="311"/>
      <c r="G57" s="311"/>
      <c r="H57" s="312" t="s">
        <v>138</v>
      </c>
      <c r="I57" s="12">
        <v>5</v>
      </c>
      <c r="K57" s="9">
        <v>10</v>
      </c>
      <c r="L57" s="50">
        <v>320</v>
      </c>
      <c r="M57" s="51">
        <v>4</v>
      </c>
      <c r="N57" s="56">
        <v>6</v>
      </c>
      <c r="O57" s="296"/>
      <c r="P57" s="45"/>
      <c r="Q57" s="45"/>
      <c r="R57" s="297"/>
      <c r="S57" s="12">
        <v>4</v>
      </c>
    </row>
    <row r="58" spans="1:19" s="13" customFormat="1" ht="15.75">
      <c r="A58" s="14">
        <v>11</v>
      </c>
      <c r="B58" s="52">
        <v>166</v>
      </c>
      <c r="C58" s="53">
        <v>3</v>
      </c>
      <c r="D58" s="57">
        <v>10</v>
      </c>
      <c r="E58" s="313" t="s">
        <v>138</v>
      </c>
      <c r="F58" s="314"/>
      <c r="G58" s="314"/>
      <c r="H58" s="315"/>
      <c r="I58" s="17">
        <v>4</v>
      </c>
      <c r="K58" s="14">
        <v>11</v>
      </c>
      <c r="L58" s="52">
        <v>166</v>
      </c>
      <c r="M58" s="53">
        <v>3</v>
      </c>
      <c r="N58" s="57">
        <v>10</v>
      </c>
      <c r="O58" s="298"/>
      <c r="P58" s="46"/>
      <c r="Q58" s="46"/>
      <c r="R58" s="299"/>
      <c r="S58" s="17">
        <v>3</v>
      </c>
    </row>
    <row r="59" spans="1:19" s="13" customFormat="1" ht="15.75">
      <c r="A59" s="14">
        <v>12</v>
      </c>
      <c r="B59" s="52">
        <v>347</v>
      </c>
      <c r="C59" s="53">
        <v>4</v>
      </c>
      <c r="D59" s="57">
        <v>8</v>
      </c>
      <c r="E59" s="313"/>
      <c r="F59" s="314"/>
      <c r="G59" s="314" t="s">
        <v>138</v>
      </c>
      <c r="H59" s="315"/>
      <c r="I59" s="17">
        <v>4</v>
      </c>
      <c r="K59" s="14">
        <v>12</v>
      </c>
      <c r="L59" s="52">
        <v>347</v>
      </c>
      <c r="M59" s="53">
        <v>4</v>
      </c>
      <c r="N59" s="57">
        <v>8</v>
      </c>
      <c r="O59" s="298"/>
      <c r="P59" s="46"/>
      <c r="Q59" s="46"/>
      <c r="R59" s="299"/>
      <c r="S59" s="17">
        <v>4</v>
      </c>
    </row>
    <row r="60" spans="1:19" s="13" customFormat="1" ht="15.75">
      <c r="A60" s="14">
        <v>13</v>
      </c>
      <c r="B60" s="52">
        <v>247</v>
      </c>
      <c r="C60" s="53">
        <v>4</v>
      </c>
      <c r="D60" s="57">
        <v>14</v>
      </c>
      <c r="E60" s="313"/>
      <c r="F60" s="314"/>
      <c r="G60" s="314"/>
      <c r="H60" s="315" t="s">
        <v>138</v>
      </c>
      <c r="I60" s="17">
        <v>4</v>
      </c>
      <c r="K60" s="14">
        <v>13</v>
      </c>
      <c r="L60" s="52">
        <v>247</v>
      </c>
      <c r="M60" s="53">
        <v>4</v>
      </c>
      <c r="N60" s="57">
        <v>14</v>
      </c>
      <c r="O60" s="298"/>
      <c r="P60" s="314" t="s">
        <v>146</v>
      </c>
      <c r="Q60" s="46"/>
      <c r="R60" s="299"/>
      <c r="S60" s="17">
        <v>4</v>
      </c>
    </row>
    <row r="61" spans="1:19" s="13" customFormat="1" ht="15.75">
      <c r="A61" s="14">
        <v>14</v>
      </c>
      <c r="B61" s="52">
        <v>293</v>
      </c>
      <c r="C61" s="53">
        <v>4</v>
      </c>
      <c r="D61" s="57">
        <v>16</v>
      </c>
      <c r="E61" s="313"/>
      <c r="F61" s="314"/>
      <c r="G61" s="314" t="s">
        <v>138</v>
      </c>
      <c r="H61" s="315"/>
      <c r="I61" s="17">
        <v>2</v>
      </c>
      <c r="K61" s="14">
        <v>14</v>
      </c>
      <c r="L61" s="52">
        <v>293</v>
      </c>
      <c r="M61" s="53">
        <v>4</v>
      </c>
      <c r="N61" s="57">
        <v>16</v>
      </c>
      <c r="O61" s="298"/>
      <c r="P61" s="320" t="s">
        <v>147</v>
      </c>
      <c r="Q61" s="46"/>
      <c r="R61" s="299"/>
      <c r="S61" s="17">
        <v>4</v>
      </c>
    </row>
    <row r="62" spans="1:19" s="13" customFormat="1" ht="15.75">
      <c r="A62" s="14">
        <v>15</v>
      </c>
      <c r="B62" s="52">
        <v>309</v>
      </c>
      <c r="C62" s="53">
        <v>4</v>
      </c>
      <c r="D62" s="57">
        <v>2</v>
      </c>
      <c r="E62" s="313"/>
      <c r="F62" s="314" t="s">
        <v>138</v>
      </c>
      <c r="G62" s="314"/>
      <c r="H62" s="315"/>
      <c r="I62" s="17">
        <v>4</v>
      </c>
      <c r="K62" s="14">
        <v>15</v>
      </c>
      <c r="L62" s="52">
        <v>309</v>
      </c>
      <c r="M62" s="53">
        <v>4</v>
      </c>
      <c r="N62" s="57">
        <v>2</v>
      </c>
      <c r="O62" s="298"/>
      <c r="P62" s="320" t="s">
        <v>148</v>
      </c>
      <c r="Q62" s="46"/>
      <c r="R62" s="299"/>
      <c r="S62" s="17">
        <v>4</v>
      </c>
    </row>
    <row r="63" spans="1:19" s="13" customFormat="1" ht="15.75">
      <c r="A63" s="14">
        <v>16</v>
      </c>
      <c r="B63" s="52">
        <v>127</v>
      </c>
      <c r="C63" s="53">
        <v>3</v>
      </c>
      <c r="D63" s="57">
        <v>18</v>
      </c>
      <c r="E63" s="313"/>
      <c r="F63" s="314"/>
      <c r="G63" s="314" t="s">
        <v>138</v>
      </c>
      <c r="H63" s="315"/>
      <c r="I63" s="17">
        <v>3</v>
      </c>
      <c r="K63" s="14">
        <v>16</v>
      </c>
      <c r="L63" s="52">
        <v>127</v>
      </c>
      <c r="M63" s="53">
        <v>3</v>
      </c>
      <c r="N63" s="57">
        <v>18</v>
      </c>
      <c r="O63" s="298"/>
      <c r="P63" s="46"/>
      <c r="Q63" s="46"/>
      <c r="R63" s="299"/>
      <c r="S63" s="17">
        <v>3</v>
      </c>
    </row>
    <row r="64" spans="1:19" s="13" customFormat="1" ht="15.75">
      <c r="A64" s="14">
        <v>17</v>
      </c>
      <c r="B64" s="52">
        <v>445</v>
      </c>
      <c r="C64" s="53">
        <v>5</v>
      </c>
      <c r="D64" s="57">
        <v>12</v>
      </c>
      <c r="E64" s="313"/>
      <c r="F64" s="314" t="s">
        <v>138</v>
      </c>
      <c r="G64" s="314"/>
      <c r="H64" s="315"/>
      <c r="I64" s="17">
        <v>5</v>
      </c>
      <c r="K64" s="14">
        <v>17</v>
      </c>
      <c r="L64" s="52">
        <v>445</v>
      </c>
      <c r="M64" s="53">
        <v>5</v>
      </c>
      <c r="N64" s="57">
        <v>12</v>
      </c>
      <c r="O64" s="298"/>
      <c r="P64" s="46"/>
      <c r="Q64" s="46"/>
      <c r="R64" s="299"/>
      <c r="S64" s="17">
        <v>4</v>
      </c>
    </row>
    <row r="65" spans="1:19" s="13" customFormat="1" ht="16.5" thickBot="1">
      <c r="A65" s="18">
        <v>18</v>
      </c>
      <c r="B65" s="54">
        <v>444</v>
      </c>
      <c r="C65" s="55">
        <v>5</v>
      </c>
      <c r="D65" s="58">
        <v>4</v>
      </c>
      <c r="E65" s="316" t="s">
        <v>138</v>
      </c>
      <c r="F65" s="317"/>
      <c r="G65" s="317"/>
      <c r="H65" s="318"/>
      <c r="I65" s="28">
        <v>5</v>
      </c>
      <c r="K65" s="18">
        <v>18</v>
      </c>
      <c r="L65" s="54">
        <v>444</v>
      </c>
      <c r="M65" s="55">
        <v>5</v>
      </c>
      <c r="N65" s="58">
        <v>4</v>
      </c>
      <c r="O65" s="300"/>
      <c r="P65" s="47"/>
      <c r="Q65" s="47"/>
      <c r="R65" s="301"/>
      <c r="S65" s="28">
        <v>5</v>
      </c>
    </row>
    <row r="66" spans="1:19" s="13" customFormat="1" ht="15.75">
      <c r="A66" s="29" t="s">
        <v>6</v>
      </c>
      <c r="B66" s="10">
        <v>2698</v>
      </c>
      <c r="C66" s="11">
        <v>36</v>
      </c>
      <c r="D66" s="30" t="s">
        <v>43</v>
      </c>
      <c r="E66" s="31"/>
      <c r="F66" s="31"/>
      <c r="G66" s="26"/>
      <c r="H66" s="29" t="s">
        <v>5</v>
      </c>
      <c r="I66" s="32">
        <f>SUM(I57:I65)</f>
        <v>36</v>
      </c>
      <c r="K66" s="29" t="s">
        <v>6</v>
      </c>
      <c r="L66" s="10">
        <v>2698</v>
      </c>
      <c r="M66" s="11">
        <v>36</v>
      </c>
      <c r="N66" s="30" t="s">
        <v>25</v>
      </c>
      <c r="O66" s="31"/>
      <c r="P66" s="31"/>
      <c r="Q66" s="26"/>
      <c r="R66" s="29" t="s">
        <v>5</v>
      </c>
      <c r="S66" s="32">
        <f>SUM(S57:S65)</f>
        <v>35</v>
      </c>
    </row>
    <row r="67" spans="1:19" s="13" customFormat="1" ht="15.75">
      <c r="A67" s="33" t="s">
        <v>4</v>
      </c>
      <c r="B67" s="15">
        <v>2819</v>
      </c>
      <c r="C67" s="16">
        <v>35</v>
      </c>
      <c r="D67" s="34" t="s">
        <v>26</v>
      </c>
      <c r="E67" s="35"/>
      <c r="F67" s="35"/>
      <c r="G67" s="36"/>
      <c r="H67" s="33" t="s">
        <v>3</v>
      </c>
      <c r="I67" s="17">
        <f>I54</f>
        <v>34</v>
      </c>
      <c r="K67" s="33" t="s">
        <v>4</v>
      </c>
      <c r="L67" s="15">
        <v>2819</v>
      </c>
      <c r="M67" s="16">
        <v>35</v>
      </c>
      <c r="N67" s="34" t="s">
        <v>26</v>
      </c>
      <c r="O67" s="35"/>
      <c r="P67" s="35"/>
      <c r="Q67" s="36"/>
      <c r="R67" s="33" t="s">
        <v>3</v>
      </c>
      <c r="S67" s="17">
        <f>S54</f>
        <v>34</v>
      </c>
    </row>
    <row r="68" spans="1:19" s="13" customFormat="1" ht="16.5" thickBot="1">
      <c r="A68" s="37" t="s">
        <v>27</v>
      </c>
      <c r="B68" s="38">
        <f>B66+B67</f>
        <v>5517</v>
      </c>
      <c r="C68" s="39">
        <v>71</v>
      </c>
      <c r="D68" s="40" t="s">
        <v>28</v>
      </c>
      <c r="E68" s="41"/>
      <c r="F68" s="41"/>
      <c r="G68" s="42"/>
      <c r="H68" s="33" t="s">
        <v>7</v>
      </c>
      <c r="I68" s="17">
        <f>I66+I67</f>
        <v>70</v>
      </c>
      <c r="K68" s="37" t="s">
        <v>27</v>
      </c>
      <c r="L68" s="38">
        <f>L66+L67</f>
        <v>5517</v>
      </c>
      <c r="M68" s="39">
        <v>71</v>
      </c>
      <c r="N68" s="40" t="s">
        <v>28</v>
      </c>
      <c r="O68" s="41"/>
      <c r="P68" s="41"/>
      <c r="Q68" s="42"/>
      <c r="R68" s="33" t="s">
        <v>7</v>
      </c>
      <c r="S68" s="17">
        <f>S66+S67</f>
        <v>69</v>
      </c>
    </row>
    <row r="69" spans="1:19" ht="15.75" customHeight="1">
      <c r="A69" s="348" t="s">
        <v>38</v>
      </c>
      <c r="B69" s="349"/>
      <c r="C69" s="334"/>
      <c r="D69" s="335"/>
      <c r="E69" s="335"/>
      <c r="F69" s="335"/>
      <c r="G69" s="336"/>
      <c r="H69" s="43" t="s">
        <v>29</v>
      </c>
      <c r="I69" s="32">
        <v>2</v>
      </c>
      <c r="K69" s="348" t="s">
        <v>38</v>
      </c>
      <c r="L69" s="349"/>
      <c r="M69" s="334"/>
      <c r="N69" s="335"/>
      <c r="O69" s="335"/>
      <c r="P69" s="335"/>
      <c r="Q69" s="336"/>
      <c r="R69" s="43" t="s">
        <v>29</v>
      </c>
      <c r="S69" s="32">
        <v>1.8</v>
      </c>
    </row>
    <row r="70" spans="1:19" ht="15.75" customHeight="1">
      <c r="A70" s="350"/>
      <c r="B70" s="351"/>
      <c r="C70" s="337"/>
      <c r="D70" s="338"/>
      <c r="E70" s="338"/>
      <c r="F70" s="338"/>
      <c r="G70" s="339"/>
      <c r="H70" s="61" t="s">
        <v>39</v>
      </c>
      <c r="I70" s="60">
        <v>2</v>
      </c>
      <c r="K70" s="350"/>
      <c r="L70" s="351"/>
      <c r="M70" s="337"/>
      <c r="N70" s="338"/>
      <c r="O70" s="338"/>
      <c r="P70" s="338"/>
      <c r="Q70" s="339"/>
      <c r="R70" s="61" t="s">
        <v>39</v>
      </c>
      <c r="S70" s="60">
        <v>2</v>
      </c>
    </row>
    <row r="71" spans="1:19" ht="15.75" customHeight="1" thickBot="1">
      <c r="A71" s="352"/>
      <c r="B71" s="353"/>
      <c r="C71" s="340"/>
      <c r="D71" s="341"/>
      <c r="E71" s="341"/>
      <c r="F71" s="341"/>
      <c r="G71" s="342"/>
      <c r="H71" s="44" t="s">
        <v>30</v>
      </c>
      <c r="I71" s="49">
        <f>I68-I69-I70</f>
        <v>66</v>
      </c>
      <c r="K71" s="352"/>
      <c r="L71" s="353"/>
      <c r="M71" s="340"/>
      <c r="N71" s="341"/>
      <c r="O71" s="341"/>
      <c r="P71" s="341"/>
      <c r="Q71" s="342"/>
      <c r="R71" s="44" t="s">
        <v>30</v>
      </c>
      <c r="S71" s="49">
        <f>S68-S69-S70</f>
        <v>65.2</v>
      </c>
    </row>
  </sheetData>
  <mergeCells count="50">
    <mergeCell ref="A69:B71"/>
    <mergeCell ref="C69:G71"/>
    <mergeCell ref="K69:L71"/>
    <mergeCell ref="M69:Q71"/>
    <mergeCell ref="C42:F42"/>
    <mergeCell ref="M42:P42"/>
    <mergeCell ref="A43:A44"/>
    <mergeCell ref="E43:H43"/>
    <mergeCell ref="K43:K44"/>
    <mergeCell ref="O43:R43"/>
    <mergeCell ref="R39:R42"/>
    <mergeCell ref="A38:F38"/>
    <mergeCell ref="K38:P38"/>
    <mergeCell ref="C39:F39"/>
    <mergeCell ref="H39:H42"/>
    <mergeCell ref="M39:P39"/>
    <mergeCell ref="C40:F40"/>
    <mergeCell ref="M40:P40"/>
    <mergeCell ref="C41:F41"/>
    <mergeCell ref="M41:P41"/>
    <mergeCell ref="W33:AA35"/>
    <mergeCell ref="A7:A8"/>
    <mergeCell ref="E7:H7"/>
    <mergeCell ref="K7:K8"/>
    <mergeCell ref="O7:R7"/>
    <mergeCell ref="U7:U8"/>
    <mergeCell ref="Y7:AB7"/>
    <mergeCell ref="A33:B35"/>
    <mergeCell ref="C33:G35"/>
    <mergeCell ref="K33:L35"/>
    <mergeCell ref="M33:Q35"/>
    <mergeCell ref="U33:V35"/>
    <mergeCell ref="AB3:AB6"/>
    <mergeCell ref="C4:F4"/>
    <mergeCell ref="M4:P4"/>
    <mergeCell ref="W4:Z4"/>
    <mergeCell ref="C5:F5"/>
    <mergeCell ref="M5:P5"/>
    <mergeCell ref="W5:Z5"/>
    <mergeCell ref="C6:F6"/>
    <mergeCell ref="M6:P6"/>
    <mergeCell ref="W6:Z6"/>
    <mergeCell ref="A2:F2"/>
    <mergeCell ref="K2:P2"/>
    <mergeCell ref="U2:Z2"/>
    <mergeCell ref="C3:F3"/>
    <mergeCell ref="H3:H6"/>
    <mergeCell ref="M3:P3"/>
    <mergeCell ref="R3:R6"/>
    <mergeCell ref="W3:Z3"/>
  </mergeCells>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B1" s="138"/>
      <c r="R1" s="368" t="s">
        <v>119</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120</v>
      </c>
      <c r="C5" s="362"/>
      <c r="D5" s="363"/>
      <c r="E5" s="364">
        <v>41812</v>
      </c>
      <c r="F5" s="365"/>
      <c r="G5" s="81"/>
      <c r="H5" s="81"/>
      <c r="I5" s="81"/>
      <c r="J5" s="82"/>
      <c r="K5" s="82"/>
      <c r="L5" s="358"/>
      <c r="M5" s="359"/>
      <c r="N5" s="359"/>
      <c r="O5" s="359"/>
      <c r="P5" s="360"/>
      <c r="Q5" s="66"/>
      <c r="R5" s="361" t="s">
        <v>120</v>
      </c>
      <c r="S5" s="362"/>
      <c r="T5" s="363"/>
      <c r="U5" s="364">
        <v>41812</v>
      </c>
      <c r="V5" s="365"/>
      <c r="W5" s="81"/>
      <c r="X5" s="81"/>
      <c r="Y5" s="81"/>
      <c r="Z5" s="82"/>
      <c r="AA5" s="82"/>
      <c r="AB5" s="358"/>
      <c r="AC5" s="359"/>
      <c r="AD5" s="359"/>
      <c r="AE5" s="359"/>
      <c r="AF5" s="360"/>
      <c r="AG5" s="66"/>
      <c r="AH5" s="361" t="s">
        <v>120</v>
      </c>
      <c r="AI5" s="362"/>
      <c r="AJ5" s="363"/>
      <c r="AK5" s="364">
        <v>41812</v>
      </c>
      <c r="AL5" s="365"/>
      <c r="AM5" s="81"/>
      <c r="AN5" s="81"/>
      <c r="AO5" s="81"/>
      <c r="AP5" s="82"/>
      <c r="AQ5" s="82"/>
      <c r="AR5" s="358"/>
      <c r="AS5" s="359"/>
      <c r="AT5" s="359"/>
      <c r="AU5" s="359"/>
      <c r="AV5" s="360"/>
      <c r="AW5" s="66"/>
      <c r="AX5" s="361" t="s">
        <v>120</v>
      </c>
      <c r="AY5" s="362"/>
      <c r="AZ5" s="363"/>
      <c r="BA5" s="364">
        <v>41812</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367" t="s">
        <v>89</v>
      </c>
      <c r="S41" s="367"/>
      <c r="T41" s="367"/>
      <c r="U41" s="367"/>
      <c r="V41" s="367"/>
      <c r="W41" s="367"/>
      <c r="X41" s="367"/>
      <c r="Y41" s="367"/>
      <c r="Z41" s="367"/>
      <c r="AA41" s="367"/>
      <c r="AB41" s="367"/>
      <c r="AC41" s="367"/>
      <c r="AD41" s="367"/>
      <c r="AE41" s="367"/>
      <c r="AF41" s="367"/>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73</v>
      </c>
      <c r="C44" s="362"/>
      <c r="D44" s="363"/>
      <c r="E44" s="364">
        <v>41447</v>
      </c>
      <c r="F44" s="365"/>
      <c r="G44" s="81"/>
      <c r="H44" s="81"/>
      <c r="I44" s="81"/>
      <c r="J44" s="82"/>
      <c r="K44" s="82"/>
      <c r="L44" s="358" t="s">
        <v>42</v>
      </c>
      <c r="M44" s="359"/>
      <c r="N44" s="359"/>
      <c r="O44" s="359"/>
      <c r="P44" s="360"/>
      <c r="Q44" s="66"/>
      <c r="R44" s="361" t="s">
        <v>73</v>
      </c>
      <c r="S44" s="362"/>
      <c r="T44" s="363"/>
      <c r="U44" s="364">
        <v>41447</v>
      </c>
      <c r="V44" s="365"/>
      <c r="W44" s="81"/>
      <c r="X44" s="81"/>
      <c r="Y44" s="81"/>
      <c r="Z44" s="82"/>
      <c r="AA44" s="82"/>
      <c r="AB44" s="366" t="s">
        <v>90</v>
      </c>
      <c r="AC44" s="359"/>
      <c r="AD44" s="359"/>
      <c r="AE44" s="359"/>
      <c r="AF44" s="360"/>
      <c r="AG44" s="66"/>
      <c r="AH44" s="361" t="s">
        <v>73</v>
      </c>
      <c r="AI44" s="362"/>
      <c r="AJ44" s="363"/>
      <c r="AK44" s="364">
        <v>41447</v>
      </c>
      <c r="AL44" s="365"/>
      <c r="AM44" s="81"/>
      <c r="AN44" s="81"/>
      <c r="AO44" s="81"/>
      <c r="AP44" s="82"/>
      <c r="AQ44" s="82"/>
      <c r="AR44" s="358" t="s">
        <v>82</v>
      </c>
      <c r="AS44" s="359"/>
      <c r="AT44" s="359"/>
      <c r="AU44" s="359"/>
      <c r="AV44" s="360"/>
      <c r="AW44" s="66"/>
      <c r="AX44" s="361" t="s">
        <v>73</v>
      </c>
      <c r="AY44" s="362"/>
      <c r="AZ44" s="363"/>
      <c r="BA44" s="364">
        <v>41447</v>
      </c>
      <c r="BB44" s="365"/>
      <c r="BC44" s="81"/>
      <c r="BD44" s="81"/>
      <c r="BE44" s="81"/>
      <c r="BF44" s="82"/>
      <c r="BG44" s="82"/>
      <c r="BH44" s="358" t="s">
        <v>83</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28</v>
      </c>
      <c r="M47" s="96"/>
      <c r="N47" s="97"/>
      <c r="O47" s="97"/>
      <c r="P47" s="98"/>
      <c r="Q47" s="66"/>
      <c r="R47" s="89"/>
      <c r="S47" s="90"/>
      <c r="T47" s="91" t="s">
        <v>55</v>
      </c>
      <c r="U47" s="84"/>
      <c r="V47" s="92" t="s">
        <v>56</v>
      </c>
      <c r="W47" s="93"/>
      <c r="X47" s="92" t="s">
        <v>57</v>
      </c>
      <c r="Y47" s="94"/>
      <c r="Z47" s="94"/>
      <c r="AA47" s="94"/>
      <c r="AB47" s="95">
        <v>16</v>
      </c>
      <c r="AC47" s="96"/>
      <c r="AD47" s="97"/>
      <c r="AE47" s="97"/>
      <c r="AF47" s="98"/>
      <c r="AG47" s="66"/>
      <c r="AH47" s="89"/>
      <c r="AI47" s="90"/>
      <c r="AJ47" s="91" t="s">
        <v>55</v>
      </c>
      <c r="AK47" s="84"/>
      <c r="AL47" s="92" t="s">
        <v>56</v>
      </c>
      <c r="AM47" s="93"/>
      <c r="AN47" s="92" t="s">
        <v>57</v>
      </c>
      <c r="AO47" s="94"/>
      <c r="AP47" s="94"/>
      <c r="AQ47" s="94"/>
      <c r="AR47" s="95">
        <v>10</v>
      </c>
      <c r="AS47" s="96"/>
      <c r="AT47" s="97"/>
      <c r="AU47" s="97"/>
      <c r="AV47" s="98"/>
      <c r="AW47" s="66"/>
      <c r="AX47" s="89"/>
      <c r="AY47" s="90"/>
      <c r="AZ47" s="91" t="s">
        <v>55</v>
      </c>
      <c r="BA47" s="84"/>
      <c r="BB47" s="92" t="s">
        <v>56</v>
      </c>
      <c r="BC47" s="93"/>
      <c r="BD47" s="92" t="s">
        <v>57</v>
      </c>
      <c r="BE47" s="94"/>
      <c r="BF47" s="94"/>
      <c r="BG47" s="94"/>
      <c r="BH47" s="95">
        <v>28</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359</v>
      </c>
      <c r="D51" s="127"/>
      <c r="E51" s="113">
        <v>4</v>
      </c>
      <c r="F51" s="128">
        <v>9</v>
      </c>
      <c r="G51" s="129"/>
      <c r="H51" s="130">
        <v>1</v>
      </c>
      <c r="I51" s="131"/>
      <c r="J51" s="132">
        <f t="shared" ref="J51:J59" si="24">E51</f>
        <v>4</v>
      </c>
      <c r="K51" s="132">
        <f t="shared" ref="K51:K59" si="25">F51</f>
        <v>9</v>
      </c>
      <c r="L51" s="133">
        <v>5</v>
      </c>
      <c r="M51" s="134">
        <f>L47-K51</f>
        <v>19</v>
      </c>
      <c r="N51" s="135">
        <f t="shared" ref="N51:N59" si="26">IF(M51&lt;0,0,IF(M51&lt;18,1,IF(M51&lt;36,2,3)))</f>
        <v>2</v>
      </c>
      <c r="O51" s="136">
        <f t="shared" ref="O51:O59" si="27">J51-L51</f>
        <v>-1</v>
      </c>
      <c r="P51" s="137">
        <f t="shared" ref="P51:P59" si="28">IF(L51&lt;1,"",IF((2+O51+N51)&gt;-1,(2+O51+N51),0))</f>
        <v>3</v>
      </c>
      <c r="Q51" s="124"/>
      <c r="R51" s="125">
        <v>1</v>
      </c>
      <c r="S51" s="126">
        <v>359</v>
      </c>
      <c r="T51" s="127"/>
      <c r="U51" s="113">
        <v>4</v>
      </c>
      <c r="V51" s="128">
        <v>9</v>
      </c>
      <c r="W51" s="129"/>
      <c r="X51" s="130">
        <v>1</v>
      </c>
      <c r="Y51" s="131"/>
      <c r="Z51" s="132">
        <f t="shared" ref="Z51:Z59" si="29">U51</f>
        <v>4</v>
      </c>
      <c r="AA51" s="132">
        <f t="shared" ref="AA51:AA59" si="30">V51</f>
        <v>9</v>
      </c>
      <c r="AB51" s="133">
        <v>5</v>
      </c>
      <c r="AC51" s="134">
        <f>AB47-AA51</f>
        <v>7</v>
      </c>
      <c r="AD51" s="135">
        <f t="shared" ref="AD51:AD59" si="31">IF(AC51&lt;0,0,IF(AC51&lt;18,1,IF(AC51&lt;36,2,3)))</f>
        <v>1</v>
      </c>
      <c r="AE51" s="136">
        <f t="shared" ref="AE51:AE59" si="32">Z51-AB51</f>
        <v>-1</v>
      </c>
      <c r="AF51" s="137">
        <f t="shared" ref="AF51:AF59" si="33">IF(AB51&lt;1,"",IF((2+AE51+AD51)&gt;-1,(2+AE51+AD51),0))</f>
        <v>2</v>
      </c>
      <c r="AG51" s="124"/>
      <c r="AH51" s="125">
        <v>1</v>
      </c>
      <c r="AI51" s="126">
        <v>359</v>
      </c>
      <c r="AJ51" s="127"/>
      <c r="AK51" s="113">
        <v>4</v>
      </c>
      <c r="AL51" s="128">
        <v>9</v>
      </c>
      <c r="AM51" s="129"/>
      <c r="AN51" s="130">
        <v>1</v>
      </c>
      <c r="AO51" s="131"/>
      <c r="AP51" s="132">
        <f t="shared" ref="AP51:AP59" si="34">AK51</f>
        <v>4</v>
      </c>
      <c r="AQ51" s="132">
        <f t="shared" ref="AQ51:AQ59" si="35">AL51</f>
        <v>9</v>
      </c>
      <c r="AR51" s="133">
        <v>5</v>
      </c>
      <c r="AS51" s="134">
        <f>AR47-AQ51</f>
        <v>1</v>
      </c>
      <c r="AT51" s="135">
        <f t="shared" ref="AT51:AT59" si="36">IF(AS51&lt;0,0,IF(AS51&lt;18,1,IF(AS51&lt;36,2,3)))</f>
        <v>1</v>
      </c>
      <c r="AU51" s="136">
        <f t="shared" ref="AU51:AU59" si="37">AP51-AR51</f>
        <v>-1</v>
      </c>
      <c r="AV51" s="137">
        <f t="shared" ref="AV51:AV59" si="38">IF(AR51&lt;1,"",IF((2+AU51+AT51)&gt;-1,(2+AU51+AT51),0))</f>
        <v>2</v>
      </c>
      <c r="AW51" s="124"/>
      <c r="AX51" s="125">
        <v>1</v>
      </c>
      <c r="AY51" s="126">
        <v>359</v>
      </c>
      <c r="AZ51" s="127"/>
      <c r="BA51" s="113">
        <v>4</v>
      </c>
      <c r="BB51" s="128">
        <v>9</v>
      </c>
      <c r="BC51" s="129"/>
      <c r="BD51" s="130">
        <v>1</v>
      </c>
      <c r="BE51" s="131"/>
      <c r="BF51" s="132">
        <f t="shared" ref="BF51:BF59" si="39">BA51</f>
        <v>4</v>
      </c>
      <c r="BG51" s="132">
        <f t="shared" ref="BG51:BG59" si="40">BB51</f>
        <v>9</v>
      </c>
      <c r="BH51" s="133">
        <v>6</v>
      </c>
      <c r="BI51" s="134">
        <f>BH47-BG51</f>
        <v>19</v>
      </c>
      <c r="BJ51" s="135">
        <f t="shared" ref="BJ51:BJ59" si="41">IF(BI51&lt;0,0,IF(BI51&lt;18,1,IF(BI51&lt;36,2,3)))</f>
        <v>2</v>
      </c>
      <c r="BK51" s="136">
        <f t="shared" ref="BK51:BK59" si="42">BF51-BH51</f>
        <v>-2</v>
      </c>
      <c r="BL51" s="137">
        <f t="shared" ref="BL51:BL59" si="43">IF(BH51&lt;1,"",IF((2+BK51+BJ51)&gt;-1,(2+BK51+BJ51),0))</f>
        <v>2</v>
      </c>
      <c r="BM51" s="124"/>
    </row>
    <row r="52" spans="1:65" s="138" customFormat="1" ht="15.75">
      <c r="A52" s="124"/>
      <c r="B52" s="125">
        <v>2</v>
      </c>
      <c r="C52" s="126">
        <v>136</v>
      </c>
      <c r="D52" s="127"/>
      <c r="E52" s="113">
        <v>3</v>
      </c>
      <c r="F52" s="128">
        <v>15</v>
      </c>
      <c r="G52" s="129"/>
      <c r="H52" s="130">
        <v>2</v>
      </c>
      <c r="I52" s="131"/>
      <c r="J52" s="132">
        <f t="shared" si="24"/>
        <v>3</v>
      </c>
      <c r="K52" s="132">
        <f t="shared" si="25"/>
        <v>15</v>
      </c>
      <c r="L52" s="133">
        <v>5</v>
      </c>
      <c r="M52" s="134">
        <f>L47-K52</f>
        <v>13</v>
      </c>
      <c r="N52" s="135">
        <f t="shared" si="26"/>
        <v>1</v>
      </c>
      <c r="O52" s="136">
        <f t="shared" si="27"/>
        <v>-2</v>
      </c>
      <c r="P52" s="137">
        <f t="shared" si="28"/>
        <v>1</v>
      </c>
      <c r="Q52" s="124"/>
      <c r="R52" s="125">
        <v>2</v>
      </c>
      <c r="S52" s="126">
        <v>136</v>
      </c>
      <c r="T52" s="127"/>
      <c r="U52" s="113">
        <v>3</v>
      </c>
      <c r="V52" s="128">
        <v>15</v>
      </c>
      <c r="W52" s="129"/>
      <c r="X52" s="130">
        <v>2</v>
      </c>
      <c r="Y52" s="131"/>
      <c r="Z52" s="132">
        <f t="shared" si="29"/>
        <v>3</v>
      </c>
      <c r="AA52" s="132">
        <f t="shared" si="30"/>
        <v>15</v>
      </c>
      <c r="AB52" s="133">
        <v>3</v>
      </c>
      <c r="AC52" s="134">
        <f>AB47-AA52</f>
        <v>1</v>
      </c>
      <c r="AD52" s="135">
        <f t="shared" si="31"/>
        <v>1</v>
      </c>
      <c r="AE52" s="136">
        <f t="shared" si="32"/>
        <v>0</v>
      </c>
      <c r="AF52" s="137">
        <f t="shared" si="33"/>
        <v>3</v>
      </c>
      <c r="AG52" s="124"/>
      <c r="AH52" s="125">
        <v>2</v>
      </c>
      <c r="AI52" s="126">
        <v>136</v>
      </c>
      <c r="AJ52" s="127"/>
      <c r="AK52" s="113">
        <v>3</v>
      </c>
      <c r="AL52" s="128">
        <v>15</v>
      </c>
      <c r="AM52" s="129"/>
      <c r="AN52" s="130">
        <v>2</v>
      </c>
      <c r="AO52" s="131"/>
      <c r="AP52" s="132">
        <f t="shared" si="34"/>
        <v>3</v>
      </c>
      <c r="AQ52" s="132">
        <f t="shared" si="35"/>
        <v>15</v>
      </c>
      <c r="AR52" s="133">
        <v>4</v>
      </c>
      <c r="AS52" s="134">
        <f>AR47-AQ52</f>
        <v>-5</v>
      </c>
      <c r="AT52" s="135">
        <f t="shared" si="36"/>
        <v>0</v>
      </c>
      <c r="AU52" s="136">
        <f t="shared" si="37"/>
        <v>-1</v>
      </c>
      <c r="AV52" s="137">
        <f t="shared" si="38"/>
        <v>1</v>
      </c>
      <c r="AW52" s="124"/>
      <c r="AX52" s="125">
        <v>2</v>
      </c>
      <c r="AY52" s="126">
        <v>136</v>
      </c>
      <c r="AZ52" s="127"/>
      <c r="BA52" s="113">
        <v>3</v>
      </c>
      <c r="BB52" s="128">
        <v>15</v>
      </c>
      <c r="BC52" s="129"/>
      <c r="BD52" s="130">
        <v>2</v>
      </c>
      <c r="BE52" s="131"/>
      <c r="BF52" s="132">
        <f t="shared" si="39"/>
        <v>3</v>
      </c>
      <c r="BG52" s="132">
        <f t="shared" si="40"/>
        <v>15</v>
      </c>
      <c r="BH52" s="133">
        <v>5</v>
      </c>
      <c r="BI52" s="134">
        <f>BH47-BG52</f>
        <v>13</v>
      </c>
      <c r="BJ52" s="135">
        <f t="shared" si="41"/>
        <v>1</v>
      </c>
      <c r="BK52" s="136">
        <f t="shared" si="42"/>
        <v>-2</v>
      </c>
      <c r="BL52" s="137">
        <f t="shared" si="43"/>
        <v>1</v>
      </c>
      <c r="BM52" s="124"/>
    </row>
    <row r="53" spans="1:65" s="138" customFormat="1" ht="15.75">
      <c r="A53" s="124"/>
      <c r="B53" s="125">
        <v>3</v>
      </c>
      <c r="C53" s="126">
        <v>356</v>
      </c>
      <c r="D53" s="127"/>
      <c r="E53" s="113">
        <v>4</v>
      </c>
      <c r="F53" s="128">
        <v>1</v>
      </c>
      <c r="G53" s="129"/>
      <c r="H53" s="130">
        <v>3</v>
      </c>
      <c r="I53" s="131"/>
      <c r="J53" s="132">
        <f t="shared" si="24"/>
        <v>4</v>
      </c>
      <c r="K53" s="132">
        <f t="shared" si="25"/>
        <v>1</v>
      </c>
      <c r="L53" s="133">
        <v>6</v>
      </c>
      <c r="M53" s="134">
        <f>L47-K53</f>
        <v>27</v>
      </c>
      <c r="N53" s="135">
        <f t="shared" si="26"/>
        <v>2</v>
      </c>
      <c r="O53" s="136">
        <f t="shared" si="27"/>
        <v>-2</v>
      </c>
      <c r="P53" s="137">
        <f t="shared" si="28"/>
        <v>2</v>
      </c>
      <c r="Q53" s="124"/>
      <c r="R53" s="125">
        <v>3</v>
      </c>
      <c r="S53" s="126">
        <v>356</v>
      </c>
      <c r="T53" s="127"/>
      <c r="U53" s="113">
        <v>4</v>
      </c>
      <c r="V53" s="128">
        <v>1</v>
      </c>
      <c r="W53" s="129"/>
      <c r="X53" s="130">
        <v>3</v>
      </c>
      <c r="Y53" s="131"/>
      <c r="Z53" s="132">
        <f t="shared" si="29"/>
        <v>4</v>
      </c>
      <c r="AA53" s="132">
        <f t="shared" si="30"/>
        <v>1</v>
      </c>
      <c r="AB53" s="133">
        <v>4</v>
      </c>
      <c r="AC53" s="134">
        <f>AB47-AA53</f>
        <v>15</v>
      </c>
      <c r="AD53" s="135">
        <f t="shared" si="31"/>
        <v>1</v>
      </c>
      <c r="AE53" s="136">
        <f t="shared" si="32"/>
        <v>0</v>
      </c>
      <c r="AF53" s="137">
        <f t="shared" si="33"/>
        <v>3</v>
      </c>
      <c r="AG53" s="124"/>
      <c r="AH53" s="125">
        <v>3</v>
      </c>
      <c r="AI53" s="126">
        <v>356</v>
      </c>
      <c r="AJ53" s="127"/>
      <c r="AK53" s="113">
        <v>4</v>
      </c>
      <c r="AL53" s="128">
        <v>1</v>
      </c>
      <c r="AM53" s="129"/>
      <c r="AN53" s="130">
        <v>3</v>
      </c>
      <c r="AO53" s="131"/>
      <c r="AP53" s="132">
        <f t="shared" si="34"/>
        <v>4</v>
      </c>
      <c r="AQ53" s="132">
        <f t="shared" si="35"/>
        <v>1</v>
      </c>
      <c r="AR53" s="133">
        <v>5</v>
      </c>
      <c r="AS53" s="134">
        <f>AR47-AQ53</f>
        <v>9</v>
      </c>
      <c r="AT53" s="135">
        <f t="shared" si="36"/>
        <v>1</v>
      </c>
      <c r="AU53" s="136">
        <f t="shared" si="37"/>
        <v>-1</v>
      </c>
      <c r="AV53" s="137">
        <f t="shared" si="38"/>
        <v>2</v>
      </c>
      <c r="AW53" s="124"/>
      <c r="AX53" s="125">
        <v>3</v>
      </c>
      <c r="AY53" s="126">
        <v>356</v>
      </c>
      <c r="AZ53" s="127"/>
      <c r="BA53" s="113">
        <v>4</v>
      </c>
      <c r="BB53" s="128">
        <v>1</v>
      </c>
      <c r="BC53" s="129"/>
      <c r="BD53" s="130">
        <v>3</v>
      </c>
      <c r="BE53" s="131"/>
      <c r="BF53" s="132">
        <f t="shared" si="39"/>
        <v>4</v>
      </c>
      <c r="BG53" s="132">
        <f t="shared" si="40"/>
        <v>1</v>
      </c>
      <c r="BH53" s="133">
        <v>8</v>
      </c>
      <c r="BI53" s="134">
        <f>BH47-BG53</f>
        <v>27</v>
      </c>
      <c r="BJ53" s="135">
        <f t="shared" si="41"/>
        <v>2</v>
      </c>
      <c r="BK53" s="136">
        <f t="shared" si="42"/>
        <v>-4</v>
      </c>
      <c r="BL53" s="137">
        <f t="shared" si="43"/>
        <v>0</v>
      </c>
      <c r="BM53" s="124"/>
    </row>
    <row r="54" spans="1:65" s="138" customFormat="1" ht="15.75">
      <c r="A54" s="124"/>
      <c r="B54" s="125">
        <v>4</v>
      </c>
      <c r="C54" s="126">
        <v>155</v>
      </c>
      <c r="D54" s="127"/>
      <c r="E54" s="113">
        <v>3</v>
      </c>
      <c r="F54" s="128">
        <v>17</v>
      </c>
      <c r="G54" s="129"/>
      <c r="H54" s="130">
        <v>4</v>
      </c>
      <c r="I54" s="131"/>
      <c r="J54" s="132">
        <f t="shared" si="24"/>
        <v>3</v>
      </c>
      <c r="K54" s="132">
        <f t="shared" si="25"/>
        <v>17</v>
      </c>
      <c r="L54" s="133">
        <v>4</v>
      </c>
      <c r="M54" s="134">
        <f>L47-K54</f>
        <v>11</v>
      </c>
      <c r="N54" s="135">
        <f t="shared" si="26"/>
        <v>1</v>
      </c>
      <c r="O54" s="136">
        <f t="shared" si="27"/>
        <v>-1</v>
      </c>
      <c r="P54" s="137">
        <f t="shared" si="28"/>
        <v>2</v>
      </c>
      <c r="Q54" s="124"/>
      <c r="R54" s="125">
        <v>4</v>
      </c>
      <c r="S54" s="126">
        <v>155</v>
      </c>
      <c r="T54" s="127"/>
      <c r="U54" s="113">
        <v>3</v>
      </c>
      <c r="V54" s="128">
        <v>17</v>
      </c>
      <c r="W54" s="129"/>
      <c r="X54" s="130">
        <v>4</v>
      </c>
      <c r="Y54" s="131"/>
      <c r="Z54" s="132">
        <f t="shared" si="29"/>
        <v>3</v>
      </c>
      <c r="AA54" s="132">
        <f t="shared" si="30"/>
        <v>17</v>
      </c>
      <c r="AB54" s="133">
        <v>4</v>
      </c>
      <c r="AC54" s="134">
        <f>AB47-AA54</f>
        <v>-1</v>
      </c>
      <c r="AD54" s="135">
        <f t="shared" si="31"/>
        <v>0</v>
      </c>
      <c r="AE54" s="136">
        <f t="shared" si="32"/>
        <v>-1</v>
      </c>
      <c r="AF54" s="137">
        <f t="shared" si="33"/>
        <v>1</v>
      </c>
      <c r="AG54" s="124"/>
      <c r="AH54" s="125">
        <v>4</v>
      </c>
      <c r="AI54" s="126">
        <v>155</v>
      </c>
      <c r="AJ54" s="127"/>
      <c r="AK54" s="113">
        <v>3</v>
      </c>
      <c r="AL54" s="128">
        <v>17</v>
      </c>
      <c r="AM54" s="129"/>
      <c r="AN54" s="130">
        <v>4</v>
      </c>
      <c r="AO54" s="131"/>
      <c r="AP54" s="132">
        <f t="shared" si="34"/>
        <v>3</v>
      </c>
      <c r="AQ54" s="132">
        <f t="shared" si="35"/>
        <v>17</v>
      </c>
      <c r="AR54" s="133">
        <v>5</v>
      </c>
      <c r="AS54" s="134">
        <f>AR47-AQ54</f>
        <v>-7</v>
      </c>
      <c r="AT54" s="135">
        <f t="shared" si="36"/>
        <v>0</v>
      </c>
      <c r="AU54" s="136">
        <f t="shared" si="37"/>
        <v>-2</v>
      </c>
      <c r="AV54" s="137">
        <f t="shared" si="38"/>
        <v>0</v>
      </c>
      <c r="AW54" s="124"/>
      <c r="AX54" s="125">
        <v>4</v>
      </c>
      <c r="AY54" s="126">
        <v>155</v>
      </c>
      <c r="AZ54" s="127"/>
      <c r="BA54" s="113">
        <v>3</v>
      </c>
      <c r="BB54" s="128">
        <v>17</v>
      </c>
      <c r="BC54" s="129"/>
      <c r="BD54" s="130">
        <v>4</v>
      </c>
      <c r="BE54" s="131"/>
      <c r="BF54" s="132">
        <f t="shared" si="39"/>
        <v>3</v>
      </c>
      <c r="BG54" s="132">
        <f t="shared" si="40"/>
        <v>17</v>
      </c>
      <c r="BH54" s="133">
        <v>3</v>
      </c>
      <c r="BI54" s="134">
        <f>BH47-BG54</f>
        <v>11</v>
      </c>
      <c r="BJ54" s="135">
        <f t="shared" si="41"/>
        <v>1</v>
      </c>
      <c r="BK54" s="136">
        <f t="shared" si="42"/>
        <v>0</v>
      </c>
      <c r="BL54" s="137">
        <f t="shared" si="43"/>
        <v>3</v>
      </c>
      <c r="BM54" s="124"/>
    </row>
    <row r="55" spans="1:65" s="138" customFormat="1" ht="15.75">
      <c r="A55" s="124"/>
      <c r="B55" s="125">
        <v>5</v>
      </c>
      <c r="C55" s="126">
        <v>510</v>
      </c>
      <c r="D55" s="127"/>
      <c r="E55" s="113">
        <v>5</v>
      </c>
      <c r="F55" s="128">
        <v>7</v>
      </c>
      <c r="G55" s="129"/>
      <c r="H55" s="130">
        <v>5</v>
      </c>
      <c r="I55" s="131"/>
      <c r="J55" s="132">
        <f t="shared" si="24"/>
        <v>5</v>
      </c>
      <c r="K55" s="132">
        <f t="shared" si="25"/>
        <v>7</v>
      </c>
      <c r="L55" s="133">
        <v>5</v>
      </c>
      <c r="M55" s="134">
        <f>L47-K55</f>
        <v>21</v>
      </c>
      <c r="N55" s="135">
        <f t="shared" si="26"/>
        <v>2</v>
      </c>
      <c r="O55" s="136">
        <f t="shared" si="27"/>
        <v>0</v>
      </c>
      <c r="P55" s="137">
        <f t="shared" si="28"/>
        <v>4</v>
      </c>
      <c r="Q55" s="124"/>
      <c r="R55" s="125">
        <v>5</v>
      </c>
      <c r="S55" s="126">
        <v>510</v>
      </c>
      <c r="T55" s="127"/>
      <c r="U55" s="113">
        <v>5</v>
      </c>
      <c r="V55" s="128">
        <v>7</v>
      </c>
      <c r="W55" s="129"/>
      <c r="X55" s="130">
        <v>5</v>
      </c>
      <c r="Y55" s="131"/>
      <c r="Z55" s="132">
        <f t="shared" si="29"/>
        <v>5</v>
      </c>
      <c r="AA55" s="132">
        <f t="shared" si="30"/>
        <v>7</v>
      </c>
      <c r="AB55" s="133">
        <v>6</v>
      </c>
      <c r="AC55" s="134">
        <f>AB47-AA55</f>
        <v>9</v>
      </c>
      <c r="AD55" s="135">
        <f t="shared" si="31"/>
        <v>1</v>
      </c>
      <c r="AE55" s="136">
        <f t="shared" si="32"/>
        <v>-1</v>
      </c>
      <c r="AF55" s="137">
        <f t="shared" si="33"/>
        <v>2</v>
      </c>
      <c r="AG55" s="124"/>
      <c r="AH55" s="125">
        <v>5</v>
      </c>
      <c r="AI55" s="126">
        <v>510</v>
      </c>
      <c r="AJ55" s="127"/>
      <c r="AK55" s="113">
        <v>5</v>
      </c>
      <c r="AL55" s="128">
        <v>7</v>
      </c>
      <c r="AM55" s="129"/>
      <c r="AN55" s="130">
        <v>5</v>
      </c>
      <c r="AO55" s="131"/>
      <c r="AP55" s="132">
        <f t="shared" si="34"/>
        <v>5</v>
      </c>
      <c r="AQ55" s="132">
        <f t="shared" si="35"/>
        <v>7</v>
      </c>
      <c r="AR55" s="133">
        <v>5</v>
      </c>
      <c r="AS55" s="134">
        <f>AR47-AQ55</f>
        <v>3</v>
      </c>
      <c r="AT55" s="135">
        <f t="shared" si="36"/>
        <v>1</v>
      </c>
      <c r="AU55" s="136">
        <f t="shared" si="37"/>
        <v>0</v>
      </c>
      <c r="AV55" s="137">
        <f t="shared" si="38"/>
        <v>3</v>
      </c>
      <c r="AW55" s="124"/>
      <c r="AX55" s="125">
        <v>5</v>
      </c>
      <c r="AY55" s="126">
        <v>510</v>
      </c>
      <c r="AZ55" s="127"/>
      <c r="BA55" s="113">
        <v>5</v>
      </c>
      <c r="BB55" s="128">
        <v>7</v>
      </c>
      <c r="BC55" s="129"/>
      <c r="BD55" s="130">
        <v>5</v>
      </c>
      <c r="BE55" s="131"/>
      <c r="BF55" s="132">
        <f t="shared" si="39"/>
        <v>5</v>
      </c>
      <c r="BG55" s="132">
        <f t="shared" si="40"/>
        <v>7</v>
      </c>
      <c r="BH55" s="133">
        <v>9</v>
      </c>
      <c r="BI55" s="134">
        <f>BH47-BG55</f>
        <v>21</v>
      </c>
      <c r="BJ55" s="135">
        <f t="shared" si="41"/>
        <v>2</v>
      </c>
      <c r="BK55" s="136">
        <f t="shared" si="42"/>
        <v>-4</v>
      </c>
      <c r="BL55" s="137">
        <f t="shared" si="43"/>
        <v>0</v>
      </c>
      <c r="BM55" s="124"/>
    </row>
    <row r="56" spans="1:65" s="138" customFormat="1" ht="15.75">
      <c r="A56" s="124"/>
      <c r="B56" s="125">
        <v>6</v>
      </c>
      <c r="C56" s="126">
        <v>357</v>
      </c>
      <c r="D56" s="127"/>
      <c r="E56" s="113">
        <v>4</v>
      </c>
      <c r="F56" s="128">
        <v>13</v>
      </c>
      <c r="G56" s="129"/>
      <c r="H56" s="130">
        <v>6</v>
      </c>
      <c r="I56" s="131"/>
      <c r="J56" s="132">
        <f t="shared" si="24"/>
        <v>4</v>
      </c>
      <c r="K56" s="132">
        <f t="shared" si="25"/>
        <v>13</v>
      </c>
      <c r="L56" s="133">
        <v>6</v>
      </c>
      <c r="M56" s="134">
        <f>L47-K56</f>
        <v>15</v>
      </c>
      <c r="N56" s="135">
        <f t="shared" si="26"/>
        <v>1</v>
      </c>
      <c r="O56" s="136">
        <f t="shared" si="27"/>
        <v>-2</v>
      </c>
      <c r="P56" s="137">
        <f t="shared" si="28"/>
        <v>1</v>
      </c>
      <c r="Q56" s="124"/>
      <c r="R56" s="125">
        <v>6</v>
      </c>
      <c r="S56" s="126">
        <v>357</v>
      </c>
      <c r="T56" s="127"/>
      <c r="U56" s="113">
        <v>4</v>
      </c>
      <c r="V56" s="128">
        <v>13</v>
      </c>
      <c r="W56" s="129"/>
      <c r="X56" s="130">
        <v>6</v>
      </c>
      <c r="Y56" s="131"/>
      <c r="Z56" s="132">
        <f t="shared" si="29"/>
        <v>4</v>
      </c>
      <c r="AA56" s="132">
        <f t="shared" si="30"/>
        <v>13</v>
      </c>
      <c r="AB56" s="133">
        <v>4</v>
      </c>
      <c r="AC56" s="134">
        <f>AB47-AA56</f>
        <v>3</v>
      </c>
      <c r="AD56" s="135">
        <f t="shared" si="31"/>
        <v>1</v>
      </c>
      <c r="AE56" s="136">
        <f t="shared" si="32"/>
        <v>0</v>
      </c>
      <c r="AF56" s="137">
        <f t="shared" si="33"/>
        <v>3</v>
      </c>
      <c r="AG56" s="124"/>
      <c r="AH56" s="125">
        <v>6</v>
      </c>
      <c r="AI56" s="126">
        <v>357</v>
      </c>
      <c r="AJ56" s="127"/>
      <c r="AK56" s="113">
        <v>4</v>
      </c>
      <c r="AL56" s="128">
        <v>13</v>
      </c>
      <c r="AM56" s="129"/>
      <c r="AN56" s="130">
        <v>6</v>
      </c>
      <c r="AO56" s="131"/>
      <c r="AP56" s="132">
        <f t="shared" si="34"/>
        <v>4</v>
      </c>
      <c r="AQ56" s="132">
        <f t="shared" si="35"/>
        <v>13</v>
      </c>
      <c r="AR56" s="133">
        <v>5</v>
      </c>
      <c r="AS56" s="134">
        <f>AR47-AQ56</f>
        <v>-3</v>
      </c>
      <c r="AT56" s="135">
        <f t="shared" si="36"/>
        <v>0</v>
      </c>
      <c r="AU56" s="136">
        <f t="shared" si="37"/>
        <v>-1</v>
      </c>
      <c r="AV56" s="137">
        <f t="shared" si="38"/>
        <v>1</v>
      </c>
      <c r="AW56" s="124"/>
      <c r="AX56" s="125">
        <v>6</v>
      </c>
      <c r="AY56" s="126">
        <v>357</v>
      </c>
      <c r="AZ56" s="127"/>
      <c r="BA56" s="113">
        <v>4</v>
      </c>
      <c r="BB56" s="128">
        <v>13</v>
      </c>
      <c r="BC56" s="129"/>
      <c r="BD56" s="130">
        <v>6</v>
      </c>
      <c r="BE56" s="131"/>
      <c r="BF56" s="132">
        <f t="shared" si="39"/>
        <v>4</v>
      </c>
      <c r="BG56" s="132">
        <f t="shared" si="40"/>
        <v>13</v>
      </c>
      <c r="BH56" s="133">
        <v>6</v>
      </c>
      <c r="BI56" s="134">
        <f>BH47-BG56</f>
        <v>15</v>
      </c>
      <c r="BJ56" s="135">
        <f t="shared" si="41"/>
        <v>1</v>
      </c>
      <c r="BK56" s="136">
        <f t="shared" si="42"/>
        <v>-2</v>
      </c>
      <c r="BL56" s="137">
        <f t="shared" si="43"/>
        <v>1</v>
      </c>
      <c r="BM56" s="124"/>
    </row>
    <row r="57" spans="1:65" s="138" customFormat="1" ht="15.75">
      <c r="A57" s="124"/>
      <c r="B57" s="125">
        <v>7</v>
      </c>
      <c r="C57" s="126">
        <v>436</v>
      </c>
      <c r="D57" s="127"/>
      <c r="E57" s="113">
        <v>4</v>
      </c>
      <c r="F57" s="128">
        <v>5</v>
      </c>
      <c r="G57" s="129"/>
      <c r="H57" s="130">
        <v>7</v>
      </c>
      <c r="I57" s="131"/>
      <c r="J57" s="132">
        <f t="shared" si="24"/>
        <v>4</v>
      </c>
      <c r="K57" s="132">
        <f t="shared" si="25"/>
        <v>5</v>
      </c>
      <c r="L57" s="133">
        <v>5</v>
      </c>
      <c r="M57" s="134">
        <f>L47-K57</f>
        <v>23</v>
      </c>
      <c r="N57" s="135">
        <f t="shared" si="26"/>
        <v>2</v>
      </c>
      <c r="O57" s="136">
        <f t="shared" si="27"/>
        <v>-1</v>
      </c>
      <c r="P57" s="137">
        <f t="shared" si="28"/>
        <v>3</v>
      </c>
      <c r="Q57" s="124"/>
      <c r="R57" s="125">
        <v>7</v>
      </c>
      <c r="S57" s="126">
        <v>436</v>
      </c>
      <c r="T57" s="127"/>
      <c r="U57" s="113">
        <v>4</v>
      </c>
      <c r="V57" s="128">
        <v>5</v>
      </c>
      <c r="W57" s="129"/>
      <c r="X57" s="130">
        <v>7</v>
      </c>
      <c r="Y57" s="131"/>
      <c r="Z57" s="132">
        <f t="shared" si="29"/>
        <v>4</v>
      </c>
      <c r="AA57" s="132">
        <f t="shared" si="30"/>
        <v>5</v>
      </c>
      <c r="AB57" s="133">
        <v>5</v>
      </c>
      <c r="AC57" s="134">
        <f>AB47-AA57</f>
        <v>11</v>
      </c>
      <c r="AD57" s="135">
        <f t="shared" si="31"/>
        <v>1</v>
      </c>
      <c r="AE57" s="136">
        <f t="shared" si="32"/>
        <v>-1</v>
      </c>
      <c r="AF57" s="137">
        <f t="shared" si="33"/>
        <v>2</v>
      </c>
      <c r="AG57" s="124"/>
      <c r="AH57" s="125">
        <v>7</v>
      </c>
      <c r="AI57" s="126">
        <v>436</v>
      </c>
      <c r="AJ57" s="127"/>
      <c r="AK57" s="113">
        <v>4</v>
      </c>
      <c r="AL57" s="128">
        <v>5</v>
      </c>
      <c r="AM57" s="129"/>
      <c r="AN57" s="130">
        <v>7</v>
      </c>
      <c r="AO57" s="131"/>
      <c r="AP57" s="132">
        <f t="shared" si="34"/>
        <v>4</v>
      </c>
      <c r="AQ57" s="132">
        <f t="shared" si="35"/>
        <v>5</v>
      </c>
      <c r="AR57" s="133">
        <v>4</v>
      </c>
      <c r="AS57" s="134">
        <f>AR47-AQ57</f>
        <v>5</v>
      </c>
      <c r="AT57" s="135">
        <f t="shared" si="36"/>
        <v>1</v>
      </c>
      <c r="AU57" s="136">
        <f t="shared" si="37"/>
        <v>0</v>
      </c>
      <c r="AV57" s="137">
        <f t="shared" si="38"/>
        <v>3</v>
      </c>
      <c r="AW57" s="124"/>
      <c r="AX57" s="125">
        <v>7</v>
      </c>
      <c r="AY57" s="126">
        <v>436</v>
      </c>
      <c r="AZ57" s="127"/>
      <c r="BA57" s="113">
        <v>4</v>
      </c>
      <c r="BB57" s="128">
        <v>5</v>
      </c>
      <c r="BC57" s="129"/>
      <c r="BD57" s="130">
        <v>7</v>
      </c>
      <c r="BE57" s="131"/>
      <c r="BF57" s="132">
        <f t="shared" si="39"/>
        <v>4</v>
      </c>
      <c r="BG57" s="132">
        <f t="shared" si="40"/>
        <v>5</v>
      </c>
      <c r="BH57" s="133">
        <v>6</v>
      </c>
      <c r="BI57" s="134">
        <f>BH47-BG57</f>
        <v>23</v>
      </c>
      <c r="BJ57" s="135">
        <f t="shared" si="41"/>
        <v>2</v>
      </c>
      <c r="BK57" s="136">
        <f t="shared" si="42"/>
        <v>-2</v>
      </c>
      <c r="BL57" s="137">
        <f t="shared" si="43"/>
        <v>2</v>
      </c>
      <c r="BM57" s="124"/>
    </row>
    <row r="58" spans="1:65" s="138" customFormat="1" ht="15.75">
      <c r="A58" s="124"/>
      <c r="B58" s="125">
        <v>8</v>
      </c>
      <c r="C58" s="126">
        <v>409</v>
      </c>
      <c r="D58" s="127"/>
      <c r="E58" s="113">
        <v>4</v>
      </c>
      <c r="F58" s="128">
        <v>3</v>
      </c>
      <c r="G58" s="129"/>
      <c r="H58" s="130">
        <v>8</v>
      </c>
      <c r="I58" s="131"/>
      <c r="J58" s="132">
        <f t="shared" si="24"/>
        <v>4</v>
      </c>
      <c r="K58" s="132">
        <f t="shared" si="25"/>
        <v>3</v>
      </c>
      <c r="L58" s="133">
        <v>8</v>
      </c>
      <c r="M58" s="134">
        <f>L47-K58</f>
        <v>25</v>
      </c>
      <c r="N58" s="135">
        <f t="shared" si="26"/>
        <v>2</v>
      </c>
      <c r="O58" s="136">
        <f t="shared" si="27"/>
        <v>-4</v>
      </c>
      <c r="P58" s="137">
        <f t="shared" si="28"/>
        <v>0</v>
      </c>
      <c r="Q58" s="124"/>
      <c r="R58" s="125">
        <v>8</v>
      </c>
      <c r="S58" s="126">
        <v>409</v>
      </c>
      <c r="T58" s="127"/>
      <c r="U58" s="113">
        <v>4</v>
      </c>
      <c r="V58" s="128">
        <v>3</v>
      </c>
      <c r="W58" s="129"/>
      <c r="X58" s="130">
        <v>8</v>
      </c>
      <c r="Y58" s="131"/>
      <c r="Z58" s="132">
        <f t="shared" si="29"/>
        <v>4</v>
      </c>
      <c r="AA58" s="132">
        <f t="shared" si="30"/>
        <v>3</v>
      </c>
      <c r="AB58" s="133">
        <v>7</v>
      </c>
      <c r="AC58" s="134">
        <f>AB47-AA58</f>
        <v>13</v>
      </c>
      <c r="AD58" s="135">
        <f t="shared" si="31"/>
        <v>1</v>
      </c>
      <c r="AE58" s="136">
        <f t="shared" si="32"/>
        <v>-3</v>
      </c>
      <c r="AF58" s="137">
        <f t="shared" si="33"/>
        <v>0</v>
      </c>
      <c r="AG58" s="124"/>
      <c r="AH58" s="125">
        <v>8</v>
      </c>
      <c r="AI58" s="126">
        <v>409</v>
      </c>
      <c r="AJ58" s="127"/>
      <c r="AK58" s="113">
        <v>4</v>
      </c>
      <c r="AL58" s="128">
        <v>3</v>
      </c>
      <c r="AM58" s="129"/>
      <c r="AN58" s="130">
        <v>8</v>
      </c>
      <c r="AO58" s="131"/>
      <c r="AP58" s="132">
        <f t="shared" si="34"/>
        <v>4</v>
      </c>
      <c r="AQ58" s="132">
        <f t="shared" si="35"/>
        <v>3</v>
      </c>
      <c r="AR58" s="133">
        <v>7</v>
      </c>
      <c r="AS58" s="134">
        <f>AR47-AQ58</f>
        <v>7</v>
      </c>
      <c r="AT58" s="135">
        <f t="shared" si="36"/>
        <v>1</v>
      </c>
      <c r="AU58" s="136">
        <f t="shared" si="37"/>
        <v>-3</v>
      </c>
      <c r="AV58" s="137">
        <f t="shared" si="38"/>
        <v>0</v>
      </c>
      <c r="AW58" s="124"/>
      <c r="AX58" s="125">
        <v>8</v>
      </c>
      <c r="AY58" s="126">
        <v>409</v>
      </c>
      <c r="AZ58" s="127"/>
      <c r="BA58" s="113">
        <v>4</v>
      </c>
      <c r="BB58" s="128">
        <v>3</v>
      </c>
      <c r="BC58" s="129"/>
      <c r="BD58" s="130">
        <v>8</v>
      </c>
      <c r="BE58" s="131"/>
      <c r="BF58" s="132">
        <f t="shared" si="39"/>
        <v>4</v>
      </c>
      <c r="BG58" s="132">
        <f t="shared" si="40"/>
        <v>3</v>
      </c>
      <c r="BH58" s="133">
        <v>6</v>
      </c>
      <c r="BI58" s="134">
        <f>BH47-BG58</f>
        <v>25</v>
      </c>
      <c r="BJ58" s="135">
        <f t="shared" si="41"/>
        <v>2</v>
      </c>
      <c r="BK58" s="136">
        <f t="shared" si="42"/>
        <v>-2</v>
      </c>
      <c r="BL58" s="137">
        <f t="shared" si="43"/>
        <v>2</v>
      </c>
      <c r="BM58" s="124"/>
    </row>
    <row r="59" spans="1:65" s="138" customFormat="1" ht="15.75">
      <c r="A59" s="139"/>
      <c r="B59" s="125">
        <v>9</v>
      </c>
      <c r="C59" s="140">
        <v>362</v>
      </c>
      <c r="D59" s="127"/>
      <c r="E59" s="113">
        <v>4</v>
      </c>
      <c r="F59" s="141">
        <v>11</v>
      </c>
      <c r="G59" s="129"/>
      <c r="H59" s="130">
        <v>9</v>
      </c>
      <c r="I59" s="131"/>
      <c r="J59" s="132">
        <f t="shared" si="24"/>
        <v>4</v>
      </c>
      <c r="K59" s="132">
        <f t="shared" si="25"/>
        <v>11</v>
      </c>
      <c r="L59" s="133">
        <v>6</v>
      </c>
      <c r="M59" s="134">
        <f>L47-K59</f>
        <v>17</v>
      </c>
      <c r="N59" s="135">
        <f t="shared" si="26"/>
        <v>1</v>
      </c>
      <c r="O59" s="136">
        <f t="shared" si="27"/>
        <v>-2</v>
      </c>
      <c r="P59" s="137">
        <f t="shared" si="28"/>
        <v>1</v>
      </c>
      <c r="Q59" s="124"/>
      <c r="R59" s="125">
        <v>9</v>
      </c>
      <c r="S59" s="140">
        <v>362</v>
      </c>
      <c r="T59" s="127"/>
      <c r="U59" s="113">
        <v>4</v>
      </c>
      <c r="V59" s="141">
        <v>11</v>
      </c>
      <c r="W59" s="129"/>
      <c r="X59" s="130">
        <v>9</v>
      </c>
      <c r="Y59" s="131"/>
      <c r="Z59" s="132">
        <f t="shared" si="29"/>
        <v>4</v>
      </c>
      <c r="AA59" s="132">
        <f t="shared" si="30"/>
        <v>11</v>
      </c>
      <c r="AB59" s="133">
        <v>6</v>
      </c>
      <c r="AC59" s="134">
        <f>AB47-AA59</f>
        <v>5</v>
      </c>
      <c r="AD59" s="135">
        <f t="shared" si="31"/>
        <v>1</v>
      </c>
      <c r="AE59" s="136">
        <f t="shared" si="32"/>
        <v>-2</v>
      </c>
      <c r="AF59" s="137">
        <f t="shared" si="33"/>
        <v>1</v>
      </c>
      <c r="AG59" s="124"/>
      <c r="AH59" s="125">
        <v>9</v>
      </c>
      <c r="AI59" s="140">
        <v>362</v>
      </c>
      <c r="AJ59" s="127"/>
      <c r="AK59" s="113">
        <v>4</v>
      </c>
      <c r="AL59" s="141">
        <v>11</v>
      </c>
      <c r="AM59" s="129"/>
      <c r="AN59" s="130">
        <v>9</v>
      </c>
      <c r="AO59" s="131"/>
      <c r="AP59" s="132">
        <f t="shared" si="34"/>
        <v>4</v>
      </c>
      <c r="AQ59" s="132">
        <f t="shared" si="35"/>
        <v>11</v>
      </c>
      <c r="AR59" s="133">
        <v>5</v>
      </c>
      <c r="AS59" s="134">
        <f>AR47-AQ59</f>
        <v>-1</v>
      </c>
      <c r="AT59" s="135">
        <f t="shared" si="36"/>
        <v>0</v>
      </c>
      <c r="AU59" s="136">
        <f t="shared" si="37"/>
        <v>-1</v>
      </c>
      <c r="AV59" s="137">
        <f t="shared" si="38"/>
        <v>1</v>
      </c>
      <c r="AW59" s="124"/>
      <c r="AX59" s="125">
        <v>9</v>
      </c>
      <c r="AY59" s="140">
        <v>362</v>
      </c>
      <c r="AZ59" s="127"/>
      <c r="BA59" s="113">
        <v>4</v>
      </c>
      <c r="BB59" s="141">
        <v>11</v>
      </c>
      <c r="BC59" s="129"/>
      <c r="BD59" s="130">
        <v>9</v>
      </c>
      <c r="BE59" s="131"/>
      <c r="BF59" s="132">
        <f t="shared" si="39"/>
        <v>4</v>
      </c>
      <c r="BG59" s="132">
        <f t="shared" si="40"/>
        <v>11</v>
      </c>
      <c r="BH59" s="133">
        <v>6</v>
      </c>
      <c r="BI59" s="134">
        <f>BH47-BG59</f>
        <v>17</v>
      </c>
      <c r="BJ59" s="135">
        <f t="shared" si="41"/>
        <v>1</v>
      </c>
      <c r="BK59" s="136">
        <f t="shared" si="42"/>
        <v>-2</v>
      </c>
      <c r="BL59" s="137">
        <f t="shared" si="43"/>
        <v>1</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3080</v>
      </c>
      <c r="D61" s="145">
        <f>SUM(D51:D59)</f>
        <v>0</v>
      </c>
      <c r="E61" s="146">
        <f>SUM(E51:E59)</f>
        <v>35</v>
      </c>
      <c r="F61" s="147" t="s">
        <v>3</v>
      </c>
      <c r="G61" s="129"/>
      <c r="H61" s="148" t="s">
        <v>4</v>
      </c>
      <c r="I61" s="131"/>
      <c r="J61" s="132"/>
      <c r="K61" s="132"/>
      <c r="L61" s="149">
        <f>SUM(L51:L59)</f>
        <v>50</v>
      </c>
      <c r="M61" s="150"/>
      <c r="N61" s="151"/>
      <c r="O61" s="152"/>
      <c r="P61" s="149">
        <f>SUM(P51:P60)</f>
        <v>17</v>
      </c>
      <c r="Q61" s="124"/>
      <c r="R61" s="125" t="s">
        <v>3</v>
      </c>
      <c r="S61" s="144">
        <f>SUM(S51:S59)</f>
        <v>3080</v>
      </c>
      <c r="T61" s="145">
        <f>SUM(T51:T59)</f>
        <v>0</v>
      </c>
      <c r="U61" s="146">
        <f>SUM(U51:U59)</f>
        <v>35</v>
      </c>
      <c r="V61" s="147" t="s">
        <v>3</v>
      </c>
      <c r="W61" s="129"/>
      <c r="X61" s="148" t="s">
        <v>4</v>
      </c>
      <c r="Y61" s="131"/>
      <c r="Z61" s="132"/>
      <c r="AA61" s="132"/>
      <c r="AB61" s="149">
        <f>SUM(AB51:AB59)</f>
        <v>44</v>
      </c>
      <c r="AC61" s="150"/>
      <c r="AD61" s="151"/>
      <c r="AE61" s="152"/>
      <c r="AF61" s="149">
        <f>SUM(AF51:AF60)</f>
        <v>17</v>
      </c>
      <c r="AG61" s="124"/>
      <c r="AH61" s="125" t="s">
        <v>3</v>
      </c>
      <c r="AI61" s="144">
        <f>SUM(AI51:AI59)</f>
        <v>3080</v>
      </c>
      <c r="AJ61" s="145">
        <f>SUM(AJ51:AJ59)</f>
        <v>0</v>
      </c>
      <c r="AK61" s="146">
        <f>SUM(AK51:AK59)</f>
        <v>35</v>
      </c>
      <c r="AL61" s="147" t="s">
        <v>3</v>
      </c>
      <c r="AM61" s="129"/>
      <c r="AN61" s="148" t="s">
        <v>4</v>
      </c>
      <c r="AO61" s="131"/>
      <c r="AP61" s="132"/>
      <c r="AQ61" s="132"/>
      <c r="AR61" s="149">
        <f>SUM(AR51:AR59)</f>
        <v>45</v>
      </c>
      <c r="AS61" s="150"/>
      <c r="AT61" s="151"/>
      <c r="AU61" s="152"/>
      <c r="AV61" s="149">
        <f>SUM(AV51:AV60)</f>
        <v>13</v>
      </c>
      <c r="AW61" s="124"/>
      <c r="AX61" s="125" t="s">
        <v>3</v>
      </c>
      <c r="AY61" s="144">
        <f>SUM(AY51:AY59)</f>
        <v>3080</v>
      </c>
      <c r="AZ61" s="145">
        <f>SUM(AZ51:AZ59)</f>
        <v>0</v>
      </c>
      <c r="BA61" s="146">
        <f>SUM(BA51:BA59)</f>
        <v>35</v>
      </c>
      <c r="BB61" s="147" t="s">
        <v>3</v>
      </c>
      <c r="BC61" s="129"/>
      <c r="BD61" s="148" t="s">
        <v>4</v>
      </c>
      <c r="BE61" s="131"/>
      <c r="BF61" s="132"/>
      <c r="BG61" s="132"/>
      <c r="BH61" s="149">
        <f>SUM(BH51:BH59)</f>
        <v>55</v>
      </c>
      <c r="BI61" s="150"/>
      <c r="BJ61" s="151"/>
      <c r="BK61" s="152"/>
      <c r="BL61" s="149">
        <f>SUM(BL51:BL60)</f>
        <v>12</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324</v>
      </c>
      <c r="D63" s="127"/>
      <c r="E63" s="154">
        <v>4</v>
      </c>
      <c r="F63" s="155">
        <v>12</v>
      </c>
      <c r="G63" s="129"/>
      <c r="H63" s="130">
        <v>10</v>
      </c>
      <c r="I63" s="131"/>
      <c r="J63" s="132">
        <f t="shared" ref="J63:J71" si="44">E63</f>
        <v>4</v>
      </c>
      <c r="K63" s="132">
        <f t="shared" ref="K63:K71" si="45">F63</f>
        <v>12</v>
      </c>
      <c r="L63" s="133">
        <v>6</v>
      </c>
      <c r="M63" s="134">
        <f>L47-K63</f>
        <v>16</v>
      </c>
      <c r="N63" s="135">
        <f t="shared" ref="N63:N71" si="46">IF(M63&lt;0,0,IF(M63&lt;18,1,IF(M63&lt;36,2,3)))</f>
        <v>1</v>
      </c>
      <c r="O63" s="136">
        <f t="shared" ref="O63:O71" si="47">J63-L63</f>
        <v>-2</v>
      </c>
      <c r="P63" s="137">
        <f t="shared" ref="P63:P71" si="48">IF(L63&lt;1,"",IF((2+O63+N63)&gt;-1,(2+O63+N63),0))</f>
        <v>1</v>
      </c>
      <c r="Q63" s="124"/>
      <c r="R63" s="125">
        <v>10</v>
      </c>
      <c r="S63" s="153">
        <v>324</v>
      </c>
      <c r="T63" s="127"/>
      <c r="U63" s="154">
        <v>4</v>
      </c>
      <c r="V63" s="155">
        <v>12</v>
      </c>
      <c r="W63" s="129"/>
      <c r="X63" s="130">
        <v>10</v>
      </c>
      <c r="Y63" s="131"/>
      <c r="Z63" s="132">
        <f t="shared" ref="Z63:Z71" si="49">U63</f>
        <v>4</v>
      </c>
      <c r="AA63" s="132">
        <f t="shared" ref="AA63:AA71" si="50">V63</f>
        <v>12</v>
      </c>
      <c r="AB63" s="133">
        <v>4</v>
      </c>
      <c r="AC63" s="134">
        <f>AB47-AA63</f>
        <v>4</v>
      </c>
      <c r="AD63" s="135">
        <f t="shared" ref="AD63:AD71" si="51">IF(AC63&lt;0,0,IF(AC63&lt;18,1,IF(AC63&lt;36,2,3)))</f>
        <v>1</v>
      </c>
      <c r="AE63" s="136">
        <f t="shared" ref="AE63:AE71" si="52">Z63-AB63</f>
        <v>0</v>
      </c>
      <c r="AF63" s="137">
        <f t="shared" ref="AF63:AF71" si="53">IF(AB63&lt;1,"",IF((2+AE63+AD63)&gt;-1,(2+AE63+AD63),0))</f>
        <v>3</v>
      </c>
      <c r="AG63" s="124"/>
      <c r="AH63" s="125">
        <v>10</v>
      </c>
      <c r="AI63" s="153">
        <v>324</v>
      </c>
      <c r="AJ63" s="127"/>
      <c r="AK63" s="154">
        <v>4</v>
      </c>
      <c r="AL63" s="155">
        <v>12</v>
      </c>
      <c r="AM63" s="129"/>
      <c r="AN63" s="130">
        <v>10</v>
      </c>
      <c r="AO63" s="131"/>
      <c r="AP63" s="132">
        <f t="shared" ref="AP63:AP71" si="54">AK63</f>
        <v>4</v>
      </c>
      <c r="AQ63" s="132">
        <f t="shared" ref="AQ63:AQ71" si="55">AL63</f>
        <v>12</v>
      </c>
      <c r="AR63" s="133">
        <v>5</v>
      </c>
      <c r="AS63" s="134">
        <f>AR47-AQ63</f>
        <v>-2</v>
      </c>
      <c r="AT63" s="135">
        <f t="shared" ref="AT63:AT71" si="56">IF(AS63&lt;0,0,IF(AS63&lt;18,1,IF(AS63&lt;36,2,3)))</f>
        <v>0</v>
      </c>
      <c r="AU63" s="136">
        <f t="shared" ref="AU63:AU71" si="57">AP63-AR63</f>
        <v>-1</v>
      </c>
      <c r="AV63" s="137">
        <f t="shared" ref="AV63:AV71" si="58">IF(AR63&lt;1,"",IF((2+AU63+AT63)&gt;-1,(2+AU63+AT63),0))</f>
        <v>1</v>
      </c>
      <c r="AW63" s="124"/>
      <c r="AX63" s="125">
        <v>10</v>
      </c>
      <c r="AY63" s="153">
        <v>324</v>
      </c>
      <c r="AZ63" s="127"/>
      <c r="BA63" s="154">
        <v>4</v>
      </c>
      <c r="BB63" s="155">
        <v>12</v>
      </c>
      <c r="BC63" s="129"/>
      <c r="BD63" s="130">
        <v>10</v>
      </c>
      <c r="BE63" s="131"/>
      <c r="BF63" s="132">
        <f t="shared" ref="BF63:BF71" si="59">BA63</f>
        <v>4</v>
      </c>
      <c r="BG63" s="132">
        <f t="shared" ref="BG63:BG71" si="60">BB63</f>
        <v>12</v>
      </c>
      <c r="BH63" s="133">
        <v>4</v>
      </c>
      <c r="BI63" s="134">
        <f>BH47-BG63</f>
        <v>16</v>
      </c>
      <c r="BJ63" s="135">
        <f t="shared" ref="BJ63:BJ71" si="61">IF(BI63&lt;0,0,IF(BI63&lt;18,1,IF(BI63&lt;36,2,3)))</f>
        <v>1</v>
      </c>
      <c r="BK63" s="136">
        <f t="shared" ref="BK63:BK71" si="62">BF63-BH63</f>
        <v>0</v>
      </c>
      <c r="BL63" s="137">
        <f t="shared" ref="BL63:BL71" si="63">IF(BH63&lt;1,"",IF((2+BK63+BJ63)&gt;-1,(2+BK63+BJ63),0))</f>
        <v>3</v>
      </c>
      <c r="BM63" s="124"/>
    </row>
    <row r="64" spans="1:65" s="138" customFormat="1" ht="15.75">
      <c r="A64" s="124"/>
      <c r="B64" s="125">
        <v>11</v>
      </c>
      <c r="C64" s="156">
        <v>381</v>
      </c>
      <c r="D64" s="157"/>
      <c r="E64" s="158">
        <v>4</v>
      </c>
      <c r="F64" s="159">
        <v>4</v>
      </c>
      <c r="G64" s="129"/>
      <c r="H64" s="130">
        <v>11</v>
      </c>
      <c r="I64" s="131"/>
      <c r="J64" s="132">
        <f t="shared" si="44"/>
        <v>4</v>
      </c>
      <c r="K64" s="132">
        <f t="shared" si="45"/>
        <v>4</v>
      </c>
      <c r="L64" s="133">
        <v>4</v>
      </c>
      <c r="M64" s="134">
        <f>L47-K64</f>
        <v>24</v>
      </c>
      <c r="N64" s="135">
        <f t="shared" si="46"/>
        <v>2</v>
      </c>
      <c r="O64" s="136">
        <f t="shared" si="47"/>
        <v>0</v>
      </c>
      <c r="P64" s="137">
        <f t="shared" si="48"/>
        <v>4</v>
      </c>
      <c r="Q64" s="124"/>
      <c r="R64" s="125">
        <v>11</v>
      </c>
      <c r="S64" s="156">
        <v>381</v>
      </c>
      <c r="T64" s="157"/>
      <c r="U64" s="158">
        <v>4</v>
      </c>
      <c r="V64" s="159">
        <v>4</v>
      </c>
      <c r="W64" s="129"/>
      <c r="X64" s="130">
        <v>11</v>
      </c>
      <c r="Y64" s="131"/>
      <c r="Z64" s="132">
        <f t="shared" si="49"/>
        <v>4</v>
      </c>
      <c r="AA64" s="132">
        <f t="shared" si="50"/>
        <v>4</v>
      </c>
      <c r="AB64" s="133">
        <v>4</v>
      </c>
      <c r="AC64" s="134">
        <f>AB47-AA64</f>
        <v>12</v>
      </c>
      <c r="AD64" s="135">
        <f t="shared" si="51"/>
        <v>1</v>
      </c>
      <c r="AE64" s="136">
        <f t="shared" si="52"/>
        <v>0</v>
      </c>
      <c r="AF64" s="137">
        <f t="shared" si="53"/>
        <v>3</v>
      </c>
      <c r="AG64" s="124"/>
      <c r="AH64" s="125">
        <v>11</v>
      </c>
      <c r="AI64" s="156">
        <v>381</v>
      </c>
      <c r="AJ64" s="157"/>
      <c r="AK64" s="158">
        <v>4</v>
      </c>
      <c r="AL64" s="159">
        <v>4</v>
      </c>
      <c r="AM64" s="129"/>
      <c r="AN64" s="130">
        <v>11</v>
      </c>
      <c r="AO64" s="131"/>
      <c r="AP64" s="132">
        <f t="shared" si="54"/>
        <v>4</v>
      </c>
      <c r="AQ64" s="132">
        <f t="shared" si="55"/>
        <v>4</v>
      </c>
      <c r="AR64" s="133">
        <v>4</v>
      </c>
      <c r="AS64" s="134">
        <f>AR47-AQ64</f>
        <v>6</v>
      </c>
      <c r="AT64" s="135">
        <f t="shared" si="56"/>
        <v>1</v>
      </c>
      <c r="AU64" s="136">
        <f t="shared" si="57"/>
        <v>0</v>
      </c>
      <c r="AV64" s="137">
        <f t="shared" si="58"/>
        <v>3</v>
      </c>
      <c r="AW64" s="124"/>
      <c r="AX64" s="125">
        <v>11</v>
      </c>
      <c r="AY64" s="156">
        <v>381</v>
      </c>
      <c r="AZ64" s="157"/>
      <c r="BA64" s="158">
        <v>4</v>
      </c>
      <c r="BB64" s="159">
        <v>4</v>
      </c>
      <c r="BC64" s="129"/>
      <c r="BD64" s="130">
        <v>11</v>
      </c>
      <c r="BE64" s="131"/>
      <c r="BF64" s="132">
        <f t="shared" si="59"/>
        <v>4</v>
      </c>
      <c r="BG64" s="132">
        <f t="shared" si="60"/>
        <v>4</v>
      </c>
      <c r="BH64" s="133">
        <v>5</v>
      </c>
      <c r="BI64" s="134">
        <f>BH47-BG64</f>
        <v>24</v>
      </c>
      <c r="BJ64" s="135">
        <f t="shared" si="61"/>
        <v>2</v>
      </c>
      <c r="BK64" s="136">
        <f t="shared" si="62"/>
        <v>-1</v>
      </c>
      <c r="BL64" s="137">
        <f t="shared" si="63"/>
        <v>3</v>
      </c>
      <c r="BM64" s="124"/>
    </row>
    <row r="65" spans="1:65" s="138" customFormat="1" ht="15.75">
      <c r="A65" s="124"/>
      <c r="B65" s="125">
        <v>12</v>
      </c>
      <c r="C65" s="126">
        <v>565</v>
      </c>
      <c r="D65" s="127"/>
      <c r="E65" s="160">
        <v>5</v>
      </c>
      <c r="F65" s="128">
        <v>2</v>
      </c>
      <c r="G65" s="129"/>
      <c r="H65" s="130">
        <v>12</v>
      </c>
      <c r="I65" s="131"/>
      <c r="J65" s="132">
        <f t="shared" si="44"/>
        <v>5</v>
      </c>
      <c r="K65" s="132">
        <f t="shared" si="45"/>
        <v>2</v>
      </c>
      <c r="L65" s="133">
        <v>6</v>
      </c>
      <c r="M65" s="134">
        <f>L47-K65</f>
        <v>26</v>
      </c>
      <c r="N65" s="135">
        <f t="shared" si="46"/>
        <v>2</v>
      </c>
      <c r="O65" s="136">
        <f t="shared" si="47"/>
        <v>-1</v>
      </c>
      <c r="P65" s="137">
        <f t="shared" si="48"/>
        <v>3</v>
      </c>
      <c r="Q65" s="124"/>
      <c r="R65" s="125">
        <v>12</v>
      </c>
      <c r="S65" s="126">
        <v>565</v>
      </c>
      <c r="T65" s="127"/>
      <c r="U65" s="160">
        <v>5</v>
      </c>
      <c r="V65" s="128">
        <v>2</v>
      </c>
      <c r="W65" s="129"/>
      <c r="X65" s="130">
        <v>12</v>
      </c>
      <c r="Y65" s="131"/>
      <c r="Z65" s="132">
        <f t="shared" si="49"/>
        <v>5</v>
      </c>
      <c r="AA65" s="132">
        <f t="shared" si="50"/>
        <v>2</v>
      </c>
      <c r="AB65" s="133">
        <v>7</v>
      </c>
      <c r="AC65" s="134">
        <f>AB47-AA65</f>
        <v>14</v>
      </c>
      <c r="AD65" s="135">
        <f t="shared" si="51"/>
        <v>1</v>
      </c>
      <c r="AE65" s="136">
        <f t="shared" si="52"/>
        <v>-2</v>
      </c>
      <c r="AF65" s="137">
        <f t="shared" si="53"/>
        <v>1</v>
      </c>
      <c r="AG65" s="124"/>
      <c r="AH65" s="125">
        <v>12</v>
      </c>
      <c r="AI65" s="126">
        <v>565</v>
      </c>
      <c r="AJ65" s="127"/>
      <c r="AK65" s="160">
        <v>5</v>
      </c>
      <c r="AL65" s="128">
        <v>2</v>
      </c>
      <c r="AM65" s="129"/>
      <c r="AN65" s="130">
        <v>12</v>
      </c>
      <c r="AO65" s="131"/>
      <c r="AP65" s="132">
        <f t="shared" si="54"/>
        <v>5</v>
      </c>
      <c r="AQ65" s="132">
        <f t="shared" si="55"/>
        <v>2</v>
      </c>
      <c r="AR65" s="133">
        <v>8</v>
      </c>
      <c r="AS65" s="134">
        <f>AR47-AQ65</f>
        <v>8</v>
      </c>
      <c r="AT65" s="135">
        <f t="shared" si="56"/>
        <v>1</v>
      </c>
      <c r="AU65" s="136">
        <f t="shared" si="57"/>
        <v>-3</v>
      </c>
      <c r="AV65" s="137">
        <f t="shared" si="58"/>
        <v>0</v>
      </c>
      <c r="AW65" s="124"/>
      <c r="AX65" s="125">
        <v>12</v>
      </c>
      <c r="AY65" s="126">
        <v>565</v>
      </c>
      <c r="AZ65" s="127"/>
      <c r="BA65" s="160">
        <v>5</v>
      </c>
      <c r="BB65" s="128">
        <v>2</v>
      </c>
      <c r="BC65" s="129"/>
      <c r="BD65" s="130">
        <v>12</v>
      </c>
      <c r="BE65" s="131"/>
      <c r="BF65" s="132">
        <f t="shared" si="59"/>
        <v>5</v>
      </c>
      <c r="BG65" s="132">
        <f t="shared" si="60"/>
        <v>2</v>
      </c>
      <c r="BH65" s="133">
        <v>7</v>
      </c>
      <c r="BI65" s="134">
        <f>BH47-BG65</f>
        <v>26</v>
      </c>
      <c r="BJ65" s="135">
        <f t="shared" si="61"/>
        <v>2</v>
      </c>
      <c r="BK65" s="136">
        <f t="shared" si="62"/>
        <v>-2</v>
      </c>
      <c r="BL65" s="137">
        <f t="shared" si="63"/>
        <v>2</v>
      </c>
      <c r="BM65" s="124"/>
    </row>
    <row r="66" spans="1:65" s="138" customFormat="1" ht="15.75">
      <c r="A66" s="124"/>
      <c r="B66" s="125">
        <v>13</v>
      </c>
      <c r="C66" s="126">
        <v>370</v>
      </c>
      <c r="D66" s="127"/>
      <c r="E66" s="160">
        <v>4</v>
      </c>
      <c r="F66" s="128">
        <v>14</v>
      </c>
      <c r="G66" s="129"/>
      <c r="H66" s="130">
        <v>13</v>
      </c>
      <c r="I66" s="131"/>
      <c r="J66" s="132">
        <f t="shared" si="44"/>
        <v>4</v>
      </c>
      <c r="K66" s="132">
        <f t="shared" si="45"/>
        <v>14</v>
      </c>
      <c r="L66" s="133">
        <v>5</v>
      </c>
      <c r="M66" s="134">
        <f>L47-K66</f>
        <v>14</v>
      </c>
      <c r="N66" s="135">
        <f t="shared" si="46"/>
        <v>1</v>
      </c>
      <c r="O66" s="136">
        <f t="shared" si="47"/>
        <v>-1</v>
      </c>
      <c r="P66" s="137">
        <f t="shared" si="48"/>
        <v>2</v>
      </c>
      <c r="Q66" s="124"/>
      <c r="R66" s="125">
        <v>13</v>
      </c>
      <c r="S66" s="126">
        <v>370</v>
      </c>
      <c r="T66" s="127"/>
      <c r="U66" s="160">
        <v>4</v>
      </c>
      <c r="V66" s="128">
        <v>14</v>
      </c>
      <c r="W66" s="129"/>
      <c r="X66" s="130">
        <v>13</v>
      </c>
      <c r="Y66" s="131"/>
      <c r="Z66" s="132">
        <f t="shared" si="49"/>
        <v>4</v>
      </c>
      <c r="AA66" s="132">
        <f t="shared" si="50"/>
        <v>14</v>
      </c>
      <c r="AB66" s="133">
        <v>3</v>
      </c>
      <c r="AC66" s="134">
        <f>AB47-AA66</f>
        <v>2</v>
      </c>
      <c r="AD66" s="135">
        <f t="shared" si="51"/>
        <v>1</v>
      </c>
      <c r="AE66" s="136">
        <f t="shared" si="52"/>
        <v>1</v>
      </c>
      <c r="AF66" s="137">
        <f t="shared" si="53"/>
        <v>4</v>
      </c>
      <c r="AG66" s="124"/>
      <c r="AH66" s="125">
        <v>13</v>
      </c>
      <c r="AI66" s="126">
        <v>370</v>
      </c>
      <c r="AJ66" s="127"/>
      <c r="AK66" s="160">
        <v>4</v>
      </c>
      <c r="AL66" s="128">
        <v>14</v>
      </c>
      <c r="AM66" s="129"/>
      <c r="AN66" s="130">
        <v>13</v>
      </c>
      <c r="AO66" s="131"/>
      <c r="AP66" s="132">
        <f t="shared" si="54"/>
        <v>4</v>
      </c>
      <c r="AQ66" s="132">
        <f t="shared" si="55"/>
        <v>14</v>
      </c>
      <c r="AR66" s="133">
        <v>5</v>
      </c>
      <c r="AS66" s="134">
        <f>AR47-AQ66</f>
        <v>-4</v>
      </c>
      <c r="AT66" s="135">
        <f t="shared" si="56"/>
        <v>0</v>
      </c>
      <c r="AU66" s="136">
        <f t="shared" si="57"/>
        <v>-1</v>
      </c>
      <c r="AV66" s="137">
        <f t="shared" si="58"/>
        <v>1</v>
      </c>
      <c r="AW66" s="124"/>
      <c r="AX66" s="125">
        <v>13</v>
      </c>
      <c r="AY66" s="126">
        <v>370</v>
      </c>
      <c r="AZ66" s="127"/>
      <c r="BA66" s="160">
        <v>4</v>
      </c>
      <c r="BB66" s="128">
        <v>14</v>
      </c>
      <c r="BC66" s="129"/>
      <c r="BD66" s="130">
        <v>13</v>
      </c>
      <c r="BE66" s="131"/>
      <c r="BF66" s="132">
        <f t="shared" si="59"/>
        <v>4</v>
      </c>
      <c r="BG66" s="132">
        <f t="shared" si="60"/>
        <v>14</v>
      </c>
      <c r="BH66" s="133">
        <v>5</v>
      </c>
      <c r="BI66" s="134">
        <f>BH47-BG66</f>
        <v>14</v>
      </c>
      <c r="BJ66" s="135">
        <f t="shared" si="61"/>
        <v>1</v>
      </c>
      <c r="BK66" s="136">
        <f t="shared" si="62"/>
        <v>-1</v>
      </c>
      <c r="BL66" s="137">
        <f t="shared" si="63"/>
        <v>2</v>
      </c>
      <c r="BM66" s="124"/>
    </row>
    <row r="67" spans="1:65" s="138" customFormat="1" ht="15.75">
      <c r="A67" s="124"/>
      <c r="B67" s="125">
        <v>14</v>
      </c>
      <c r="C67" s="126">
        <v>292</v>
      </c>
      <c r="D67" s="127"/>
      <c r="E67" s="160">
        <v>4</v>
      </c>
      <c r="F67" s="128">
        <v>18</v>
      </c>
      <c r="G67" s="129"/>
      <c r="H67" s="130">
        <v>14</v>
      </c>
      <c r="I67" s="131"/>
      <c r="J67" s="132">
        <f t="shared" si="44"/>
        <v>4</v>
      </c>
      <c r="K67" s="132">
        <f t="shared" si="45"/>
        <v>18</v>
      </c>
      <c r="L67" s="133">
        <v>4</v>
      </c>
      <c r="M67" s="134">
        <f>L47-K67</f>
        <v>10</v>
      </c>
      <c r="N67" s="135">
        <f t="shared" si="46"/>
        <v>1</v>
      </c>
      <c r="O67" s="136">
        <f t="shared" si="47"/>
        <v>0</v>
      </c>
      <c r="P67" s="137">
        <f t="shared" si="48"/>
        <v>3</v>
      </c>
      <c r="Q67" s="124"/>
      <c r="R67" s="125">
        <v>14</v>
      </c>
      <c r="S67" s="126">
        <v>292</v>
      </c>
      <c r="T67" s="127"/>
      <c r="U67" s="160">
        <v>4</v>
      </c>
      <c r="V67" s="128">
        <v>18</v>
      </c>
      <c r="W67" s="129"/>
      <c r="X67" s="130">
        <v>14</v>
      </c>
      <c r="Y67" s="131"/>
      <c r="Z67" s="132">
        <f t="shared" si="49"/>
        <v>4</v>
      </c>
      <c r="AA67" s="132">
        <f t="shared" si="50"/>
        <v>18</v>
      </c>
      <c r="AB67" s="133">
        <v>4</v>
      </c>
      <c r="AC67" s="134">
        <f>AB47-AA67</f>
        <v>-2</v>
      </c>
      <c r="AD67" s="135">
        <f t="shared" si="51"/>
        <v>0</v>
      </c>
      <c r="AE67" s="136">
        <f t="shared" si="52"/>
        <v>0</v>
      </c>
      <c r="AF67" s="137">
        <f t="shared" si="53"/>
        <v>2</v>
      </c>
      <c r="AG67" s="124"/>
      <c r="AH67" s="125">
        <v>14</v>
      </c>
      <c r="AI67" s="126">
        <v>292</v>
      </c>
      <c r="AJ67" s="127"/>
      <c r="AK67" s="160">
        <v>4</v>
      </c>
      <c r="AL67" s="128">
        <v>18</v>
      </c>
      <c r="AM67" s="129"/>
      <c r="AN67" s="130">
        <v>14</v>
      </c>
      <c r="AO67" s="131"/>
      <c r="AP67" s="132">
        <f t="shared" si="54"/>
        <v>4</v>
      </c>
      <c r="AQ67" s="132">
        <f t="shared" si="55"/>
        <v>18</v>
      </c>
      <c r="AR67" s="133">
        <v>4</v>
      </c>
      <c r="AS67" s="134">
        <f>AR47-AQ67</f>
        <v>-8</v>
      </c>
      <c r="AT67" s="135">
        <f t="shared" si="56"/>
        <v>0</v>
      </c>
      <c r="AU67" s="136">
        <f t="shared" si="57"/>
        <v>0</v>
      </c>
      <c r="AV67" s="137">
        <f t="shared" si="58"/>
        <v>2</v>
      </c>
      <c r="AW67" s="124"/>
      <c r="AX67" s="125">
        <v>14</v>
      </c>
      <c r="AY67" s="126">
        <v>292</v>
      </c>
      <c r="AZ67" s="127"/>
      <c r="BA67" s="160">
        <v>4</v>
      </c>
      <c r="BB67" s="128">
        <v>18</v>
      </c>
      <c r="BC67" s="129"/>
      <c r="BD67" s="130">
        <v>14</v>
      </c>
      <c r="BE67" s="131"/>
      <c r="BF67" s="132">
        <f t="shared" si="59"/>
        <v>4</v>
      </c>
      <c r="BG67" s="132">
        <f t="shared" si="60"/>
        <v>18</v>
      </c>
      <c r="BH67" s="133">
        <v>6</v>
      </c>
      <c r="BI67" s="134">
        <f>BH47-BG67</f>
        <v>10</v>
      </c>
      <c r="BJ67" s="135">
        <f t="shared" si="61"/>
        <v>1</v>
      </c>
      <c r="BK67" s="136">
        <f t="shared" si="62"/>
        <v>-2</v>
      </c>
      <c r="BL67" s="137">
        <f t="shared" si="63"/>
        <v>1</v>
      </c>
      <c r="BM67" s="124"/>
    </row>
    <row r="68" spans="1:65" s="138" customFormat="1" ht="15.75">
      <c r="A68" s="124"/>
      <c r="B68" s="125">
        <v>15</v>
      </c>
      <c r="C68" s="126">
        <v>159</v>
      </c>
      <c r="D68" s="127"/>
      <c r="E68" s="160">
        <v>3</v>
      </c>
      <c r="F68" s="128">
        <v>6</v>
      </c>
      <c r="G68" s="129"/>
      <c r="H68" s="130">
        <v>15</v>
      </c>
      <c r="I68" s="131"/>
      <c r="J68" s="132">
        <f t="shared" si="44"/>
        <v>3</v>
      </c>
      <c r="K68" s="132">
        <f t="shared" si="45"/>
        <v>6</v>
      </c>
      <c r="L68" s="133">
        <v>4</v>
      </c>
      <c r="M68" s="134">
        <f>L47-K68</f>
        <v>22</v>
      </c>
      <c r="N68" s="135">
        <f t="shared" si="46"/>
        <v>2</v>
      </c>
      <c r="O68" s="136">
        <f t="shared" si="47"/>
        <v>-1</v>
      </c>
      <c r="P68" s="137">
        <f t="shared" si="48"/>
        <v>3</v>
      </c>
      <c r="Q68" s="124"/>
      <c r="R68" s="125">
        <v>15</v>
      </c>
      <c r="S68" s="126">
        <v>159</v>
      </c>
      <c r="T68" s="127"/>
      <c r="U68" s="160">
        <v>3</v>
      </c>
      <c r="V68" s="128">
        <v>6</v>
      </c>
      <c r="W68" s="129"/>
      <c r="X68" s="130">
        <v>15</v>
      </c>
      <c r="Y68" s="131"/>
      <c r="Z68" s="132">
        <f t="shared" si="49"/>
        <v>3</v>
      </c>
      <c r="AA68" s="132">
        <f t="shared" si="50"/>
        <v>6</v>
      </c>
      <c r="AB68" s="133">
        <v>4</v>
      </c>
      <c r="AC68" s="134">
        <f>AB47-AA68</f>
        <v>10</v>
      </c>
      <c r="AD68" s="135">
        <f t="shared" si="51"/>
        <v>1</v>
      </c>
      <c r="AE68" s="136">
        <f t="shared" si="52"/>
        <v>-1</v>
      </c>
      <c r="AF68" s="137">
        <f t="shared" si="53"/>
        <v>2</v>
      </c>
      <c r="AG68" s="124"/>
      <c r="AH68" s="125">
        <v>15</v>
      </c>
      <c r="AI68" s="126">
        <v>159</v>
      </c>
      <c r="AJ68" s="127"/>
      <c r="AK68" s="160">
        <v>3</v>
      </c>
      <c r="AL68" s="128">
        <v>6</v>
      </c>
      <c r="AM68" s="129"/>
      <c r="AN68" s="130">
        <v>15</v>
      </c>
      <c r="AO68" s="131"/>
      <c r="AP68" s="132">
        <f t="shared" si="54"/>
        <v>3</v>
      </c>
      <c r="AQ68" s="132">
        <f t="shared" si="55"/>
        <v>6</v>
      </c>
      <c r="AR68" s="133">
        <v>4</v>
      </c>
      <c r="AS68" s="134">
        <f>AR47-AQ68</f>
        <v>4</v>
      </c>
      <c r="AT68" s="135">
        <f t="shared" si="56"/>
        <v>1</v>
      </c>
      <c r="AU68" s="136">
        <f t="shared" si="57"/>
        <v>-1</v>
      </c>
      <c r="AV68" s="137">
        <f t="shared" si="58"/>
        <v>2</v>
      </c>
      <c r="AW68" s="124"/>
      <c r="AX68" s="125">
        <v>15</v>
      </c>
      <c r="AY68" s="126">
        <v>159</v>
      </c>
      <c r="AZ68" s="127"/>
      <c r="BA68" s="160">
        <v>3</v>
      </c>
      <c r="BB68" s="128">
        <v>6</v>
      </c>
      <c r="BC68" s="129"/>
      <c r="BD68" s="130">
        <v>15</v>
      </c>
      <c r="BE68" s="131"/>
      <c r="BF68" s="132">
        <f t="shared" si="59"/>
        <v>3</v>
      </c>
      <c r="BG68" s="132">
        <f t="shared" si="60"/>
        <v>6</v>
      </c>
      <c r="BH68" s="133">
        <v>4</v>
      </c>
      <c r="BI68" s="134">
        <f>BH47-BG68</f>
        <v>22</v>
      </c>
      <c r="BJ68" s="135">
        <f t="shared" si="61"/>
        <v>2</v>
      </c>
      <c r="BK68" s="136">
        <f t="shared" si="62"/>
        <v>-1</v>
      </c>
      <c r="BL68" s="137">
        <f t="shared" si="63"/>
        <v>3</v>
      </c>
      <c r="BM68" s="124"/>
    </row>
    <row r="69" spans="1:65" s="138" customFormat="1" ht="15.75">
      <c r="A69" s="139"/>
      <c r="B69" s="125">
        <v>16</v>
      </c>
      <c r="C69" s="126">
        <v>341</v>
      </c>
      <c r="D69" s="127"/>
      <c r="E69" s="160">
        <v>4</v>
      </c>
      <c r="F69" s="128">
        <v>8</v>
      </c>
      <c r="G69" s="129"/>
      <c r="H69" s="130">
        <v>16</v>
      </c>
      <c r="I69" s="131"/>
      <c r="J69" s="132">
        <f t="shared" si="44"/>
        <v>4</v>
      </c>
      <c r="K69" s="132">
        <f t="shared" si="45"/>
        <v>8</v>
      </c>
      <c r="L69" s="133">
        <v>6</v>
      </c>
      <c r="M69" s="134">
        <f>L47-K69</f>
        <v>20</v>
      </c>
      <c r="N69" s="135">
        <f t="shared" si="46"/>
        <v>2</v>
      </c>
      <c r="O69" s="136">
        <f t="shared" si="47"/>
        <v>-2</v>
      </c>
      <c r="P69" s="137">
        <f t="shared" si="48"/>
        <v>2</v>
      </c>
      <c r="Q69" s="124"/>
      <c r="R69" s="125">
        <v>16</v>
      </c>
      <c r="S69" s="126">
        <v>341</v>
      </c>
      <c r="T69" s="127"/>
      <c r="U69" s="160">
        <v>4</v>
      </c>
      <c r="V69" s="128">
        <v>8</v>
      </c>
      <c r="W69" s="129"/>
      <c r="X69" s="130">
        <v>16</v>
      </c>
      <c r="Y69" s="131"/>
      <c r="Z69" s="132">
        <f t="shared" si="49"/>
        <v>4</v>
      </c>
      <c r="AA69" s="132">
        <f t="shared" si="50"/>
        <v>8</v>
      </c>
      <c r="AB69" s="133">
        <v>6</v>
      </c>
      <c r="AC69" s="134">
        <f>AB47-AA69</f>
        <v>8</v>
      </c>
      <c r="AD69" s="135">
        <f t="shared" si="51"/>
        <v>1</v>
      </c>
      <c r="AE69" s="136">
        <f t="shared" si="52"/>
        <v>-2</v>
      </c>
      <c r="AF69" s="137">
        <f t="shared" si="53"/>
        <v>1</v>
      </c>
      <c r="AG69" s="124"/>
      <c r="AH69" s="125">
        <v>16</v>
      </c>
      <c r="AI69" s="126">
        <v>341</v>
      </c>
      <c r="AJ69" s="127"/>
      <c r="AK69" s="160">
        <v>4</v>
      </c>
      <c r="AL69" s="128">
        <v>8</v>
      </c>
      <c r="AM69" s="129"/>
      <c r="AN69" s="130">
        <v>16</v>
      </c>
      <c r="AO69" s="131"/>
      <c r="AP69" s="132">
        <f t="shared" si="54"/>
        <v>4</v>
      </c>
      <c r="AQ69" s="132">
        <f t="shared" si="55"/>
        <v>8</v>
      </c>
      <c r="AR69" s="133">
        <v>6</v>
      </c>
      <c r="AS69" s="134">
        <f>AR47-AQ69</f>
        <v>2</v>
      </c>
      <c r="AT69" s="135">
        <f t="shared" si="56"/>
        <v>1</v>
      </c>
      <c r="AU69" s="136">
        <f t="shared" si="57"/>
        <v>-2</v>
      </c>
      <c r="AV69" s="137">
        <f t="shared" si="58"/>
        <v>1</v>
      </c>
      <c r="AW69" s="124"/>
      <c r="AX69" s="125">
        <v>16</v>
      </c>
      <c r="AY69" s="126">
        <v>341</v>
      </c>
      <c r="AZ69" s="127"/>
      <c r="BA69" s="160">
        <v>4</v>
      </c>
      <c r="BB69" s="128">
        <v>8</v>
      </c>
      <c r="BC69" s="129"/>
      <c r="BD69" s="130">
        <v>16</v>
      </c>
      <c r="BE69" s="131"/>
      <c r="BF69" s="132">
        <f t="shared" si="59"/>
        <v>4</v>
      </c>
      <c r="BG69" s="132">
        <f t="shared" si="60"/>
        <v>8</v>
      </c>
      <c r="BH69" s="133">
        <v>4</v>
      </c>
      <c r="BI69" s="134">
        <f>BH47-BG69</f>
        <v>20</v>
      </c>
      <c r="BJ69" s="135">
        <f t="shared" si="61"/>
        <v>2</v>
      </c>
      <c r="BK69" s="136">
        <f t="shared" si="62"/>
        <v>0</v>
      </c>
      <c r="BL69" s="137">
        <f t="shared" si="63"/>
        <v>4</v>
      </c>
      <c r="BM69" s="124"/>
    </row>
    <row r="70" spans="1:65" s="138" customFormat="1" ht="15.75">
      <c r="A70" s="139"/>
      <c r="B70" s="125">
        <v>17</v>
      </c>
      <c r="C70" s="126">
        <v>171</v>
      </c>
      <c r="D70" s="127"/>
      <c r="E70" s="160">
        <v>3</v>
      </c>
      <c r="F70" s="128">
        <v>16</v>
      </c>
      <c r="G70" s="129"/>
      <c r="H70" s="130">
        <v>17</v>
      </c>
      <c r="I70" s="131"/>
      <c r="J70" s="132">
        <f t="shared" si="44"/>
        <v>3</v>
      </c>
      <c r="K70" s="132">
        <f t="shared" si="45"/>
        <v>16</v>
      </c>
      <c r="L70" s="133">
        <v>6</v>
      </c>
      <c r="M70" s="134">
        <f>L47-K70</f>
        <v>12</v>
      </c>
      <c r="N70" s="135">
        <f t="shared" si="46"/>
        <v>1</v>
      </c>
      <c r="O70" s="136">
        <f t="shared" si="47"/>
        <v>-3</v>
      </c>
      <c r="P70" s="137">
        <f t="shared" si="48"/>
        <v>0</v>
      </c>
      <c r="Q70" s="124"/>
      <c r="R70" s="125">
        <v>17</v>
      </c>
      <c r="S70" s="126">
        <v>171</v>
      </c>
      <c r="T70" s="127"/>
      <c r="U70" s="160">
        <v>3</v>
      </c>
      <c r="V70" s="128">
        <v>16</v>
      </c>
      <c r="W70" s="129"/>
      <c r="X70" s="130">
        <v>17</v>
      </c>
      <c r="Y70" s="131"/>
      <c r="Z70" s="132">
        <f t="shared" si="49"/>
        <v>3</v>
      </c>
      <c r="AA70" s="132">
        <f t="shared" si="50"/>
        <v>16</v>
      </c>
      <c r="AB70" s="133">
        <v>3</v>
      </c>
      <c r="AC70" s="134">
        <f>AB47-AA70</f>
        <v>0</v>
      </c>
      <c r="AD70" s="135">
        <f t="shared" si="51"/>
        <v>1</v>
      </c>
      <c r="AE70" s="136">
        <f t="shared" si="52"/>
        <v>0</v>
      </c>
      <c r="AF70" s="137">
        <f t="shared" si="53"/>
        <v>3</v>
      </c>
      <c r="AG70" s="124"/>
      <c r="AH70" s="125">
        <v>17</v>
      </c>
      <c r="AI70" s="126">
        <v>171</v>
      </c>
      <c r="AJ70" s="127"/>
      <c r="AK70" s="160">
        <v>3</v>
      </c>
      <c r="AL70" s="128">
        <v>16</v>
      </c>
      <c r="AM70" s="129"/>
      <c r="AN70" s="130">
        <v>17</v>
      </c>
      <c r="AO70" s="131"/>
      <c r="AP70" s="132">
        <f t="shared" si="54"/>
        <v>3</v>
      </c>
      <c r="AQ70" s="132">
        <f t="shared" si="55"/>
        <v>16</v>
      </c>
      <c r="AR70" s="133">
        <v>3</v>
      </c>
      <c r="AS70" s="134">
        <f>AR47-AQ70</f>
        <v>-6</v>
      </c>
      <c r="AT70" s="135">
        <f t="shared" si="56"/>
        <v>0</v>
      </c>
      <c r="AU70" s="136">
        <f t="shared" si="57"/>
        <v>0</v>
      </c>
      <c r="AV70" s="137">
        <f t="shared" si="58"/>
        <v>2</v>
      </c>
      <c r="AW70" s="124"/>
      <c r="AX70" s="125">
        <v>17</v>
      </c>
      <c r="AY70" s="126">
        <v>171</v>
      </c>
      <c r="AZ70" s="127"/>
      <c r="BA70" s="160">
        <v>3</v>
      </c>
      <c r="BB70" s="128">
        <v>16</v>
      </c>
      <c r="BC70" s="129"/>
      <c r="BD70" s="130">
        <v>17</v>
      </c>
      <c r="BE70" s="131"/>
      <c r="BF70" s="132">
        <f t="shared" si="59"/>
        <v>3</v>
      </c>
      <c r="BG70" s="132">
        <f t="shared" si="60"/>
        <v>16</v>
      </c>
      <c r="BH70" s="133">
        <v>4</v>
      </c>
      <c r="BI70" s="134">
        <f>BH47-BG70</f>
        <v>12</v>
      </c>
      <c r="BJ70" s="135">
        <f t="shared" si="61"/>
        <v>1</v>
      </c>
      <c r="BK70" s="136">
        <f t="shared" si="62"/>
        <v>-1</v>
      </c>
      <c r="BL70" s="137">
        <f t="shared" si="63"/>
        <v>2</v>
      </c>
      <c r="BM70" s="124"/>
    </row>
    <row r="71" spans="1:65" s="138" customFormat="1" ht="15.75">
      <c r="A71" s="124"/>
      <c r="B71" s="125">
        <v>18</v>
      </c>
      <c r="C71" s="126">
        <v>371</v>
      </c>
      <c r="D71" s="127"/>
      <c r="E71" s="160">
        <v>4</v>
      </c>
      <c r="F71" s="128">
        <v>10</v>
      </c>
      <c r="G71" s="129"/>
      <c r="H71" s="130">
        <v>18</v>
      </c>
      <c r="I71" s="131"/>
      <c r="J71" s="132">
        <f t="shared" si="44"/>
        <v>4</v>
      </c>
      <c r="K71" s="132">
        <f t="shared" si="45"/>
        <v>10</v>
      </c>
      <c r="L71" s="133">
        <v>6</v>
      </c>
      <c r="M71" s="134">
        <f>L47-K71</f>
        <v>18</v>
      </c>
      <c r="N71" s="135">
        <f t="shared" si="46"/>
        <v>2</v>
      </c>
      <c r="O71" s="136">
        <f t="shared" si="47"/>
        <v>-2</v>
      </c>
      <c r="P71" s="137">
        <f t="shared" si="48"/>
        <v>2</v>
      </c>
      <c r="Q71" s="124"/>
      <c r="R71" s="125">
        <v>18</v>
      </c>
      <c r="S71" s="126">
        <v>371</v>
      </c>
      <c r="T71" s="127"/>
      <c r="U71" s="160">
        <v>4</v>
      </c>
      <c r="V71" s="128">
        <v>10</v>
      </c>
      <c r="W71" s="129"/>
      <c r="X71" s="130">
        <v>18</v>
      </c>
      <c r="Y71" s="131"/>
      <c r="Z71" s="132">
        <f t="shared" si="49"/>
        <v>4</v>
      </c>
      <c r="AA71" s="132">
        <f t="shared" si="50"/>
        <v>10</v>
      </c>
      <c r="AB71" s="133">
        <v>5</v>
      </c>
      <c r="AC71" s="134">
        <f>AB47-AA71</f>
        <v>6</v>
      </c>
      <c r="AD71" s="135">
        <f t="shared" si="51"/>
        <v>1</v>
      </c>
      <c r="AE71" s="136">
        <f t="shared" si="52"/>
        <v>-1</v>
      </c>
      <c r="AF71" s="137">
        <f t="shared" si="53"/>
        <v>2</v>
      </c>
      <c r="AG71" s="124"/>
      <c r="AH71" s="125">
        <v>18</v>
      </c>
      <c r="AI71" s="126">
        <v>371</v>
      </c>
      <c r="AJ71" s="127"/>
      <c r="AK71" s="160">
        <v>4</v>
      </c>
      <c r="AL71" s="128">
        <v>10</v>
      </c>
      <c r="AM71" s="129"/>
      <c r="AN71" s="130">
        <v>18</v>
      </c>
      <c r="AO71" s="131"/>
      <c r="AP71" s="132">
        <f t="shared" si="54"/>
        <v>4</v>
      </c>
      <c r="AQ71" s="132">
        <f t="shared" si="55"/>
        <v>10</v>
      </c>
      <c r="AR71" s="133">
        <v>6</v>
      </c>
      <c r="AS71" s="134">
        <f>AR47-AQ71</f>
        <v>0</v>
      </c>
      <c r="AT71" s="135">
        <f t="shared" si="56"/>
        <v>1</v>
      </c>
      <c r="AU71" s="136">
        <f t="shared" si="57"/>
        <v>-2</v>
      </c>
      <c r="AV71" s="137">
        <f t="shared" si="58"/>
        <v>1</v>
      </c>
      <c r="AW71" s="124"/>
      <c r="AX71" s="125">
        <v>18</v>
      </c>
      <c r="AY71" s="126">
        <v>371</v>
      </c>
      <c r="AZ71" s="127"/>
      <c r="BA71" s="160">
        <v>4</v>
      </c>
      <c r="BB71" s="128">
        <v>10</v>
      </c>
      <c r="BC71" s="129"/>
      <c r="BD71" s="130">
        <v>18</v>
      </c>
      <c r="BE71" s="131"/>
      <c r="BF71" s="132">
        <f t="shared" si="59"/>
        <v>4</v>
      </c>
      <c r="BG71" s="132">
        <f t="shared" si="60"/>
        <v>10</v>
      </c>
      <c r="BH71" s="133">
        <v>7</v>
      </c>
      <c r="BI71" s="134">
        <f>BH47-BG71</f>
        <v>18</v>
      </c>
      <c r="BJ71" s="135">
        <f t="shared" si="61"/>
        <v>2</v>
      </c>
      <c r="BK71" s="136">
        <f t="shared" si="62"/>
        <v>-3</v>
      </c>
      <c r="BL71" s="137">
        <f t="shared" si="63"/>
        <v>1</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2974</v>
      </c>
      <c r="D73" s="145">
        <f>SUM(D63:D71)</f>
        <v>0</v>
      </c>
      <c r="E73" s="113">
        <f>SUM(E63:E71)</f>
        <v>35</v>
      </c>
      <c r="F73" s="147" t="s">
        <v>5</v>
      </c>
      <c r="G73" s="161"/>
      <c r="H73" s="148" t="s">
        <v>6</v>
      </c>
      <c r="I73" s="131"/>
      <c r="J73" s="162"/>
      <c r="K73" s="162"/>
      <c r="L73" s="163">
        <f>SUM(L63:L71)</f>
        <v>47</v>
      </c>
      <c r="M73" s="164"/>
      <c r="N73" s="165"/>
      <c r="O73" s="166"/>
      <c r="P73" s="163">
        <f>SUM(P63:P72)</f>
        <v>20</v>
      </c>
      <c r="Q73" s="124"/>
      <c r="R73" s="125" t="s">
        <v>5</v>
      </c>
      <c r="S73" s="144">
        <f>SUM(S63:S71)</f>
        <v>2974</v>
      </c>
      <c r="T73" s="145">
        <f>SUM(T63:T71)</f>
        <v>0</v>
      </c>
      <c r="U73" s="113">
        <f>SUM(U63:U71)</f>
        <v>35</v>
      </c>
      <c r="V73" s="147" t="s">
        <v>5</v>
      </c>
      <c r="W73" s="161"/>
      <c r="X73" s="148" t="s">
        <v>6</v>
      </c>
      <c r="Y73" s="131"/>
      <c r="Z73" s="162"/>
      <c r="AA73" s="162"/>
      <c r="AB73" s="163">
        <f>SUM(AB63:AB71)</f>
        <v>40</v>
      </c>
      <c r="AC73" s="164"/>
      <c r="AD73" s="165"/>
      <c r="AE73" s="166"/>
      <c r="AF73" s="163">
        <f>SUM(AF63:AF72)</f>
        <v>21</v>
      </c>
      <c r="AG73" s="124"/>
      <c r="AH73" s="125" t="s">
        <v>5</v>
      </c>
      <c r="AI73" s="144">
        <f>SUM(AI63:AI71)</f>
        <v>2974</v>
      </c>
      <c r="AJ73" s="145">
        <f>SUM(AJ63:AJ71)</f>
        <v>0</v>
      </c>
      <c r="AK73" s="113">
        <f>SUM(AK63:AK71)</f>
        <v>35</v>
      </c>
      <c r="AL73" s="147" t="s">
        <v>5</v>
      </c>
      <c r="AM73" s="161"/>
      <c r="AN73" s="148" t="s">
        <v>6</v>
      </c>
      <c r="AO73" s="131"/>
      <c r="AP73" s="162"/>
      <c r="AQ73" s="162"/>
      <c r="AR73" s="163">
        <f>SUM(AR63:AR71)</f>
        <v>45</v>
      </c>
      <c r="AS73" s="164"/>
      <c r="AT73" s="165"/>
      <c r="AU73" s="166"/>
      <c r="AV73" s="163">
        <f>SUM(AV63:AV72)</f>
        <v>13</v>
      </c>
      <c r="AW73" s="124"/>
      <c r="AX73" s="125" t="s">
        <v>5</v>
      </c>
      <c r="AY73" s="144">
        <f>SUM(AY63:AY71)</f>
        <v>2974</v>
      </c>
      <c r="AZ73" s="145">
        <f>SUM(AZ63:AZ71)</f>
        <v>0</v>
      </c>
      <c r="BA73" s="113">
        <f>SUM(BA63:BA71)</f>
        <v>35</v>
      </c>
      <c r="BB73" s="147" t="s">
        <v>5</v>
      </c>
      <c r="BC73" s="161"/>
      <c r="BD73" s="148" t="s">
        <v>6</v>
      </c>
      <c r="BE73" s="131"/>
      <c r="BF73" s="162"/>
      <c r="BG73" s="162"/>
      <c r="BH73" s="163">
        <f>SUM(BH63:BH71)</f>
        <v>46</v>
      </c>
      <c r="BI73" s="164"/>
      <c r="BJ73" s="165"/>
      <c r="BK73" s="166"/>
      <c r="BL73" s="163">
        <f>SUM(BL63:BL72)</f>
        <v>21</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6054</v>
      </c>
      <c r="D75" s="145">
        <f>D61+D73</f>
        <v>0</v>
      </c>
      <c r="E75" s="113">
        <f>E61+E73</f>
        <v>70</v>
      </c>
      <c r="F75" s="147" t="s">
        <v>63</v>
      </c>
      <c r="G75" s="129"/>
      <c r="H75" s="167" t="s">
        <v>64</v>
      </c>
      <c r="I75" s="168"/>
      <c r="J75" s="169"/>
      <c r="K75" s="169"/>
      <c r="L75" s="170">
        <f>L73+L61</f>
        <v>97</v>
      </c>
      <c r="M75" s="164"/>
      <c r="N75" s="165"/>
      <c r="O75" s="166"/>
      <c r="P75" s="171">
        <f>P61+P73</f>
        <v>37</v>
      </c>
      <c r="Q75" s="124"/>
      <c r="R75" s="125" t="s">
        <v>7</v>
      </c>
      <c r="S75" s="144">
        <f>S61+S73</f>
        <v>6054</v>
      </c>
      <c r="T75" s="145">
        <f>T61+T73</f>
        <v>0</v>
      </c>
      <c r="U75" s="113">
        <f>U61+U73</f>
        <v>70</v>
      </c>
      <c r="V75" s="147" t="s">
        <v>63</v>
      </c>
      <c r="W75" s="129"/>
      <c r="X75" s="167" t="s">
        <v>64</v>
      </c>
      <c r="Y75" s="168"/>
      <c r="Z75" s="169"/>
      <c r="AA75" s="169"/>
      <c r="AB75" s="170">
        <f>AB73+AB61</f>
        <v>84</v>
      </c>
      <c r="AC75" s="164"/>
      <c r="AD75" s="165"/>
      <c r="AE75" s="166"/>
      <c r="AF75" s="171">
        <f>AF61+AF73</f>
        <v>38</v>
      </c>
      <c r="AG75" s="124"/>
      <c r="AH75" s="125" t="s">
        <v>7</v>
      </c>
      <c r="AI75" s="144">
        <f>AI61+AI73</f>
        <v>6054</v>
      </c>
      <c r="AJ75" s="145">
        <f>AJ61+AJ73</f>
        <v>0</v>
      </c>
      <c r="AK75" s="113">
        <f>AK61+AK73</f>
        <v>70</v>
      </c>
      <c r="AL75" s="147" t="s">
        <v>63</v>
      </c>
      <c r="AM75" s="129"/>
      <c r="AN75" s="167" t="s">
        <v>64</v>
      </c>
      <c r="AO75" s="168"/>
      <c r="AP75" s="169"/>
      <c r="AQ75" s="169"/>
      <c r="AR75" s="170">
        <f>AR73+AR61</f>
        <v>90</v>
      </c>
      <c r="AS75" s="164"/>
      <c r="AT75" s="165"/>
      <c r="AU75" s="166"/>
      <c r="AV75" s="171">
        <f>AV61+AV73</f>
        <v>26</v>
      </c>
      <c r="AW75" s="124"/>
      <c r="AX75" s="125" t="s">
        <v>7</v>
      </c>
      <c r="AY75" s="144">
        <f>AY61+AY73</f>
        <v>6054</v>
      </c>
      <c r="AZ75" s="145">
        <f>AZ61+AZ73</f>
        <v>0</v>
      </c>
      <c r="BA75" s="113">
        <f>BA61+BA73</f>
        <v>70</v>
      </c>
      <c r="BB75" s="147" t="s">
        <v>63</v>
      </c>
      <c r="BC75" s="129"/>
      <c r="BD75" s="167" t="s">
        <v>64</v>
      </c>
      <c r="BE75" s="168"/>
      <c r="BF75" s="169"/>
      <c r="BG75" s="169"/>
      <c r="BH75" s="170">
        <f>BH73+BH61</f>
        <v>101</v>
      </c>
      <c r="BI75" s="164"/>
      <c r="BJ75" s="165"/>
      <c r="BK75" s="166"/>
      <c r="BL75" s="171">
        <f>BL61+BL73</f>
        <v>33</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69</v>
      </c>
      <c r="M77" s="177">
        <f>M75-M49</f>
        <v>0</v>
      </c>
      <c r="N77" s="177">
        <f>N75-N49</f>
        <v>0</v>
      </c>
      <c r="O77" s="177">
        <f>O75-O49</f>
        <v>0</v>
      </c>
      <c r="P77" s="178"/>
      <c r="Q77" s="124"/>
      <c r="R77" s="172"/>
      <c r="S77" s="173"/>
      <c r="T77" s="174"/>
      <c r="U77" s="173"/>
      <c r="V77" s="175" t="s">
        <v>65</v>
      </c>
      <c r="W77" s="173"/>
      <c r="X77" s="168" t="s">
        <v>66</v>
      </c>
      <c r="Y77" s="168"/>
      <c r="Z77" s="174"/>
      <c r="AA77" s="174"/>
      <c r="AB77" s="176">
        <f>AB75-AB47</f>
        <v>68</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80</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73</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73</v>
      </c>
      <c r="C83" s="362"/>
      <c r="D83" s="363"/>
      <c r="E83" s="364">
        <v>41447</v>
      </c>
      <c r="F83" s="365"/>
      <c r="G83" s="81"/>
      <c r="H83" s="81"/>
      <c r="I83" s="81"/>
      <c r="J83" s="82"/>
      <c r="K83" s="82"/>
      <c r="L83" s="366" t="s">
        <v>50</v>
      </c>
      <c r="M83" s="359"/>
      <c r="N83" s="359"/>
      <c r="O83" s="359"/>
      <c r="P83" s="360"/>
      <c r="Q83" s="66"/>
      <c r="R83" s="361" t="s">
        <v>73</v>
      </c>
      <c r="S83" s="362"/>
      <c r="T83" s="363"/>
      <c r="U83" s="364">
        <v>41447</v>
      </c>
      <c r="V83" s="365"/>
      <c r="W83" s="81"/>
      <c r="X83" s="81"/>
      <c r="Y83" s="81"/>
      <c r="Z83" s="82"/>
      <c r="AA83" s="82"/>
      <c r="AB83" s="358" t="s">
        <v>84</v>
      </c>
      <c r="AC83" s="359"/>
      <c r="AD83" s="359"/>
      <c r="AE83" s="359"/>
      <c r="AF83" s="360"/>
      <c r="AG83" s="66"/>
      <c r="AH83" s="361" t="s">
        <v>73</v>
      </c>
      <c r="AI83" s="362"/>
      <c r="AJ83" s="363"/>
      <c r="AK83" s="364">
        <v>41447</v>
      </c>
      <c r="AL83" s="365"/>
      <c r="AM83" s="81"/>
      <c r="AN83" s="81"/>
      <c r="AO83" s="81"/>
      <c r="AP83" s="82"/>
      <c r="AQ83" s="82"/>
      <c r="AR83" s="358" t="s">
        <v>48</v>
      </c>
      <c r="AS83" s="359"/>
      <c r="AT83" s="359"/>
      <c r="AU83" s="359"/>
      <c r="AV83" s="360"/>
      <c r="AW83" s="66"/>
      <c r="AX83" s="361" t="s">
        <v>73</v>
      </c>
      <c r="AY83" s="362"/>
      <c r="AZ83" s="363"/>
      <c r="BA83" s="364">
        <v>41447</v>
      </c>
      <c r="BB83" s="365"/>
      <c r="BC83" s="81"/>
      <c r="BD83" s="81"/>
      <c r="BE83" s="81"/>
      <c r="BF83" s="82"/>
      <c r="BG83" s="82"/>
      <c r="BH83" s="358" t="s">
        <v>36</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26</v>
      </c>
      <c r="M86" s="96"/>
      <c r="N86" s="97"/>
      <c r="O86" s="97"/>
      <c r="P86" s="98"/>
      <c r="Q86" s="66"/>
      <c r="R86" s="89"/>
      <c r="S86" s="90"/>
      <c r="T86" s="91" t="s">
        <v>55</v>
      </c>
      <c r="U86" s="84"/>
      <c r="V86" s="92" t="s">
        <v>56</v>
      </c>
      <c r="W86" s="93"/>
      <c r="X86" s="92" t="s">
        <v>57</v>
      </c>
      <c r="Y86" s="94"/>
      <c r="Z86" s="94"/>
      <c r="AA86" s="94"/>
      <c r="AB86" s="95">
        <v>11</v>
      </c>
      <c r="AC86" s="96"/>
      <c r="AD86" s="97"/>
      <c r="AE86" s="97"/>
      <c r="AF86" s="98"/>
      <c r="AG86" s="66"/>
      <c r="AH86" s="89"/>
      <c r="AI86" s="90"/>
      <c r="AJ86" s="91" t="s">
        <v>55</v>
      </c>
      <c r="AK86" s="84"/>
      <c r="AL86" s="92" t="s">
        <v>56</v>
      </c>
      <c r="AM86" s="93"/>
      <c r="AN86" s="92" t="s">
        <v>57</v>
      </c>
      <c r="AO86" s="94"/>
      <c r="AP86" s="94"/>
      <c r="AQ86" s="94"/>
      <c r="AR86" s="95">
        <v>23</v>
      </c>
      <c r="AS86" s="96"/>
      <c r="AT86" s="97"/>
      <c r="AU86" s="97"/>
      <c r="AV86" s="98"/>
      <c r="AW86" s="66"/>
      <c r="AX86" s="89"/>
      <c r="AY86" s="90"/>
      <c r="AZ86" s="91" t="s">
        <v>55</v>
      </c>
      <c r="BA86" s="84"/>
      <c r="BB86" s="92" t="s">
        <v>56</v>
      </c>
      <c r="BC86" s="93"/>
      <c r="BD86" s="92" t="s">
        <v>57</v>
      </c>
      <c r="BE86" s="94"/>
      <c r="BF86" s="94"/>
      <c r="BG86" s="94"/>
      <c r="BH86" s="95">
        <v>28</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359</v>
      </c>
      <c r="D90" s="127"/>
      <c r="E90" s="113">
        <v>4</v>
      </c>
      <c r="F90" s="128">
        <v>9</v>
      </c>
      <c r="G90" s="129"/>
      <c r="H90" s="130">
        <v>1</v>
      </c>
      <c r="I90" s="131"/>
      <c r="J90" s="132">
        <f t="shared" ref="J90:J98" si="64">E90</f>
        <v>4</v>
      </c>
      <c r="K90" s="132">
        <f t="shared" ref="K90:K98" si="65">F90</f>
        <v>9</v>
      </c>
      <c r="L90" s="133">
        <v>6</v>
      </c>
      <c r="M90" s="134">
        <f>L86-K90</f>
        <v>17</v>
      </c>
      <c r="N90" s="135">
        <f t="shared" ref="N90:N98" si="66">IF(M90&lt;0,0,IF(M90&lt;18,1,IF(M90&lt;36,2,3)))</f>
        <v>1</v>
      </c>
      <c r="O90" s="136">
        <f t="shared" ref="O90:O98" si="67">J90-L90</f>
        <v>-2</v>
      </c>
      <c r="P90" s="137">
        <f t="shared" ref="P90:P98" si="68">IF(L90&lt;1,"",IF((2+O90+N90)&gt;-1,(2+O90+N90),0))</f>
        <v>1</v>
      </c>
      <c r="Q90" s="124"/>
      <c r="R90" s="125">
        <v>1</v>
      </c>
      <c r="S90" s="126">
        <v>359</v>
      </c>
      <c r="T90" s="127"/>
      <c r="U90" s="113">
        <v>4</v>
      </c>
      <c r="V90" s="128">
        <v>9</v>
      </c>
      <c r="W90" s="129"/>
      <c r="X90" s="130">
        <v>1</v>
      </c>
      <c r="Y90" s="131"/>
      <c r="Z90" s="132">
        <f t="shared" ref="Z90:Z98" si="69">U90</f>
        <v>4</v>
      </c>
      <c r="AA90" s="132">
        <f t="shared" ref="AA90:AA98" si="70">V90</f>
        <v>9</v>
      </c>
      <c r="AB90" s="133">
        <v>5</v>
      </c>
      <c r="AC90" s="134">
        <f>AB86-AA90</f>
        <v>2</v>
      </c>
      <c r="AD90" s="135">
        <f t="shared" ref="AD90:AD98" si="71">IF(AC90&lt;0,0,IF(AC90&lt;18,1,IF(AC90&lt;36,2,3)))</f>
        <v>1</v>
      </c>
      <c r="AE90" s="136">
        <f t="shared" ref="AE90:AE98" si="72">Z90-AB90</f>
        <v>-1</v>
      </c>
      <c r="AF90" s="137">
        <f t="shared" ref="AF90:AF98" si="73">IF(AB90&lt;1,"",IF((2+AE90+AD90)&gt;-1,(2+AE90+AD90),0))</f>
        <v>2</v>
      </c>
      <c r="AG90" s="124"/>
      <c r="AH90" s="125">
        <v>1</v>
      </c>
      <c r="AI90" s="126">
        <v>359</v>
      </c>
      <c r="AJ90" s="127"/>
      <c r="AK90" s="113">
        <v>4</v>
      </c>
      <c r="AL90" s="128">
        <v>9</v>
      </c>
      <c r="AM90" s="129"/>
      <c r="AN90" s="130">
        <v>1</v>
      </c>
      <c r="AO90" s="131"/>
      <c r="AP90" s="132">
        <f t="shared" ref="AP90:AP98" si="74">AK90</f>
        <v>4</v>
      </c>
      <c r="AQ90" s="132">
        <f t="shared" ref="AQ90:AQ98" si="75">AL90</f>
        <v>9</v>
      </c>
      <c r="AR90" s="133">
        <v>5</v>
      </c>
      <c r="AS90" s="134">
        <f>AR86-AQ90</f>
        <v>14</v>
      </c>
      <c r="AT90" s="135">
        <f t="shared" ref="AT90:AT98" si="76">IF(AS90&lt;0,0,IF(AS90&lt;18,1,IF(AS90&lt;36,2,3)))</f>
        <v>1</v>
      </c>
      <c r="AU90" s="136">
        <f t="shared" ref="AU90:AU98" si="77">AP90-AR90</f>
        <v>-1</v>
      </c>
      <c r="AV90" s="137">
        <f t="shared" ref="AV90:AV98" si="78">IF(AR90&lt;1,"",IF((2+AU90+AT90)&gt;-1,(2+AU90+AT90),0))</f>
        <v>2</v>
      </c>
      <c r="AW90" s="124"/>
      <c r="AX90" s="125">
        <v>1</v>
      </c>
      <c r="AY90" s="126">
        <v>359</v>
      </c>
      <c r="AZ90" s="127"/>
      <c r="BA90" s="113">
        <v>4</v>
      </c>
      <c r="BB90" s="128">
        <v>9</v>
      </c>
      <c r="BC90" s="129"/>
      <c r="BD90" s="130">
        <v>1</v>
      </c>
      <c r="BE90" s="131"/>
      <c r="BF90" s="132">
        <f t="shared" ref="BF90:BF98" si="79">BA90</f>
        <v>4</v>
      </c>
      <c r="BG90" s="132">
        <f t="shared" ref="BG90:BG98" si="80">BB90</f>
        <v>9</v>
      </c>
      <c r="BH90" s="133">
        <v>6</v>
      </c>
      <c r="BI90" s="134">
        <f>BH86-BG90</f>
        <v>19</v>
      </c>
      <c r="BJ90" s="135">
        <f t="shared" ref="BJ90:BJ98" si="81">IF(BI90&lt;0,0,IF(BI90&lt;18,1,IF(BI90&lt;36,2,3)))</f>
        <v>2</v>
      </c>
      <c r="BK90" s="136">
        <f t="shared" ref="BK90:BK98" si="82">BF90-BH90</f>
        <v>-2</v>
      </c>
      <c r="BL90" s="137">
        <f t="shared" ref="BL90:BL98" si="83">IF(BH90&lt;1,"",IF((2+BK90+BJ90)&gt;-1,(2+BK90+BJ90),0))</f>
        <v>2</v>
      </c>
      <c r="BM90" s="124"/>
    </row>
    <row r="91" spans="1:65" s="138" customFormat="1" ht="15.75">
      <c r="A91" s="124"/>
      <c r="B91" s="125">
        <v>2</v>
      </c>
      <c r="C91" s="126">
        <v>136</v>
      </c>
      <c r="D91" s="127"/>
      <c r="E91" s="113">
        <v>3</v>
      </c>
      <c r="F91" s="128">
        <v>15</v>
      </c>
      <c r="G91" s="129"/>
      <c r="H91" s="130">
        <v>2</v>
      </c>
      <c r="I91" s="131"/>
      <c r="J91" s="132">
        <f t="shared" si="64"/>
        <v>3</v>
      </c>
      <c r="K91" s="132">
        <f t="shared" si="65"/>
        <v>15</v>
      </c>
      <c r="L91" s="133">
        <v>3</v>
      </c>
      <c r="M91" s="134">
        <f>L86-K91</f>
        <v>11</v>
      </c>
      <c r="N91" s="135">
        <f t="shared" si="66"/>
        <v>1</v>
      </c>
      <c r="O91" s="136">
        <f t="shared" si="67"/>
        <v>0</v>
      </c>
      <c r="P91" s="137">
        <f t="shared" si="68"/>
        <v>3</v>
      </c>
      <c r="Q91" s="124"/>
      <c r="R91" s="125">
        <v>2</v>
      </c>
      <c r="S91" s="126">
        <v>136</v>
      </c>
      <c r="T91" s="127"/>
      <c r="U91" s="113">
        <v>3</v>
      </c>
      <c r="V91" s="128">
        <v>15</v>
      </c>
      <c r="W91" s="129"/>
      <c r="X91" s="130">
        <v>2</v>
      </c>
      <c r="Y91" s="131"/>
      <c r="Z91" s="132">
        <f t="shared" si="69"/>
        <v>3</v>
      </c>
      <c r="AA91" s="132">
        <f t="shared" si="70"/>
        <v>15</v>
      </c>
      <c r="AB91" s="133">
        <v>3</v>
      </c>
      <c r="AC91" s="134">
        <f>AB86-AA91</f>
        <v>-4</v>
      </c>
      <c r="AD91" s="135">
        <f t="shared" si="71"/>
        <v>0</v>
      </c>
      <c r="AE91" s="136">
        <f t="shared" si="72"/>
        <v>0</v>
      </c>
      <c r="AF91" s="137">
        <f t="shared" si="73"/>
        <v>2</v>
      </c>
      <c r="AG91" s="124"/>
      <c r="AH91" s="125">
        <v>2</v>
      </c>
      <c r="AI91" s="126">
        <v>136</v>
      </c>
      <c r="AJ91" s="127"/>
      <c r="AK91" s="113">
        <v>3</v>
      </c>
      <c r="AL91" s="128">
        <v>15</v>
      </c>
      <c r="AM91" s="129"/>
      <c r="AN91" s="130">
        <v>2</v>
      </c>
      <c r="AO91" s="131"/>
      <c r="AP91" s="132">
        <f t="shared" si="74"/>
        <v>3</v>
      </c>
      <c r="AQ91" s="132">
        <f t="shared" si="75"/>
        <v>15</v>
      </c>
      <c r="AR91" s="133">
        <v>3</v>
      </c>
      <c r="AS91" s="134">
        <f>AR86-AQ91</f>
        <v>8</v>
      </c>
      <c r="AT91" s="135">
        <f t="shared" si="76"/>
        <v>1</v>
      </c>
      <c r="AU91" s="136">
        <f t="shared" si="77"/>
        <v>0</v>
      </c>
      <c r="AV91" s="137">
        <f t="shared" si="78"/>
        <v>3</v>
      </c>
      <c r="AW91" s="124"/>
      <c r="AX91" s="125">
        <v>2</v>
      </c>
      <c r="AY91" s="126">
        <v>136</v>
      </c>
      <c r="AZ91" s="127"/>
      <c r="BA91" s="113">
        <v>3</v>
      </c>
      <c r="BB91" s="128">
        <v>15</v>
      </c>
      <c r="BC91" s="129"/>
      <c r="BD91" s="130">
        <v>2</v>
      </c>
      <c r="BE91" s="131"/>
      <c r="BF91" s="132">
        <f t="shared" si="79"/>
        <v>3</v>
      </c>
      <c r="BG91" s="132">
        <f t="shared" si="80"/>
        <v>15</v>
      </c>
      <c r="BH91" s="133">
        <v>6</v>
      </c>
      <c r="BI91" s="134">
        <f>BH86-BG91</f>
        <v>13</v>
      </c>
      <c r="BJ91" s="135">
        <f t="shared" si="81"/>
        <v>1</v>
      </c>
      <c r="BK91" s="136">
        <f t="shared" si="82"/>
        <v>-3</v>
      </c>
      <c r="BL91" s="137">
        <f t="shared" si="83"/>
        <v>0</v>
      </c>
      <c r="BM91" s="124"/>
    </row>
    <row r="92" spans="1:65" s="138" customFormat="1" ht="15.75">
      <c r="A92" s="124"/>
      <c r="B92" s="125">
        <v>3</v>
      </c>
      <c r="C92" s="126">
        <v>356</v>
      </c>
      <c r="D92" s="127"/>
      <c r="E92" s="113">
        <v>4</v>
      </c>
      <c r="F92" s="128">
        <v>1</v>
      </c>
      <c r="G92" s="129"/>
      <c r="H92" s="130">
        <v>3</v>
      </c>
      <c r="I92" s="131"/>
      <c r="J92" s="132">
        <f t="shared" si="64"/>
        <v>4</v>
      </c>
      <c r="K92" s="132">
        <f t="shared" si="65"/>
        <v>1</v>
      </c>
      <c r="L92" s="133">
        <v>6</v>
      </c>
      <c r="M92" s="134">
        <f>L86-K92</f>
        <v>25</v>
      </c>
      <c r="N92" s="135">
        <f t="shared" si="66"/>
        <v>2</v>
      </c>
      <c r="O92" s="136">
        <f t="shared" si="67"/>
        <v>-2</v>
      </c>
      <c r="P92" s="137">
        <f t="shared" si="68"/>
        <v>2</v>
      </c>
      <c r="Q92" s="124"/>
      <c r="R92" s="125">
        <v>3</v>
      </c>
      <c r="S92" s="126">
        <v>356</v>
      </c>
      <c r="T92" s="127"/>
      <c r="U92" s="113">
        <v>4</v>
      </c>
      <c r="V92" s="128">
        <v>1</v>
      </c>
      <c r="W92" s="129"/>
      <c r="X92" s="130">
        <v>3</v>
      </c>
      <c r="Y92" s="131"/>
      <c r="Z92" s="132">
        <f t="shared" si="69"/>
        <v>4</v>
      </c>
      <c r="AA92" s="132">
        <f t="shared" si="70"/>
        <v>1</v>
      </c>
      <c r="AB92" s="133">
        <v>5</v>
      </c>
      <c r="AC92" s="134">
        <f>AB86-AA92</f>
        <v>10</v>
      </c>
      <c r="AD92" s="135">
        <f t="shared" si="71"/>
        <v>1</v>
      </c>
      <c r="AE92" s="136">
        <f t="shared" si="72"/>
        <v>-1</v>
      </c>
      <c r="AF92" s="137">
        <f t="shared" si="73"/>
        <v>2</v>
      </c>
      <c r="AG92" s="124"/>
      <c r="AH92" s="125">
        <v>3</v>
      </c>
      <c r="AI92" s="126">
        <v>356</v>
      </c>
      <c r="AJ92" s="127"/>
      <c r="AK92" s="113">
        <v>4</v>
      </c>
      <c r="AL92" s="128">
        <v>1</v>
      </c>
      <c r="AM92" s="129"/>
      <c r="AN92" s="130">
        <v>3</v>
      </c>
      <c r="AO92" s="131"/>
      <c r="AP92" s="132">
        <f t="shared" si="74"/>
        <v>4</v>
      </c>
      <c r="AQ92" s="132">
        <f t="shared" si="75"/>
        <v>1</v>
      </c>
      <c r="AR92" s="133">
        <v>6</v>
      </c>
      <c r="AS92" s="134">
        <f>AR86-AQ92</f>
        <v>22</v>
      </c>
      <c r="AT92" s="135">
        <f t="shared" si="76"/>
        <v>2</v>
      </c>
      <c r="AU92" s="136">
        <f t="shared" si="77"/>
        <v>-2</v>
      </c>
      <c r="AV92" s="137">
        <f t="shared" si="78"/>
        <v>2</v>
      </c>
      <c r="AW92" s="124"/>
      <c r="AX92" s="125">
        <v>3</v>
      </c>
      <c r="AY92" s="126">
        <v>356</v>
      </c>
      <c r="AZ92" s="127"/>
      <c r="BA92" s="113">
        <v>4</v>
      </c>
      <c r="BB92" s="128">
        <v>1</v>
      </c>
      <c r="BC92" s="129"/>
      <c r="BD92" s="130">
        <v>3</v>
      </c>
      <c r="BE92" s="131"/>
      <c r="BF92" s="132">
        <f t="shared" si="79"/>
        <v>4</v>
      </c>
      <c r="BG92" s="132">
        <f t="shared" si="80"/>
        <v>1</v>
      </c>
      <c r="BH92" s="133">
        <v>4</v>
      </c>
      <c r="BI92" s="134">
        <f>BH86-BG92</f>
        <v>27</v>
      </c>
      <c r="BJ92" s="135">
        <f t="shared" si="81"/>
        <v>2</v>
      </c>
      <c r="BK92" s="136">
        <f t="shared" si="82"/>
        <v>0</v>
      </c>
      <c r="BL92" s="137">
        <f t="shared" si="83"/>
        <v>4</v>
      </c>
      <c r="BM92" s="124"/>
    </row>
    <row r="93" spans="1:65" s="138" customFormat="1" ht="15.75">
      <c r="A93" s="124"/>
      <c r="B93" s="125">
        <v>4</v>
      </c>
      <c r="C93" s="126">
        <v>155</v>
      </c>
      <c r="D93" s="127"/>
      <c r="E93" s="113">
        <v>3</v>
      </c>
      <c r="F93" s="128">
        <v>17</v>
      </c>
      <c r="G93" s="129"/>
      <c r="H93" s="130">
        <v>4</v>
      </c>
      <c r="I93" s="131"/>
      <c r="J93" s="132">
        <f t="shared" si="64"/>
        <v>3</v>
      </c>
      <c r="K93" s="132">
        <f t="shared" si="65"/>
        <v>17</v>
      </c>
      <c r="L93" s="133">
        <v>4</v>
      </c>
      <c r="M93" s="134">
        <f>L86-K93</f>
        <v>9</v>
      </c>
      <c r="N93" s="135">
        <f t="shared" si="66"/>
        <v>1</v>
      </c>
      <c r="O93" s="136">
        <f t="shared" si="67"/>
        <v>-1</v>
      </c>
      <c r="P93" s="137">
        <f t="shared" si="68"/>
        <v>2</v>
      </c>
      <c r="Q93" s="124"/>
      <c r="R93" s="125">
        <v>4</v>
      </c>
      <c r="S93" s="126">
        <v>155</v>
      </c>
      <c r="T93" s="127"/>
      <c r="U93" s="113">
        <v>3</v>
      </c>
      <c r="V93" s="128">
        <v>17</v>
      </c>
      <c r="W93" s="129"/>
      <c r="X93" s="130">
        <v>4</v>
      </c>
      <c r="Y93" s="131"/>
      <c r="Z93" s="132">
        <f t="shared" si="69"/>
        <v>3</v>
      </c>
      <c r="AA93" s="132">
        <f t="shared" si="70"/>
        <v>17</v>
      </c>
      <c r="AB93" s="133">
        <v>4</v>
      </c>
      <c r="AC93" s="134">
        <f>AB86-AA93</f>
        <v>-6</v>
      </c>
      <c r="AD93" s="135">
        <f t="shared" si="71"/>
        <v>0</v>
      </c>
      <c r="AE93" s="136">
        <f t="shared" si="72"/>
        <v>-1</v>
      </c>
      <c r="AF93" s="137">
        <f t="shared" si="73"/>
        <v>1</v>
      </c>
      <c r="AG93" s="124"/>
      <c r="AH93" s="125">
        <v>4</v>
      </c>
      <c r="AI93" s="126">
        <v>155</v>
      </c>
      <c r="AJ93" s="127"/>
      <c r="AK93" s="113">
        <v>3</v>
      </c>
      <c r="AL93" s="128">
        <v>17</v>
      </c>
      <c r="AM93" s="129"/>
      <c r="AN93" s="130">
        <v>4</v>
      </c>
      <c r="AO93" s="131"/>
      <c r="AP93" s="132">
        <f t="shared" si="74"/>
        <v>3</v>
      </c>
      <c r="AQ93" s="132">
        <f t="shared" si="75"/>
        <v>17</v>
      </c>
      <c r="AR93" s="133">
        <v>4</v>
      </c>
      <c r="AS93" s="134">
        <f>AR86-AQ93</f>
        <v>6</v>
      </c>
      <c r="AT93" s="135">
        <f t="shared" si="76"/>
        <v>1</v>
      </c>
      <c r="AU93" s="136">
        <f t="shared" si="77"/>
        <v>-1</v>
      </c>
      <c r="AV93" s="137">
        <f t="shared" si="78"/>
        <v>2</v>
      </c>
      <c r="AW93" s="124"/>
      <c r="AX93" s="125">
        <v>4</v>
      </c>
      <c r="AY93" s="126">
        <v>155</v>
      </c>
      <c r="AZ93" s="127"/>
      <c r="BA93" s="113">
        <v>3</v>
      </c>
      <c r="BB93" s="128">
        <v>17</v>
      </c>
      <c r="BC93" s="129"/>
      <c r="BD93" s="130">
        <v>4</v>
      </c>
      <c r="BE93" s="131"/>
      <c r="BF93" s="132">
        <f t="shared" si="79"/>
        <v>3</v>
      </c>
      <c r="BG93" s="132">
        <f t="shared" si="80"/>
        <v>17</v>
      </c>
      <c r="BH93" s="133">
        <v>4</v>
      </c>
      <c r="BI93" s="134">
        <f>BH86-BG93</f>
        <v>11</v>
      </c>
      <c r="BJ93" s="135">
        <f t="shared" si="81"/>
        <v>1</v>
      </c>
      <c r="BK93" s="136">
        <f t="shared" si="82"/>
        <v>-1</v>
      </c>
      <c r="BL93" s="137">
        <f t="shared" si="83"/>
        <v>2</v>
      </c>
      <c r="BM93" s="124"/>
    </row>
    <row r="94" spans="1:65" s="138" customFormat="1" ht="15.75">
      <c r="A94" s="124"/>
      <c r="B94" s="125">
        <v>5</v>
      </c>
      <c r="C94" s="126">
        <v>510</v>
      </c>
      <c r="D94" s="127"/>
      <c r="E94" s="113">
        <v>5</v>
      </c>
      <c r="F94" s="128">
        <v>7</v>
      </c>
      <c r="G94" s="129"/>
      <c r="H94" s="130">
        <v>5</v>
      </c>
      <c r="I94" s="131"/>
      <c r="J94" s="132">
        <f t="shared" si="64"/>
        <v>5</v>
      </c>
      <c r="K94" s="132">
        <f t="shared" si="65"/>
        <v>7</v>
      </c>
      <c r="L94" s="133">
        <v>6</v>
      </c>
      <c r="M94" s="134">
        <f>L86-K94</f>
        <v>19</v>
      </c>
      <c r="N94" s="135">
        <f t="shared" si="66"/>
        <v>2</v>
      </c>
      <c r="O94" s="136">
        <f t="shared" si="67"/>
        <v>-1</v>
      </c>
      <c r="P94" s="137">
        <f t="shared" si="68"/>
        <v>3</v>
      </c>
      <c r="Q94" s="124"/>
      <c r="R94" s="125">
        <v>5</v>
      </c>
      <c r="S94" s="126">
        <v>510</v>
      </c>
      <c r="T94" s="127"/>
      <c r="U94" s="113">
        <v>5</v>
      </c>
      <c r="V94" s="128">
        <v>7</v>
      </c>
      <c r="W94" s="129"/>
      <c r="X94" s="130">
        <v>5</v>
      </c>
      <c r="Y94" s="131"/>
      <c r="Z94" s="132">
        <f t="shared" si="69"/>
        <v>5</v>
      </c>
      <c r="AA94" s="132">
        <f t="shared" si="70"/>
        <v>7</v>
      </c>
      <c r="AB94" s="133">
        <v>5</v>
      </c>
      <c r="AC94" s="134">
        <f>AB86-AA94</f>
        <v>4</v>
      </c>
      <c r="AD94" s="135">
        <f t="shared" si="71"/>
        <v>1</v>
      </c>
      <c r="AE94" s="136">
        <f t="shared" si="72"/>
        <v>0</v>
      </c>
      <c r="AF94" s="137">
        <f t="shared" si="73"/>
        <v>3</v>
      </c>
      <c r="AG94" s="124"/>
      <c r="AH94" s="125">
        <v>5</v>
      </c>
      <c r="AI94" s="126">
        <v>510</v>
      </c>
      <c r="AJ94" s="127"/>
      <c r="AK94" s="113">
        <v>5</v>
      </c>
      <c r="AL94" s="128">
        <v>7</v>
      </c>
      <c r="AM94" s="129"/>
      <c r="AN94" s="130">
        <v>5</v>
      </c>
      <c r="AO94" s="131"/>
      <c r="AP94" s="132">
        <f t="shared" si="74"/>
        <v>5</v>
      </c>
      <c r="AQ94" s="132">
        <f t="shared" si="75"/>
        <v>7</v>
      </c>
      <c r="AR94" s="133">
        <v>5</v>
      </c>
      <c r="AS94" s="134">
        <f>AR86-AQ94</f>
        <v>16</v>
      </c>
      <c r="AT94" s="135">
        <f t="shared" si="76"/>
        <v>1</v>
      </c>
      <c r="AU94" s="136">
        <f t="shared" si="77"/>
        <v>0</v>
      </c>
      <c r="AV94" s="137">
        <f t="shared" si="78"/>
        <v>3</v>
      </c>
      <c r="AW94" s="124"/>
      <c r="AX94" s="125">
        <v>5</v>
      </c>
      <c r="AY94" s="126">
        <v>510</v>
      </c>
      <c r="AZ94" s="127"/>
      <c r="BA94" s="113">
        <v>5</v>
      </c>
      <c r="BB94" s="128">
        <v>7</v>
      </c>
      <c r="BC94" s="129"/>
      <c r="BD94" s="130">
        <v>5</v>
      </c>
      <c r="BE94" s="131"/>
      <c r="BF94" s="132">
        <f t="shared" si="79"/>
        <v>5</v>
      </c>
      <c r="BG94" s="132">
        <f t="shared" si="80"/>
        <v>7</v>
      </c>
      <c r="BH94" s="133">
        <v>6</v>
      </c>
      <c r="BI94" s="134">
        <f>BH86-BG94</f>
        <v>21</v>
      </c>
      <c r="BJ94" s="135">
        <f t="shared" si="81"/>
        <v>2</v>
      </c>
      <c r="BK94" s="136">
        <f t="shared" si="82"/>
        <v>-1</v>
      </c>
      <c r="BL94" s="137">
        <f t="shared" si="83"/>
        <v>3</v>
      </c>
      <c r="BM94" s="124"/>
    </row>
    <row r="95" spans="1:65" s="138" customFormat="1" ht="15.75">
      <c r="A95" s="124"/>
      <c r="B95" s="125">
        <v>6</v>
      </c>
      <c r="C95" s="126">
        <v>357</v>
      </c>
      <c r="D95" s="127"/>
      <c r="E95" s="113">
        <v>4</v>
      </c>
      <c r="F95" s="128">
        <v>13</v>
      </c>
      <c r="G95" s="129"/>
      <c r="H95" s="130">
        <v>6</v>
      </c>
      <c r="I95" s="131"/>
      <c r="J95" s="132">
        <f t="shared" si="64"/>
        <v>4</v>
      </c>
      <c r="K95" s="132">
        <f t="shared" si="65"/>
        <v>13</v>
      </c>
      <c r="L95" s="133">
        <v>5</v>
      </c>
      <c r="M95" s="134">
        <f>L86-K95</f>
        <v>13</v>
      </c>
      <c r="N95" s="135">
        <f t="shared" si="66"/>
        <v>1</v>
      </c>
      <c r="O95" s="136">
        <f t="shared" si="67"/>
        <v>-1</v>
      </c>
      <c r="P95" s="137">
        <f t="shared" si="68"/>
        <v>2</v>
      </c>
      <c r="Q95" s="124"/>
      <c r="R95" s="125">
        <v>6</v>
      </c>
      <c r="S95" s="126">
        <v>357</v>
      </c>
      <c r="T95" s="127"/>
      <c r="U95" s="113">
        <v>4</v>
      </c>
      <c r="V95" s="128">
        <v>13</v>
      </c>
      <c r="W95" s="129"/>
      <c r="X95" s="130">
        <v>6</v>
      </c>
      <c r="Y95" s="131"/>
      <c r="Z95" s="132">
        <f t="shared" si="69"/>
        <v>4</v>
      </c>
      <c r="AA95" s="132">
        <f t="shared" si="70"/>
        <v>13</v>
      </c>
      <c r="AB95" s="133">
        <v>5</v>
      </c>
      <c r="AC95" s="134">
        <f>AB86-AA95</f>
        <v>-2</v>
      </c>
      <c r="AD95" s="135">
        <f t="shared" si="71"/>
        <v>0</v>
      </c>
      <c r="AE95" s="136">
        <f t="shared" si="72"/>
        <v>-1</v>
      </c>
      <c r="AF95" s="137">
        <f t="shared" si="73"/>
        <v>1</v>
      </c>
      <c r="AG95" s="124"/>
      <c r="AH95" s="125">
        <v>6</v>
      </c>
      <c r="AI95" s="126">
        <v>357</v>
      </c>
      <c r="AJ95" s="127"/>
      <c r="AK95" s="113">
        <v>4</v>
      </c>
      <c r="AL95" s="128">
        <v>13</v>
      </c>
      <c r="AM95" s="129"/>
      <c r="AN95" s="130">
        <v>6</v>
      </c>
      <c r="AO95" s="131"/>
      <c r="AP95" s="132">
        <f t="shared" si="74"/>
        <v>4</v>
      </c>
      <c r="AQ95" s="132">
        <f t="shared" si="75"/>
        <v>13</v>
      </c>
      <c r="AR95" s="133">
        <v>5</v>
      </c>
      <c r="AS95" s="134">
        <f>AR86-AQ95</f>
        <v>10</v>
      </c>
      <c r="AT95" s="135">
        <f t="shared" si="76"/>
        <v>1</v>
      </c>
      <c r="AU95" s="136">
        <f t="shared" si="77"/>
        <v>-1</v>
      </c>
      <c r="AV95" s="137">
        <f t="shared" si="78"/>
        <v>2</v>
      </c>
      <c r="AW95" s="124"/>
      <c r="AX95" s="125">
        <v>6</v>
      </c>
      <c r="AY95" s="126">
        <v>357</v>
      </c>
      <c r="AZ95" s="127"/>
      <c r="BA95" s="113">
        <v>4</v>
      </c>
      <c r="BB95" s="128">
        <v>13</v>
      </c>
      <c r="BC95" s="129"/>
      <c r="BD95" s="130">
        <v>6</v>
      </c>
      <c r="BE95" s="131"/>
      <c r="BF95" s="132">
        <f t="shared" si="79"/>
        <v>4</v>
      </c>
      <c r="BG95" s="132">
        <f t="shared" si="80"/>
        <v>13</v>
      </c>
      <c r="BH95" s="133">
        <v>5</v>
      </c>
      <c r="BI95" s="134">
        <f>BH86-BG95</f>
        <v>15</v>
      </c>
      <c r="BJ95" s="135">
        <f t="shared" si="81"/>
        <v>1</v>
      </c>
      <c r="BK95" s="136">
        <f t="shared" si="82"/>
        <v>-1</v>
      </c>
      <c r="BL95" s="137">
        <f t="shared" si="83"/>
        <v>2</v>
      </c>
      <c r="BM95" s="124"/>
    </row>
    <row r="96" spans="1:65" s="138" customFormat="1" ht="15.75">
      <c r="A96" s="124"/>
      <c r="B96" s="125">
        <v>7</v>
      </c>
      <c r="C96" s="126">
        <v>436</v>
      </c>
      <c r="D96" s="127"/>
      <c r="E96" s="113">
        <v>4</v>
      </c>
      <c r="F96" s="128">
        <v>5</v>
      </c>
      <c r="G96" s="129"/>
      <c r="H96" s="130">
        <v>7</v>
      </c>
      <c r="I96" s="131"/>
      <c r="J96" s="132">
        <f t="shared" si="64"/>
        <v>4</v>
      </c>
      <c r="K96" s="132">
        <f t="shared" si="65"/>
        <v>5</v>
      </c>
      <c r="L96" s="133">
        <v>6</v>
      </c>
      <c r="M96" s="134">
        <f>L86-K96</f>
        <v>21</v>
      </c>
      <c r="N96" s="135">
        <f t="shared" si="66"/>
        <v>2</v>
      </c>
      <c r="O96" s="136">
        <f t="shared" si="67"/>
        <v>-2</v>
      </c>
      <c r="P96" s="137">
        <f t="shared" si="68"/>
        <v>2</v>
      </c>
      <c r="Q96" s="124"/>
      <c r="R96" s="125">
        <v>7</v>
      </c>
      <c r="S96" s="126">
        <v>436</v>
      </c>
      <c r="T96" s="127"/>
      <c r="U96" s="113">
        <v>4</v>
      </c>
      <c r="V96" s="128">
        <v>5</v>
      </c>
      <c r="W96" s="129"/>
      <c r="X96" s="130">
        <v>7</v>
      </c>
      <c r="Y96" s="131"/>
      <c r="Z96" s="132">
        <f t="shared" si="69"/>
        <v>4</v>
      </c>
      <c r="AA96" s="132">
        <f t="shared" si="70"/>
        <v>5</v>
      </c>
      <c r="AB96" s="133">
        <v>5</v>
      </c>
      <c r="AC96" s="134">
        <f>AB86-AA96</f>
        <v>6</v>
      </c>
      <c r="AD96" s="135">
        <f t="shared" si="71"/>
        <v>1</v>
      </c>
      <c r="AE96" s="136">
        <f t="shared" si="72"/>
        <v>-1</v>
      </c>
      <c r="AF96" s="137">
        <f t="shared" si="73"/>
        <v>2</v>
      </c>
      <c r="AG96" s="124"/>
      <c r="AH96" s="125">
        <v>7</v>
      </c>
      <c r="AI96" s="126">
        <v>436</v>
      </c>
      <c r="AJ96" s="127"/>
      <c r="AK96" s="113">
        <v>4</v>
      </c>
      <c r="AL96" s="128">
        <v>5</v>
      </c>
      <c r="AM96" s="129"/>
      <c r="AN96" s="130">
        <v>7</v>
      </c>
      <c r="AO96" s="131"/>
      <c r="AP96" s="132">
        <f t="shared" si="74"/>
        <v>4</v>
      </c>
      <c r="AQ96" s="132">
        <f t="shared" si="75"/>
        <v>5</v>
      </c>
      <c r="AR96" s="133">
        <v>4</v>
      </c>
      <c r="AS96" s="134">
        <f>AR86-AQ96</f>
        <v>18</v>
      </c>
      <c r="AT96" s="135">
        <f t="shared" si="76"/>
        <v>2</v>
      </c>
      <c r="AU96" s="136">
        <f t="shared" si="77"/>
        <v>0</v>
      </c>
      <c r="AV96" s="137">
        <f t="shared" si="78"/>
        <v>4</v>
      </c>
      <c r="AW96" s="124"/>
      <c r="AX96" s="125">
        <v>7</v>
      </c>
      <c r="AY96" s="126">
        <v>436</v>
      </c>
      <c r="AZ96" s="127"/>
      <c r="BA96" s="113">
        <v>4</v>
      </c>
      <c r="BB96" s="128">
        <v>5</v>
      </c>
      <c r="BC96" s="129"/>
      <c r="BD96" s="130">
        <v>7</v>
      </c>
      <c r="BE96" s="131"/>
      <c r="BF96" s="132">
        <f t="shared" si="79"/>
        <v>4</v>
      </c>
      <c r="BG96" s="132">
        <f t="shared" si="80"/>
        <v>5</v>
      </c>
      <c r="BH96" s="133">
        <v>4</v>
      </c>
      <c r="BI96" s="134">
        <f>BH86-BG96</f>
        <v>23</v>
      </c>
      <c r="BJ96" s="135">
        <f t="shared" si="81"/>
        <v>2</v>
      </c>
      <c r="BK96" s="136">
        <f t="shared" si="82"/>
        <v>0</v>
      </c>
      <c r="BL96" s="137">
        <f t="shared" si="83"/>
        <v>4</v>
      </c>
      <c r="BM96" s="124"/>
    </row>
    <row r="97" spans="1:65" s="138" customFormat="1" ht="15.75">
      <c r="A97" s="124"/>
      <c r="B97" s="125">
        <v>8</v>
      </c>
      <c r="C97" s="126">
        <v>409</v>
      </c>
      <c r="D97" s="127"/>
      <c r="E97" s="113">
        <v>4</v>
      </c>
      <c r="F97" s="128">
        <v>3</v>
      </c>
      <c r="G97" s="129"/>
      <c r="H97" s="130">
        <v>8</v>
      </c>
      <c r="I97" s="131"/>
      <c r="J97" s="132">
        <f t="shared" si="64"/>
        <v>4</v>
      </c>
      <c r="K97" s="132">
        <f t="shared" si="65"/>
        <v>3</v>
      </c>
      <c r="L97" s="133">
        <v>7</v>
      </c>
      <c r="M97" s="134">
        <f>L86-K97</f>
        <v>23</v>
      </c>
      <c r="N97" s="135">
        <f t="shared" si="66"/>
        <v>2</v>
      </c>
      <c r="O97" s="136">
        <f t="shared" si="67"/>
        <v>-3</v>
      </c>
      <c r="P97" s="137">
        <f t="shared" si="68"/>
        <v>1</v>
      </c>
      <c r="Q97" s="124"/>
      <c r="R97" s="125">
        <v>8</v>
      </c>
      <c r="S97" s="126">
        <v>409</v>
      </c>
      <c r="T97" s="127"/>
      <c r="U97" s="113">
        <v>4</v>
      </c>
      <c r="V97" s="128">
        <v>3</v>
      </c>
      <c r="W97" s="129"/>
      <c r="X97" s="130">
        <v>8</v>
      </c>
      <c r="Y97" s="131"/>
      <c r="Z97" s="132">
        <f t="shared" si="69"/>
        <v>4</v>
      </c>
      <c r="AA97" s="132">
        <f t="shared" si="70"/>
        <v>3</v>
      </c>
      <c r="AB97" s="133">
        <v>6</v>
      </c>
      <c r="AC97" s="134">
        <f>AB86-AA97</f>
        <v>8</v>
      </c>
      <c r="AD97" s="135">
        <f t="shared" si="71"/>
        <v>1</v>
      </c>
      <c r="AE97" s="136">
        <f t="shared" si="72"/>
        <v>-2</v>
      </c>
      <c r="AF97" s="137">
        <f t="shared" si="73"/>
        <v>1</v>
      </c>
      <c r="AG97" s="124"/>
      <c r="AH97" s="125">
        <v>8</v>
      </c>
      <c r="AI97" s="126">
        <v>409</v>
      </c>
      <c r="AJ97" s="127"/>
      <c r="AK97" s="113">
        <v>4</v>
      </c>
      <c r="AL97" s="128">
        <v>3</v>
      </c>
      <c r="AM97" s="129"/>
      <c r="AN97" s="130">
        <v>8</v>
      </c>
      <c r="AO97" s="131"/>
      <c r="AP97" s="132">
        <f t="shared" si="74"/>
        <v>4</v>
      </c>
      <c r="AQ97" s="132">
        <f t="shared" si="75"/>
        <v>3</v>
      </c>
      <c r="AR97" s="133">
        <v>5</v>
      </c>
      <c r="AS97" s="134">
        <f>AR86-AQ97</f>
        <v>20</v>
      </c>
      <c r="AT97" s="135">
        <f t="shared" si="76"/>
        <v>2</v>
      </c>
      <c r="AU97" s="136">
        <f t="shared" si="77"/>
        <v>-1</v>
      </c>
      <c r="AV97" s="137">
        <f t="shared" si="78"/>
        <v>3</v>
      </c>
      <c r="AW97" s="124"/>
      <c r="AX97" s="125">
        <v>8</v>
      </c>
      <c r="AY97" s="126">
        <v>409</v>
      </c>
      <c r="AZ97" s="127"/>
      <c r="BA97" s="113">
        <v>4</v>
      </c>
      <c r="BB97" s="128">
        <v>3</v>
      </c>
      <c r="BC97" s="129"/>
      <c r="BD97" s="130">
        <v>8</v>
      </c>
      <c r="BE97" s="131"/>
      <c r="BF97" s="132">
        <f t="shared" si="79"/>
        <v>4</v>
      </c>
      <c r="BG97" s="132">
        <f t="shared" si="80"/>
        <v>3</v>
      </c>
      <c r="BH97" s="133">
        <v>8</v>
      </c>
      <c r="BI97" s="134">
        <f>BH86-BG97</f>
        <v>25</v>
      </c>
      <c r="BJ97" s="135">
        <f t="shared" si="81"/>
        <v>2</v>
      </c>
      <c r="BK97" s="136">
        <f t="shared" si="82"/>
        <v>-4</v>
      </c>
      <c r="BL97" s="137">
        <f t="shared" si="83"/>
        <v>0</v>
      </c>
      <c r="BM97" s="124"/>
    </row>
    <row r="98" spans="1:65" s="138" customFormat="1" ht="15.75">
      <c r="A98" s="139"/>
      <c r="B98" s="125">
        <v>9</v>
      </c>
      <c r="C98" s="140">
        <v>362</v>
      </c>
      <c r="D98" s="127"/>
      <c r="E98" s="113">
        <v>4</v>
      </c>
      <c r="F98" s="141">
        <v>11</v>
      </c>
      <c r="G98" s="129"/>
      <c r="H98" s="130">
        <v>9</v>
      </c>
      <c r="I98" s="131"/>
      <c r="J98" s="132">
        <f t="shared" si="64"/>
        <v>4</v>
      </c>
      <c r="K98" s="132">
        <f t="shared" si="65"/>
        <v>11</v>
      </c>
      <c r="L98" s="133">
        <v>7</v>
      </c>
      <c r="M98" s="134">
        <f>L86-K98</f>
        <v>15</v>
      </c>
      <c r="N98" s="135">
        <f t="shared" si="66"/>
        <v>1</v>
      </c>
      <c r="O98" s="136">
        <f t="shared" si="67"/>
        <v>-3</v>
      </c>
      <c r="P98" s="137">
        <f t="shared" si="68"/>
        <v>0</v>
      </c>
      <c r="Q98" s="124"/>
      <c r="R98" s="125">
        <v>9</v>
      </c>
      <c r="S98" s="140">
        <v>362</v>
      </c>
      <c r="T98" s="127"/>
      <c r="U98" s="113">
        <v>4</v>
      </c>
      <c r="V98" s="141">
        <v>11</v>
      </c>
      <c r="W98" s="129"/>
      <c r="X98" s="130">
        <v>9</v>
      </c>
      <c r="Y98" s="131"/>
      <c r="Z98" s="132">
        <f t="shared" si="69"/>
        <v>4</v>
      </c>
      <c r="AA98" s="132">
        <f t="shared" si="70"/>
        <v>11</v>
      </c>
      <c r="AB98" s="133">
        <v>6</v>
      </c>
      <c r="AC98" s="134">
        <f>AB86-AA98</f>
        <v>0</v>
      </c>
      <c r="AD98" s="135">
        <f t="shared" si="71"/>
        <v>1</v>
      </c>
      <c r="AE98" s="136">
        <f t="shared" si="72"/>
        <v>-2</v>
      </c>
      <c r="AF98" s="137">
        <f t="shared" si="73"/>
        <v>1</v>
      </c>
      <c r="AG98" s="124"/>
      <c r="AH98" s="125">
        <v>9</v>
      </c>
      <c r="AI98" s="140">
        <v>362</v>
      </c>
      <c r="AJ98" s="127"/>
      <c r="AK98" s="113">
        <v>4</v>
      </c>
      <c r="AL98" s="141">
        <v>11</v>
      </c>
      <c r="AM98" s="129"/>
      <c r="AN98" s="130">
        <v>9</v>
      </c>
      <c r="AO98" s="131"/>
      <c r="AP98" s="132">
        <f t="shared" si="74"/>
        <v>4</v>
      </c>
      <c r="AQ98" s="132">
        <f t="shared" si="75"/>
        <v>11</v>
      </c>
      <c r="AR98" s="133">
        <v>6</v>
      </c>
      <c r="AS98" s="134">
        <f>AR86-AQ98</f>
        <v>12</v>
      </c>
      <c r="AT98" s="135">
        <f t="shared" si="76"/>
        <v>1</v>
      </c>
      <c r="AU98" s="136">
        <f t="shared" si="77"/>
        <v>-2</v>
      </c>
      <c r="AV98" s="137">
        <f t="shared" si="78"/>
        <v>1</v>
      </c>
      <c r="AW98" s="124"/>
      <c r="AX98" s="125">
        <v>9</v>
      </c>
      <c r="AY98" s="140">
        <v>362</v>
      </c>
      <c r="AZ98" s="127"/>
      <c r="BA98" s="113">
        <v>4</v>
      </c>
      <c r="BB98" s="141">
        <v>11</v>
      </c>
      <c r="BC98" s="129"/>
      <c r="BD98" s="130">
        <v>9</v>
      </c>
      <c r="BE98" s="131"/>
      <c r="BF98" s="132">
        <f t="shared" si="79"/>
        <v>4</v>
      </c>
      <c r="BG98" s="132">
        <f t="shared" si="80"/>
        <v>11</v>
      </c>
      <c r="BH98" s="133">
        <v>10</v>
      </c>
      <c r="BI98" s="134">
        <f>BH86-BG98</f>
        <v>17</v>
      </c>
      <c r="BJ98" s="135">
        <f t="shared" si="81"/>
        <v>1</v>
      </c>
      <c r="BK98" s="136">
        <f t="shared" si="82"/>
        <v>-6</v>
      </c>
      <c r="BL98" s="137">
        <f t="shared" si="83"/>
        <v>0</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3080</v>
      </c>
      <c r="D100" s="145">
        <f>SUM(D90:D98)</f>
        <v>0</v>
      </c>
      <c r="E100" s="146">
        <f>SUM(E90:E98)</f>
        <v>35</v>
      </c>
      <c r="F100" s="147" t="s">
        <v>3</v>
      </c>
      <c r="G100" s="129"/>
      <c r="H100" s="148" t="s">
        <v>4</v>
      </c>
      <c r="I100" s="131"/>
      <c r="J100" s="132"/>
      <c r="K100" s="132"/>
      <c r="L100" s="149">
        <f>SUM(L90:L98)</f>
        <v>50</v>
      </c>
      <c r="M100" s="150"/>
      <c r="N100" s="151"/>
      <c r="O100" s="152"/>
      <c r="P100" s="149">
        <f>SUM(P90:P99)</f>
        <v>16</v>
      </c>
      <c r="Q100" s="124"/>
      <c r="R100" s="125" t="s">
        <v>3</v>
      </c>
      <c r="S100" s="144">
        <f>SUM(S90:S98)</f>
        <v>3080</v>
      </c>
      <c r="T100" s="145">
        <f>SUM(T90:T98)</f>
        <v>0</v>
      </c>
      <c r="U100" s="146">
        <f>SUM(U90:U98)</f>
        <v>35</v>
      </c>
      <c r="V100" s="147" t="s">
        <v>3</v>
      </c>
      <c r="W100" s="129"/>
      <c r="X100" s="148" t="s">
        <v>4</v>
      </c>
      <c r="Y100" s="131"/>
      <c r="Z100" s="132"/>
      <c r="AA100" s="132"/>
      <c r="AB100" s="149">
        <f>SUM(AB90:AB98)</f>
        <v>44</v>
      </c>
      <c r="AC100" s="150"/>
      <c r="AD100" s="151"/>
      <c r="AE100" s="152"/>
      <c r="AF100" s="149">
        <f>SUM(AF90:AF99)</f>
        <v>15</v>
      </c>
      <c r="AG100" s="124"/>
      <c r="AH100" s="125" t="s">
        <v>3</v>
      </c>
      <c r="AI100" s="144">
        <f>SUM(AI90:AI98)</f>
        <v>3080</v>
      </c>
      <c r="AJ100" s="145">
        <f>SUM(AJ90:AJ98)</f>
        <v>0</v>
      </c>
      <c r="AK100" s="146">
        <f>SUM(AK90:AK98)</f>
        <v>35</v>
      </c>
      <c r="AL100" s="147" t="s">
        <v>3</v>
      </c>
      <c r="AM100" s="129"/>
      <c r="AN100" s="148" t="s">
        <v>4</v>
      </c>
      <c r="AO100" s="131"/>
      <c r="AP100" s="132"/>
      <c r="AQ100" s="132"/>
      <c r="AR100" s="149">
        <f>SUM(AR90:AR98)</f>
        <v>43</v>
      </c>
      <c r="AS100" s="150"/>
      <c r="AT100" s="151"/>
      <c r="AU100" s="152"/>
      <c r="AV100" s="149">
        <f>SUM(AV90:AV99)</f>
        <v>22</v>
      </c>
      <c r="AW100" s="124"/>
      <c r="AX100" s="125" t="s">
        <v>3</v>
      </c>
      <c r="AY100" s="144">
        <f>SUM(AY90:AY98)</f>
        <v>3080</v>
      </c>
      <c r="AZ100" s="145">
        <f>SUM(AZ90:AZ98)</f>
        <v>0</v>
      </c>
      <c r="BA100" s="146">
        <f>SUM(BA90:BA98)</f>
        <v>35</v>
      </c>
      <c r="BB100" s="147" t="s">
        <v>3</v>
      </c>
      <c r="BC100" s="129"/>
      <c r="BD100" s="148" t="s">
        <v>4</v>
      </c>
      <c r="BE100" s="131"/>
      <c r="BF100" s="132"/>
      <c r="BG100" s="132"/>
      <c r="BH100" s="149">
        <f>SUM(BH90:BH98)</f>
        <v>53</v>
      </c>
      <c r="BI100" s="150"/>
      <c r="BJ100" s="151"/>
      <c r="BK100" s="152"/>
      <c r="BL100" s="149">
        <f>SUM(BL90:BL99)</f>
        <v>17</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324</v>
      </c>
      <c r="D102" s="127"/>
      <c r="E102" s="154">
        <v>4</v>
      </c>
      <c r="F102" s="155">
        <v>12</v>
      </c>
      <c r="G102" s="129"/>
      <c r="H102" s="130">
        <v>10</v>
      </c>
      <c r="I102" s="131"/>
      <c r="J102" s="132">
        <f t="shared" ref="J102:J110" si="84">E102</f>
        <v>4</v>
      </c>
      <c r="K102" s="132">
        <f t="shared" ref="K102:K110" si="85">F102</f>
        <v>12</v>
      </c>
      <c r="L102" s="133">
        <v>4</v>
      </c>
      <c r="M102" s="134">
        <f>L86-K102</f>
        <v>14</v>
      </c>
      <c r="N102" s="135">
        <f t="shared" ref="N102:N110" si="86">IF(M102&lt;0,0,IF(M102&lt;18,1,IF(M102&lt;36,2,3)))</f>
        <v>1</v>
      </c>
      <c r="O102" s="136">
        <f t="shared" ref="O102:O110" si="87">J102-L102</f>
        <v>0</v>
      </c>
      <c r="P102" s="137">
        <f t="shared" ref="P102:P110" si="88">IF(L102&lt;1,"",IF((2+O102+N102)&gt;-1,(2+O102+N102),0))</f>
        <v>3</v>
      </c>
      <c r="Q102" s="124"/>
      <c r="R102" s="125">
        <v>10</v>
      </c>
      <c r="S102" s="153">
        <v>324</v>
      </c>
      <c r="T102" s="127"/>
      <c r="U102" s="154">
        <v>4</v>
      </c>
      <c r="V102" s="155">
        <v>12</v>
      </c>
      <c r="W102" s="129"/>
      <c r="X102" s="130">
        <v>10</v>
      </c>
      <c r="Y102" s="131"/>
      <c r="Z102" s="132">
        <f t="shared" ref="Z102:Z110" si="89">U102</f>
        <v>4</v>
      </c>
      <c r="AA102" s="132">
        <f t="shared" ref="AA102:AA110" si="90">V102</f>
        <v>12</v>
      </c>
      <c r="AB102" s="133">
        <v>4</v>
      </c>
      <c r="AC102" s="134">
        <f>AB86-AA102</f>
        <v>-1</v>
      </c>
      <c r="AD102" s="135">
        <f t="shared" ref="AD102:AD110" si="91">IF(AC102&lt;0,0,IF(AC102&lt;18,1,IF(AC102&lt;36,2,3)))</f>
        <v>0</v>
      </c>
      <c r="AE102" s="136">
        <f t="shared" ref="AE102:AE110" si="92">Z102-AB102</f>
        <v>0</v>
      </c>
      <c r="AF102" s="137">
        <f t="shared" ref="AF102:AF110" si="93">IF(AB102&lt;1,"",IF((2+AE102+AD102)&gt;-1,(2+AE102+AD102),0))</f>
        <v>2</v>
      </c>
      <c r="AG102" s="124"/>
      <c r="AH102" s="125">
        <v>10</v>
      </c>
      <c r="AI102" s="153">
        <v>324</v>
      </c>
      <c r="AJ102" s="127"/>
      <c r="AK102" s="154">
        <v>4</v>
      </c>
      <c r="AL102" s="155">
        <v>12</v>
      </c>
      <c r="AM102" s="129"/>
      <c r="AN102" s="130">
        <v>10</v>
      </c>
      <c r="AO102" s="131"/>
      <c r="AP102" s="132">
        <f t="shared" ref="AP102:AP110" si="94">AK102</f>
        <v>4</v>
      </c>
      <c r="AQ102" s="132">
        <f t="shared" ref="AQ102:AQ110" si="95">AL102</f>
        <v>12</v>
      </c>
      <c r="AR102" s="133">
        <v>5</v>
      </c>
      <c r="AS102" s="134">
        <f>AR86-AQ102</f>
        <v>11</v>
      </c>
      <c r="AT102" s="135">
        <f t="shared" ref="AT102:AT110" si="96">IF(AS102&lt;0,0,IF(AS102&lt;18,1,IF(AS102&lt;36,2,3)))</f>
        <v>1</v>
      </c>
      <c r="AU102" s="136">
        <f t="shared" ref="AU102:AU110" si="97">AP102-AR102</f>
        <v>-1</v>
      </c>
      <c r="AV102" s="137">
        <f t="shared" ref="AV102:AV110" si="98">IF(AR102&lt;1,"",IF((2+AU102+AT102)&gt;-1,(2+AU102+AT102),0))</f>
        <v>2</v>
      </c>
      <c r="AW102" s="124"/>
      <c r="AX102" s="125">
        <v>10</v>
      </c>
      <c r="AY102" s="153">
        <v>324</v>
      </c>
      <c r="AZ102" s="127"/>
      <c r="BA102" s="154">
        <v>4</v>
      </c>
      <c r="BB102" s="155">
        <v>12</v>
      </c>
      <c r="BC102" s="129"/>
      <c r="BD102" s="130">
        <v>10</v>
      </c>
      <c r="BE102" s="131"/>
      <c r="BF102" s="132">
        <f t="shared" ref="BF102:BF110" si="99">BA102</f>
        <v>4</v>
      </c>
      <c r="BG102" s="132">
        <f t="shared" ref="BG102:BG110" si="100">BB102</f>
        <v>12</v>
      </c>
      <c r="BH102" s="133">
        <v>10</v>
      </c>
      <c r="BI102" s="134">
        <f>BH86-BG102</f>
        <v>16</v>
      </c>
      <c r="BJ102" s="135">
        <f t="shared" ref="BJ102:BJ110" si="101">IF(BI102&lt;0,0,IF(BI102&lt;18,1,IF(BI102&lt;36,2,3)))</f>
        <v>1</v>
      </c>
      <c r="BK102" s="136">
        <f t="shared" ref="BK102:BK110" si="102">BF102-BH102</f>
        <v>-6</v>
      </c>
      <c r="BL102" s="137">
        <f t="shared" ref="BL102:BL110" si="103">IF(BH102&lt;1,"",IF((2+BK102+BJ102)&gt;-1,(2+BK102+BJ102),0))</f>
        <v>0</v>
      </c>
      <c r="BM102" s="124"/>
    </row>
    <row r="103" spans="1:65" s="138" customFormat="1" ht="15.75">
      <c r="A103" s="124"/>
      <c r="B103" s="125">
        <v>11</v>
      </c>
      <c r="C103" s="156">
        <v>381</v>
      </c>
      <c r="D103" s="157"/>
      <c r="E103" s="158">
        <v>4</v>
      </c>
      <c r="F103" s="159">
        <v>4</v>
      </c>
      <c r="G103" s="129"/>
      <c r="H103" s="130">
        <v>11</v>
      </c>
      <c r="I103" s="131"/>
      <c r="J103" s="132">
        <f t="shared" si="84"/>
        <v>4</v>
      </c>
      <c r="K103" s="132">
        <f t="shared" si="85"/>
        <v>4</v>
      </c>
      <c r="L103" s="133">
        <v>6</v>
      </c>
      <c r="M103" s="134">
        <f>L86-K103</f>
        <v>22</v>
      </c>
      <c r="N103" s="135">
        <f t="shared" si="86"/>
        <v>2</v>
      </c>
      <c r="O103" s="136">
        <f t="shared" si="87"/>
        <v>-2</v>
      </c>
      <c r="P103" s="137">
        <f t="shared" si="88"/>
        <v>2</v>
      </c>
      <c r="Q103" s="124"/>
      <c r="R103" s="125">
        <v>11</v>
      </c>
      <c r="S103" s="156">
        <v>381</v>
      </c>
      <c r="T103" s="157"/>
      <c r="U103" s="158">
        <v>4</v>
      </c>
      <c r="V103" s="159">
        <v>4</v>
      </c>
      <c r="W103" s="129"/>
      <c r="X103" s="130">
        <v>11</v>
      </c>
      <c r="Y103" s="131"/>
      <c r="Z103" s="132">
        <f t="shared" si="89"/>
        <v>4</v>
      </c>
      <c r="AA103" s="132">
        <f t="shared" si="90"/>
        <v>4</v>
      </c>
      <c r="AB103" s="133">
        <v>4</v>
      </c>
      <c r="AC103" s="134">
        <f>AB86-AA103</f>
        <v>7</v>
      </c>
      <c r="AD103" s="135">
        <f t="shared" si="91"/>
        <v>1</v>
      </c>
      <c r="AE103" s="136">
        <f t="shared" si="92"/>
        <v>0</v>
      </c>
      <c r="AF103" s="137">
        <f t="shared" si="93"/>
        <v>3</v>
      </c>
      <c r="AG103" s="124"/>
      <c r="AH103" s="125">
        <v>11</v>
      </c>
      <c r="AI103" s="156">
        <v>381</v>
      </c>
      <c r="AJ103" s="157"/>
      <c r="AK103" s="158">
        <v>4</v>
      </c>
      <c r="AL103" s="159">
        <v>4</v>
      </c>
      <c r="AM103" s="129"/>
      <c r="AN103" s="130">
        <v>11</v>
      </c>
      <c r="AO103" s="131"/>
      <c r="AP103" s="132">
        <f t="shared" si="94"/>
        <v>4</v>
      </c>
      <c r="AQ103" s="132">
        <f t="shared" si="95"/>
        <v>4</v>
      </c>
      <c r="AR103" s="133">
        <v>4</v>
      </c>
      <c r="AS103" s="134">
        <f>AR86-AQ103</f>
        <v>19</v>
      </c>
      <c r="AT103" s="135">
        <f t="shared" si="96"/>
        <v>2</v>
      </c>
      <c r="AU103" s="136">
        <f t="shared" si="97"/>
        <v>0</v>
      </c>
      <c r="AV103" s="137">
        <f t="shared" si="98"/>
        <v>4</v>
      </c>
      <c r="AW103" s="124"/>
      <c r="AX103" s="125">
        <v>11</v>
      </c>
      <c r="AY103" s="156">
        <v>381</v>
      </c>
      <c r="AZ103" s="157"/>
      <c r="BA103" s="158">
        <v>4</v>
      </c>
      <c r="BB103" s="159">
        <v>4</v>
      </c>
      <c r="BC103" s="129"/>
      <c r="BD103" s="130">
        <v>11</v>
      </c>
      <c r="BE103" s="131"/>
      <c r="BF103" s="132">
        <f t="shared" si="99"/>
        <v>4</v>
      </c>
      <c r="BG103" s="132">
        <f t="shared" si="100"/>
        <v>4</v>
      </c>
      <c r="BH103" s="133">
        <v>8</v>
      </c>
      <c r="BI103" s="134">
        <f>BH86-BG103</f>
        <v>24</v>
      </c>
      <c r="BJ103" s="135">
        <f t="shared" si="101"/>
        <v>2</v>
      </c>
      <c r="BK103" s="136">
        <f t="shared" si="102"/>
        <v>-4</v>
      </c>
      <c r="BL103" s="137">
        <f t="shared" si="103"/>
        <v>0</v>
      </c>
      <c r="BM103" s="124"/>
    </row>
    <row r="104" spans="1:65" s="138" customFormat="1" ht="15.75">
      <c r="A104" s="124"/>
      <c r="B104" s="125">
        <v>12</v>
      </c>
      <c r="C104" s="126">
        <v>565</v>
      </c>
      <c r="D104" s="127"/>
      <c r="E104" s="160">
        <v>5</v>
      </c>
      <c r="F104" s="128">
        <v>2</v>
      </c>
      <c r="G104" s="129"/>
      <c r="H104" s="130">
        <v>12</v>
      </c>
      <c r="I104" s="131"/>
      <c r="J104" s="132">
        <f t="shared" si="84"/>
        <v>5</v>
      </c>
      <c r="K104" s="132">
        <f t="shared" si="85"/>
        <v>2</v>
      </c>
      <c r="L104" s="133">
        <v>7</v>
      </c>
      <c r="M104" s="134">
        <f>L86-K104</f>
        <v>24</v>
      </c>
      <c r="N104" s="135">
        <f t="shared" si="86"/>
        <v>2</v>
      </c>
      <c r="O104" s="136">
        <f t="shared" si="87"/>
        <v>-2</v>
      </c>
      <c r="P104" s="137">
        <f t="shared" si="88"/>
        <v>2</v>
      </c>
      <c r="Q104" s="124"/>
      <c r="R104" s="125">
        <v>12</v>
      </c>
      <c r="S104" s="126">
        <v>565</v>
      </c>
      <c r="T104" s="127"/>
      <c r="U104" s="160">
        <v>5</v>
      </c>
      <c r="V104" s="128">
        <v>2</v>
      </c>
      <c r="W104" s="129"/>
      <c r="X104" s="130">
        <v>12</v>
      </c>
      <c r="Y104" s="131"/>
      <c r="Z104" s="132">
        <f t="shared" si="89"/>
        <v>5</v>
      </c>
      <c r="AA104" s="132">
        <f t="shared" si="90"/>
        <v>2</v>
      </c>
      <c r="AB104" s="133">
        <v>5</v>
      </c>
      <c r="AC104" s="134">
        <f>AB86-AA104</f>
        <v>9</v>
      </c>
      <c r="AD104" s="135">
        <f t="shared" si="91"/>
        <v>1</v>
      </c>
      <c r="AE104" s="136">
        <f t="shared" si="92"/>
        <v>0</v>
      </c>
      <c r="AF104" s="137">
        <f t="shared" si="93"/>
        <v>3</v>
      </c>
      <c r="AG104" s="124"/>
      <c r="AH104" s="125">
        <v>12</v>
      </c>
      <c r="AI104" s="126">
        <v>565</v>
      </c>
      <c r="AJ104" s="127"/>
      <c r="AK104" s="160">
        <v>5</v>
      </c>
      <c r="AL104" s="128">
        <v>2</v>
      </c>
      <c r="AM104" s="129"/>
      <c r="AN104" s="130">
        <v>12</v>
      </c>
      <c r="AO104" s="131"/>
      <c r="AP104" s="132">
        <f t="shared" si="94"/>
        <v>5</v>
      </c>
      <c r="AQ104" s="132">
        <f t="shared" si="95"/>
        <v>2</v>
      </c>
      <c r="AR104" s="133">
        <v>7</v>
      </c>
      <c r="AS104" s="134">
        <f>AR86-AQ104</f>
        <v>21</v>
      </c>
      <c r="AT104" s="135">
        <f t="shared" si="96"/>
        <v>2</v>
      </c>
      <c r="AU104" s="136">
        <f t="shared" si="97"/>
        <v>-2</v>
      </c>
      <c r="AV104" s="137">
        <f t="shared" si="98"/>
        <v>2</v>
      </c>
      <c r="AW104" s="124"/>
      <c r="AX104" s="125">
        <v>12</v>
      </c>
      <c r="AY104" s="126">
        <v>565</v>
      </c>
      <c r="AZ104" s="127"/>
      <c r="BA104" s="160">
        <v>5</v>
      </c>
      <c r="BB104" s="128">
        <v>2</v>
      </c>
      <c r="BC104" s="129"/>
      <c r="BD104" s="130">
        <v>12</v>
      </c>
      <c r="BE104" s="131"/>
      <c r="BF104" s="132">
        <f t="shared" si="99"/>
        <v>5</v>
      </c>
      <c r="BG104" s="132">
        <f t="shared" si="100"/>
        <v>2</v>
      </c>
      <c r="BH104" s="133">
        <v>9</v>
      </c>
      <c r="BI104" s="134">
        <f>BH86-BG104</f>
        <v>26</v>
      </c>
      <c r="BJ104" s="135">
        <f t="shared" si="101"/>
        <v>2</v>
      </c>
      <c r="BK104" s="136">
        <f t="shared" si="102"/>
        <v>-4</v>
      </c>
      <c r="BL104" s="137">
        <f t="shared" si="103"/>
        <v>0</v>
      </c>
      <c r="BM104" s="124"/>
    </row>
    <row r="105" spans="1:65" s="138" customFormat="1" ht="15.75">
      <c r="A105" s="124"/>
      <c r="B105" s="125">
        <v>13</v>
      </c>
      <c r="C105" s="126">
        <v>370</v>
      </c>
      <c r="D105" s="127"/>
      <c r="E105" s="160">
        <v>4</v>
      </c>
      <c r="F105" s="128">
        <v>14</v>
      </c>
      <c r="G105" s="129"/>
      <c r="H105" s="130">
        <v>13</v>
      </c>
      <c r="I105" s="131"/>
      <c r="J105" s="132">
        <f t="shared" si="84"/>
        <v>4</v>
      </c>
      <c r="K105" s="132">
        <f t="shared" si="85"/>
        <v>14</v>
      </c>
      <c r="L105" s="133">
        <v>7</v>
      </c>
      <c r="M105" s="134">
        <f>L86-K105</f>
        <v>12</v>
      </c>
      <c r="N105" s="135">
        <f t="shared" si="86"/>
        <v>1</v>
      </c>
      <c r="O105" s="136">
        <f t="shared" si="87"/>
        <v>-3</v>
      </c>
      <c r="P105" s="137">
        <f t="shared" si="88"/>
        <v>0</v>
      </c>
      <c r="Q105" s="124"/>
      <c r="R105" s="125">
        <v>13</v>
      </c>
      <c r="S105" s="126">
        <v>370</v>
      </c>
      <c r="T105" s="127"/>
      <c r="U105" s="160">
        <v>4</v>
      </c>
      <c r="V105" s="128">
        <v>14</v>
      </c>
      <c r="W105" s="129"/>
      <c r="X105" s="130">
        <v>13</v>
      </c>
      <c r="Y105" s="131"/>
      <c r="Z105" s="132">
        <f t="shared" si="89"/>
        <v>4</v>
      </c>
      <c r="AA105" s="132">
        <f t="shared" si="90"/>
        <v>14</v>
      </c>
      <c r="AB105" s="133">
        <v>4</v>
      </c>
      <c r="AC105" s="134">
        <f>AB86-AA105</f>
        <v>-3</v>
      </c>
      <c r="AD105" s="135">
        <f t="shared" si="91"/>
        <v>0</v>
      </c>
      <c r="AE105" s="136">
        <f t="shared" si="92"/>
        <v>0</v>
      </c>
      <c r="AF105" s="137">
        <f t="shared" si="93"/>
        <v>2</v>
      </c>
      <c r="AG105" s="124"/>
      <c r="AH105" s="125">
        <v>13</v>
      </c>
      <c r="AI105" s="126">
        <v>370</v>
      </c>
      <c r="AJ105" s="127"/>
      <c r="AK105" s="160">
        <v>4</v>
      </c>
      <c r="AL105" s="128">
        <v>14</v>
      </c>
      <c r="AM105" s="129"/>
      <c r="AN105" s="130">
        <v>13</v>
      </c>
      <c r="AO105" s="131"/>
      <c r="AP105" s="132">
        <f t="shared" si="94"/>
        <v>4</v>
      </c>
      <c r="AQ105" s="132">
        <f t="shared" si="95"/>
        <v>14</v>
      </c>
      <c r="AR105" s="133">
        <v>5</v>
      </c>
      <c r="AS105" s="134">
        <f>AR86-AQ105</f>
        <v>9</v>
      </c>
      <c r="AT105" s="135">
        <f t="shared" si="96"/>
        <v>1</v>
      </c>
      <c r="AU105" s="136">
        <f t="shared" si="97"/>
        <v>-1</v>
      </c>
      <c r="AV105" s="137">
        <f t="shared" si="98"/>
        <v>2</v>
      </c>
      <c r="AW105" s="124"/>
      <c r="AX105" s="125">
        <v>13</v>
      </c>
      <c r="AY105" s="126">
        <v>370</v>
      </c>
      <c r="AZ105" s="127"/>
      <c r="BA105" s="160">
        <v>4</v>
      </c>
      <c r="BB105" s="128">
        <v>14</v>
      </c>
      <c r="BC105" s="129"/>
      <c r="BD105" s="130">
        <v>13</v>
      </c>
      <c r="BE105" s="131"/>
      <c r="BF105" s="132">
        <f t="shared" si="99"/>
        <v>4</v>
      </c>
      <c r="BG105" s="132">
        <f t="shared" si="100"/>
        <v>14</v>
      </c>
      <c r="BH105" s="133">
        <v>7</v>
      </c>
      <c r="BI105" s="134">
        <f>BH86-BG105</f>
        <v>14</v>
      </c>
      <c r="BJ105" s="135">
        <f t="shared" si="101"/>
        <v>1</v>
      </c>
      <c r="BK105" s="136">
        <f t="shared" si="102"/>
        <v>-3</v>
      </c>
      <c r="BL105" s="137">
        <f t="shared" si="103"/>
        <v>0</v>
      </c>
      <c r="BM105" s="124"/>
    </row>
    <row r="106" spans="1:65" s="138" customFormat="1" ht="15.75">
      <c r="A106" s="124"/>
      <c r="B106" s="125">
        <v>14</v>
      </c>
      <c r="C106" s="126">
        <v>292</v>
      </c>
      <c r="D106" s="127"/>
      <c r="E106" s="160">
        <v>4</v>
      </c>
      <c r="F106" s="128">
        <v>18</v>
      </c>
      <c r="G106" s="129"/>
      <c r="H106" s="130">
        <v>14</v>
      </c>
      <c r="I106" s="131"/>
      <c r="J106" s="132">
        <f t="shared" si="84"/>
        <v>4</v>
      </c>
      <c r="K106" s="132">
        <f t="shared" si="85"/>
        <v>18</v>
      </c>
      <c r="L106" s="133">
        <v>5</v>
      </c>
      <c r="M106" s="134">
        <f>L86-K106</f>
        <v>8</v>
      </c>
      <c r="N106" s="135">
        <f t="shared" si="86"/>
        <v>1</v>
      </c>
      <c r="O106" s="136">
        <f t="shared" si="87"/>
        <v>-1</v>
      </c>
      <c r="P106" s="137">
        <f t="shared" si="88"/>
        <v>2</v>
      </c>
      <c r="Q106" s="124"/>
      <c r="R106" s="125">
        <v>14</v>
      </c>
      <c r="S106" s="126">
        <v>292</v>
      </c>
      <c r="T106" s="127"/>
      <c r="U106" s="160">
        <v>4</v>
      </c>
      <c r="V106" s="128">
        <v>18</v>
      </c>
      <c r="W106" s="129"/>
      <c r="X106" s="130">
        <v>14</v>
      </c>
      <c r="Y106" s="131"/>
      <c r="Z106" s="132">
        <f t="shared" si="89"/>
        <v>4</v>
      </c>
      <c r="AA106" s="132">
        <f t="shared" si="90"/>
        <v>18</v>
      </c>
      <c r="AB106" s="133">
        <v>6</v>
      </c>
      <c r="AC106" s="134">
        <f>AB86-AA106</f>
        <v>-7</v>
      </c>
      <c r="AD106" s="135">
        <f t="shared" si="91"/>
        <v>0</v>
      </c>
      <c r="AE106" s="136">
        <f t="shared" si="92"/>
        <v>-2</v>
      </c>
      <c r="AF106" s="137">
        <f t="shared" si="93"/>
        <v>0</v>
      </c>
      <c r="AG106" s="124"/>
      <c r="AH106" s="125">
        <v>14</v>
      </c>
      <c r="AI106" s="126">
        <v>292</v>
      </c>
      <c r="AJ106" s="127"/>
      <c r="AK106" s="160">
        <v>4</v>
      </c>
      <c r="AL106" s="128">
        <v>18</v>
      </c>
      <c r="AM106" s="129"/>
      <c r="AN106" s="130">
        <v>14</v>
      </c>
      <c r="AO106" s="131"/>
      <c r="AP106" s="132">
        <f t="shared" si="94"/>
        <v>4</v>
      </c>
      <c r="AQ106" s="132">
        <f t="shared" si="95"/>
        <v>18</v>
      </c>
      <c r="AR106" s="133">
        <v>6</v>
      </c>
      <c r="AS106" s="134">
        <f>AR86-AQ106</f>
        <v>5</v>
      </c>
      <c r="AT106" s="135">
        <f t="shared" si="96"/>
        <v>1</v>
      </c>
      <c r="AU106" s="136">
        <f t="shared" si="97"/>
        <v>-2</v>
      </c>
      <c r="AV106" s="137">
        <f t="shared" si="98"/>
        <v>1</v>
      </c>
      <c r="AW106" s="124"/>
      <c r="AX106" s="125">
        <v>14</v>
      </c>
      <c r="AY106" s="126">
        <v>292</v>
      </c>
      <c r="AZ106" s="127"/>
      <c r="BA106" s="160">
        <v>4</v>
      </c>
      <c r="BB106" s="128">
        <v>18</v>
      </c>
      <c r="BC106" s="129"/>
      <c r="BD106" s="130">
        <v>14</v>
      </c>
      <c r="BE106" s="131"/>
      <c r="BF106" s="132">
        <f t="shared" si="99"/>
        <v>4</v>
      </c>
      <c r="BG106" s="132">
        <f t="shared" si="100"/>
        <v>18</v>
      </c>
      <c r="BH106" s="133">
        <v>7</v>
      </c>
      <c r="BI106" s="134">
        <f>BH86-BG106</f>
        <v>10</v>
      </c>
      <c r="BJ106" s="135">
        <f t="shared" si="101"/>
        <v>1</v>
      </c>
      <c r="BK106" s="136">
        <f t="shared" si="102"/>
        <v>-3</v>
      </c>
      <c r="BL106" s="137">
        <f t="shared" si="103"/>
        <v>0</v>
      </c>
      <c r="BM106" s="124"/>
    </row>
    <row r="107" spans="1:65" s="138" customFormat="1" ht="15.75">
      <c r="A107" s="124"/>
      <c r="B107" s="125">
        <v>15</v>
      </c>
      <c r="C107" s="126">
        <v>159</v>
      </c>
      <c r="D107" s="127"/>
      <c r="E107" s="160">
        <v>3</v>
      </c>
      <c r="F107" s="128">
        <v>6</v>
      </c>
      <c r="G107" s="129"/>
      <c r="H107" s="130">
        <v>15</v>
      </c>
      <c r="I107" s="131"/>
      <c r="J107" s="132">
        <f t="shared" si="84"/>
        <v>3</v>
      </c>
      <c r="K107" s="132">
        <f t="shared" si="85"/>
        <v>6</v>
      </c>
      <c r="L107" s="133">
        <v>4</v>
      </c>
      <c r="M107" s="134">
        <f>L86-K107</f>
        <v>20</v>
      </c>
      <c r="N107" s="135">
        <f t="shared" si="86"/>
        <v>2</v>
      </c>
      <c r="O107" s="136">
        <f t="shared" si="87"/>
        <v>-1</v>
      </c>
      <c r="P107" s="137">
        <f t="shared" si="88"/>
        <v>3</v>
      </c>
      <c r="Q107" s="124"/>
      <c r="R107" s="125">
        <v>15</v>
      </c>
      <c r="S107" s="126">
        <v>159</v>
      </c>
      <c r="T107" s="127"/>
      <c r="U107" s="160">
        <v>3</v>
      </c>
      <c r="V107" s="128">
        <v>6</v>
      </c>
      <c r="W107" s="129"/>
      <c r="X107" s="130">
        <v>15</v>
      </c>
      <c r="Y107" s="131"/>
      <c r="Z107" s="132">
        <f t="shared" si="89"/>
        <v>3</v>
      </c>
      <c r="AA107" s="132">
        <f t="shared" si="90"/>
        <v>6</v>
      </c>
      <c r="AB107" s="133">
        <v>3</v>
      </c>
      <c r="AC107" s="134">
        <f>AB86-AA107</f>
        <v>5</v>
      </c>
      <c r="AD107" s="135">
        <f t="shared" si="91"/>
        <v>1</v>
      </c>
      <c r="AE107" s="136">
        <f t="shared" si="92"/>
        <v>0</v>
      </c>
      <c r="AF107" s="137">
        <f t="shared" si="93"/>
        <v>3</v>
      </c>
      <c r="AG107" s="124"/>
      <c r="AH107" s="125">
        <v>15</v>
      </c>
      <c r="AI107" s="126">
        <v>159</v>
      </c>
      <c r="AJ107" s="127"/>
      <c r="AK107" s="160">
        <v>3</v>
      </c>
      <c r="AL107" s="128">
        <v>6</v>
      </c>
      <c r="AM107" s="129"/>
      <c r="AN107" s="130">
        <v>15</v>
      </c>
      <c r="AO107" s="131"/>
      <c r="AP107" s="132">
        <f t="shared" si="94"/>
        <v>3</v>
      </c>
      <c r="AQ107" s="132">
        <f t="shared" si="95"/>
        <v>6</v>
      </c>
      <c r="AR107" s="133">
        <v>6</v>
      </c>
      <c r="AS107" s="134">
        <f>AR86-AQ107</f>
        <v>17</v>
      </c>
      <c r="AT107" s="135">
        <f t="shared" si="96"/>
        <v>1</v>
      </c>
      <c r="AU107" s="136">
        <f t="shared" si="97"/>
        <v>-3</v>
      </c>
      <c r="AV107" s="137">
        <f t="shared" si="98"/>
        <v>0</v>
      </c>
      <c r="AW107" s="124"/>
      <c r="AX107" s="125">
        <v>15</v>
      </c>
      <c r="AY107" s="126">
        <v>159</v>
      </c>
      <c r="AZ107" s="127"/>
      <c r="BA107" s="160">
        <v>3</v>
      </c>
      <c r="BB107" s="128">
        <v>6</v>
      </c>
      <c r="BC107" s="129"/>
      <c r="BD107" s="130">
        <v>15</v>
      </c>
      <c r="BE107" s="131"/>
      <c r="BF107" s="132">
        <f t="shared" si="99"/>
        <v>3</v>
      </c>
      <c r="BG107" s="132">
        <f t="shared" si="100"/>
        <v>6</v>
      </c>
      <c r="BH107" s="133">
        <v>8</v>
      </c>
      <c r="BI107" s="134">
        <f>BH86-BG107</f>
        <v>22</v>
      </c>
      <c r="BJ107" s="135">
        <f t="shared" si="101"/>
        <v>2</v>
      </c>
      <c r="BK107" s="136">
        <f t="shared" si="102"/>
        <v>-5</v>
      </c>
      <c r="BL107" s="137">
        <f t="shared" si="103"/>
        <v>0</v>
      </c>
      <c r="BM107" s="124"/>
    </row>
    <row r="108" spans="1:65" s="138" customFormat="1" ht="15.75">
      <c r="A108" s="139"/>
      <c r="B108" s="125">
        <v>16</v>
      </c>
      <c r="C108" s="126">
        <v>341</v>
      </c>
      <c r="D108" s="127"/>
      <c r="E108" s="160">
        <v>4</v>
      </c>
      <c r="F108" s="128">
        <v>8</v>
      </c>
      <c r="G108" s="129"/>
      <c r="H108" s="130">
        <v>16</v>
      </c>
      <c r="I108" s="131"/>
      <c r="J108" s="132">
        <f t="shared" si="84"/>
        <v>4</v>
      </c>
      <c r="K108" s="132">
        <f t="shared" si="85"/>
        <v>8</v>
      </c>
      <c r="L108" s="133">
        <v>8</v>
      </c>
      <c r="M108" s="134">
        <f>L86-K108</f>
        <v>18</v>
      </c>
      <c r="N108" s="135">
        <f t="shared" si="86"/>
        <v>2</v>
      </c>
      <c r="O108" s="136">
        <f t="shared" si="87"/>
        <v>-4</v>
      </c>
      <c r="P108" s="137">
        <f t="shared" si="88"/>
        <v>0</v>
      </c>
      <c r="Q108" s="124"/>
      <c r="R108" s="125">
        <v>16</v>
      </c>
      <c r="S108" s="126">
        <v>341</v>
      </c>
      <c r="T108" s="127"/>
      <c r="U108" s="160">
        <v>4</v>
      </c>
      <c r="V108" s="128">
        <v>8</v>
      </c>
      <c r="W108" s="129"/>
      <c r="X108" s="130">
        <v>16</v>
      </c>
      <c r="Y108" s="131"/>
      <c r="Z108" s="132">
        <f t="shared" si="89"/>
        <v>4</v>
      </c>
      <c r="AA108" s="132">
        <f t="shared" si="90"/>
        <v>8</v>
      </c>
      <c r="AB108" s="133">
        <v>6</v>
      </c>
      <c r="AC108" s="134">
        <f>AB86-AA108</f>
        <v>3</v>
      </c>
      <c r="AD108" s="135">
        <f t="shared" si="91"/>
        <v>1</v>
      </c>
      <c r="AE108" s="136">
        <f t="shared" si="92"/>
        <v>-2</v>
      </c>
      <c r="AF108" s="137">
        <f t="shared" si="93"/>
        <v>1</v>
      </c>
      <c r="AG108" s="124"/>
      <c r="AH108" s="125">
        <v>16</v>
      </c>
      <c r="AI108" s="126">
        <v>341</v>
      </c>
      <c r="AJ108" s="127"/>
      <c r="AK108" s="160">
        <v>4</v>
      </c>
      <c r="AL108" s="128">
        <v>8</v>
      </c>
      <c r="AM108" s="129"/>
      <c r="AN108" s="130">
        <v>16</v>
      </c>
      <c r="AO108" s="131"/>
      <c r="AP108" s="132">
        <f t="shared" si="94"/>
        <v>4</v>
      </c>
      <c r="AQ108" s="132">
        <f t="shared" si="95"/>
        <v>8</v>
      </c>
      <c r="AR108" s="133">
        <v>7</v>
      </c>
      <c r="AS108" s="134">
        <f>AR86-AQ108</f>
        <v>15</v>
      </c>
      <c r="AT108" s="135">
        <f t="shared" si="96"/>
        <v>1</v>
      </c>
      <c r="AU108" s="136">
        <f t="shared" si="97"/>
        <v>-3</v>
      </c>
      <c r="AV108" s="137">
        <f t="shared" si="98"/>
        <v>0</v>
      </c>
      <c r="AW108" s="124"/>
      <c r="AX108" s="125">
        <v>16</v>
      </c>
      <c r="AY108" s="126">
        <v>341</v>
      </c>
      <c r="AZ108" s="127"/>
      <c r="BA108" s="160">
        <v>4</v>
      </c>
      <c r="BB108" s="128">
        <v>8</v>
      </c>
      <c r="BC108" s="129"/>
      <c r="BD108" s="130">
        <v>16</v>
      </c>
      <c r="BE108" s="131"/>
      <c r="BF108" s="132">
        <f t="shared" si="99"/>
        <v>4</v>
      </c>
      <c r="BG108" s="132">
        <f t="shared" si="100"/>
        <v>8</v>
      </c>
      <c r="BH108" s="133">
        <v>6</v>
      </c>
      <c r="BI108" s="134">
        <f>BH86-BG108</f>
        <v>20</v>
      </c>
      <c r="BJ108" s="135">
        <f t="shared" si="101"/>
        <v>2</v>
      </c>
      <c r="BK108" s="136">
        <f t="shared" si="102"/>
        <v>-2</v>
      </c>
      <c r="BL108" s="137">
        <f t="shared" si="103"/>
        <v>2</v>
      </c>
      <c r="BM108" s="124"/>
    </row>
    <row r="109" spans="1:65" s="138" customFormat="1" ht="15.75">
      <c r="A109" s="139"/>
      <c r="B109" s="125">
        <v>17</v>
      </c>
      <c r="C109" s="126">
        <v>171</v>
      </c>
      <c r="D109" s="127"/>
      <c r="E109" s="160">
        <v>3</v>
      </c>
      <c r="F109" s="128">
        <v>16</v>
      </c>
      <c r="G109" s="129"/>
      <c r="H109" s="130">
        <v>17</v>
      </c>
      <c r="I109" s="131"/>
      <c r="J109" s="132">
        <f t="shared" si="84"/>
        <v>3</v>
      </c>
      <c r="K109" s="132">
        <f t="shared" si="85"/>
        <v>16</v>
      </c>
      <c r="L109" s="133">
        <v>4</v>
      </c>
      <c r="M109" s="134">
        <f>L86-K109</f>
        <v>10</v>
      </c>
      <c r="N109" s="135">
        <f t="shared" si="86"/>
        <v>1</v>
      </c>
      <c r="O109" s="136">
        <f t="shared" si="87"/>
        <v>-1</v>
      </c>
      <c r="P109" s="137">
        <f t="shared" si="88"/>
        <v>2</v>
      </c>
      <c r="Q109" s="124"/>
      <c r="R109" s="125">
        <v>17</v>
      </c>
      <c r="S109" s="126">
        <v>171</v>
      </c>
      <c r="T109" s="127"/>
      <c r="U109" s="160">
        <v>3</v>
      </c>
      <c r="V109" s="128">
        <v>16</v>
      </c>
      <c r="W109" s="129"/>
      <c r="X109" s="130">
        <v>17</v>
      </c>
      <c r="Y109" s="131"/>
      <c r="Z109" s="132">
        <f t="shared" si="89"/>
        <v>3</v>
      </c>
      <c r="AA109" s="132">
        <f t="shared" si="90"/>
        <v>16</v>
      </c>
      <c r="AB109" s="133">
        <v>3</v>
      </c>
      <c r="AC109" s="134">
        <f>AB86-AA109</f>
        <v>-5</v>
      </c>
      <c r="AD109" s="135">
        <f t="shared" si="91"/>
        <v>0</v>
      </c>
      <c r="AE109" s="136">
        <f t="shared" si="92"/>
        <v>0</v>
      </c>
      <c r="AF109" s="137">
        <f t="shared" si="93"/>
        <v>2</v>
      </c>
      <c r="AG109" s="124"/>
      <c r="AH109" s="125">
        <v>17</v>
      </c>
      <c r="AI109" s="126">
        <v>171</v>
      </c>
      <c r="AJ109" s="127"/>
      <c r="AK109" s="160">
        <v>3</v>
      </c>
      <c r="AL109" s="128">
        <v>16</v>
      </c>
      <c r="AM109" s="129"/>
      <c r="AN109" s="130">
        <v>17</v>
      </c>
      <c r="AO109" s="131"/>
      <c r="AP109" s="132">
        <f t="shared" si="94"/>
        <v>3</v>
      </c>
      <c r="AQ109" s="132">
        <f t="shared" si="95"/>
        <v>16</v>
      </c>
      <c r="AR109" s="133">
        <v>4</v>
      </c>
      <c r="AS109" s="134">
        <f>AR86-AQ109</f>
        <v>7</v>
      </c>
      <c r="AT109" s="135">
        <f t="shared" si="96"/>
        <v>1</v>
      </c>
      <c r="AU109" s="136">
        <f t="shared" si="97"/>
        <v>-1</v>
      </c>
      <c r="AV109" s="137">
        <f t="shared" si="98"/>
        <v>2</v>
      </c>
      <c r="AW109" s="124"/>
      <c r="AX109" s="125">
        <v>17</v>
      </c>
      <c r="AY109" s="126">
        <v>171</v>
      </c>
      <c r="AZ109" s="127"/>
      <c r="BA109" s="160">
        <v>3</v>
      </c>
      <c r="BB109" s="128">
        <v>16</v>
      </c>
      <c r="BC109" s="129"/>
      <c r="BD109" s="130">
        <v>17</v>
      </c>
      <c r="BE109" s="131"/>
      <c r="BF109" s="132">
        <f t="shared" si="99"/>
        <v>3</v>
      </c>
      <c r="BG109" s="132">
        <f t="shared" si="100"/>
        <v>16</v>
      </c>
      <c r="BH109" s="133">
        <v>6</v>
      </c>
      <c r="BI109" s="134">
        <f>BH86-BG109</f>
        <v>12</v>
      </c>
      <c r="BJ109" s="135">
        <f t="shared" si="101"/>
        <v>1</v>
      </c>
      <c r="BK109" s="136">
        <f t="shared" si="102"/>
        <v>-3</v>
      </c>
      <c r="BL109" s="137">
        <f t="shared" si="103"/>
        <v>0</v>
      </c>
      <c r="BM109" s="124"/>
    </row>
    <row r="110" spans="1:65" s="138" customFormat="1" ht="15.75">
      <c r="A110" s="124"/>
      <c r="B110" s="125">
        <v>18</v>
      </c>
      <c r="C110" s="126">
        <v>371</v>
      </c>
      <c r="D110" s="127"/>
      <c r="E110" s="160">
        <v>4</v>
      </c>
      <c r="F110" s="128">
        <v>10</v>
      </c>
      <c r="G110" s="129"/>
      <c r="H110" s="130">
        <v>18</v>
      </c>
      <c r="I110" s="131"/>
      <c r="J110" s="132">
        <f t="shared" si="84"/>
        <v>4</v>
      </c>
      <c r="K110" s="132">
        <f t="shared" si="85"/>
        <v>10</v>
      </c>
      <c r="L110" s="133">
        <v>4</v>
      </c>
      <c r="M110" s="134">
        <f>L86-K110</f>
        <v>16</v>
      </c>
      <c r="N110" s="135">
        <f t="shared" si="86"/>
        <v>1</v>
      </c>
      <c r="O110" s="136">
        <f t="shared" si="87"/>
        <v>0</v>
      </c>
      <c r="P110" s="137">
        <f t="shared" si="88"/>
        <v>3</v>
      </c>
      <c r="Q110" s="124"/>
      <c r="R110" s="125">
        <v>18</v>
      </c>
      <c r="S110" s="126">
        <v>371</v>
      </c>
      <c r="T110" s="127"/>
      <c r="U110" s="160">
        <v>4</v>
      </c>
      <c r="V110" s="128">
        <v>10</v>
      </c>
      <c r="W110" s="129"/>
      <c r="X110" s="130">
        <v>18</v>
      </c>
      <c r="Y110" s="131"/>
      <c r="Z110" s="132">
        <f t="shared" si="89"/>
        <v>4</v>
      </c>
      <c r="AA110" s="132">
        <f t="shared" si="90"/>
        <v>10</v>
      </c>
      <c r="AB110" s="133">
        <v>6</v>
      </c>
      <c r="AC110" s="134">
        <f>AB86-AA110</f>
        <v>1</v>
      </c>
      <c r="AD110" s="135">
        <f t="shared" si="91"/>
        <v>1</v>
      </c>
      <c r="AE110" s="136">
        <f t="shared" si="92"/>
        <v>-2</v>
      </c>
      <c r="AF110" s="137">
        <f t="shared" si="93"/>
        <v>1</v>
      </c>
      <c r="AG110" s="124"/>
      <c r="AH110" s="125">
        <v>18</v>
      </c>
      <c r="AI110" s="126">
        <v>371</v>
      </c>
      <c r="AJ110" s="127"/>
      <c r="AK110" s="160">
        <v>4</v>
      </c>
      <c r="AL110" s="128">
        <v>10</v>
      </c>
      <c r="AM110" s="129"/>
      <c r="AN110" s="130">
        <v>18</v>
      </c>
      <c r="AO110" s="131"/>
      <c r="AP110" s="132">
        <f t="shared" si="94"/>
        <v>4</v>
      </c>
      <c r="AQ110" s="132">
        <f t="shared" si="95"/>
        <v>10</v>
      </c>
      <c r="AR110" s="133">
        <v>6</v>
      </c>
      <c r="AS110" s="134">
        <f>AR86-AQ110</f>
        <v>13</v>
      </c>
      <c r="AT110" s="135">
        <f t="shared" si="96"/>
        <v>1</v>
      </c>
      <c r="AU110" s="136">
        <f t="shared" si="97"/>
        <v>-2</v>
      </c>
      <c r="AV110" s="137">
        <f t="shared" si="98"/>
        <v>1</v>
      </c>
      <c r="AW110" s="124"/>
      <c r="AX110" s="125">
        <v>18</v>
      </c>
      <c r="AY110" s="126">
        <v>371</v>
      </c>
      <c r="AZ110" s="127"/>
      <c r="BA110" s="160">
        <v>4</v>
      </c>
      <c r="BB110" s="128">
        <v>10</v>
      </c>
      <c r="BC110" s="129"/>
      <c r="BD110" s="130">
        <v>18</v>
      </c>
      <c r="BE110" s="131"/>
      <c r="BF110" s="132">
        <f t="shared" si="99"/>
        <v>4</v>
      </c>
      <c r="BG110" s="132">
        <f t="shared" si="100"/>
        <v>10</v>
      </c>
      <c r="BH110" s="133">
        <v>8</v>
      </c>
      <c r="BI110" s="134">
        <f>BH86-BG110</f>
        <v>18</v>
      </c>
      <c r="BJ110" s="135">
        <f t="shared" si="101"/>
        <v>2</v>
      </c>
      <c r="BK110" s="136">
        <f t="shared" si="102"/>
        <v>-4</v>
      </c>
      <c r="BL110" s="137">
        <f t="shared" si="103"/>
        <v>0</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2974</v>
      </c>
      <c r="D112" s="145">
        <f>SUM(D102:D110)</f>
        <v>0</v>
      </c>
      <c r="E112" s="113">
        <f>SUM(E102:E110)</f>
        <v>35</v>
      </c>
      <c r="F112" s="147" t="s">
        <v>5</v>
      </c>
      <c r="G112" s="161"/>
      <c r="H112" s="148" t="s">
        <v>6</v>
      </c>
      <c r="I112" s="131"/>
      <c r="J112" s="162"/>
      <c r="K112" s="162"/>
      <c r="L112" s="163">
        <f>SUM(L102:L110)</f>
        <v>49</v>
      </c>
      <c r="M112" s="164"/>
      <c r="N112" s="165"/>
      <c r="O112" s="166"/>
      <c r="P112" s="163">
        <f>SUM(P102:P111)</f>
        <v>17</v>
      </c>
      <c r="Q112" s="124"/>
      <c r="R112" s="125" t="s">
        <v>5</v>
      </c>
      <c r="S112" s="144">
        <f>SUM(S102:S110)</f>
        <v>2974</v>
      </c>
      <c r="T112" s="145">
        <f>SUM(T102:T110)</f>
        <v>0</v>
      </c>
      <c r="U112" s="113">
        <f>SUM(U102:U110)</f>
        <v>35</v>
      </c>
      <c r="V112" s="147" t="s">
        <v>5</v>
      </c>
      <c r="W112" s="161"/>
      <c r="X112" s="148" t="s">
        <v>6</v>
      </c>
      <c r="Y112" s="131"/>
      <c r="Z112" s="162"/>
      <c r="AA112" s="162"/>
      <c r="AB112" s="163">
        <f>SUM(AB102:AB110)</f>
        <v>41</v>
      </c>
      <c r="AC112" s="164"/>
      <c r="AD112" s="165"/>
      <c r="AE112" s="166"/>
      <c r="AF112" s="163">
        <f>SUM(AF102:AF111)</f>
        <v>17</v>
      </c>
      <c r="AG112" s="124"/>
      <c r="AH112" s="125" t="s">
        <v>5</v>
      </c>
      <c r="AI112" s="144">
        <f>SUM(AI102:AI110)</f>
        <v>2974</v>
      </c>
      <c r="AJ112" s="145">
        <f>SUM(AJ102:AJ110)</f>
        <v>0</v>
      </c>
      <c r="AK112" s="113">
        <f>SUM(AK102:AK110)</f>
        <v>35</v>
      </c>
      <c r="AL112" s="147" t="s">
        <v>5</v>
      </c>
      <c r="AM112" s="161"/>
      <c r="AN112" s="148" t="s">
        <v>6</v>
      </c>
      <c r="AO112" s="131"/>
      <c r="AP112" s="162"/>
      <c r="AQ112" s="162"/>
      <c r="AR112" s="163">
        <f>SUM(AR102:AR110)</f>
        <v>50</v>
      </c>
      <c r="AS112" s="164"/>
      <c r="AT112" s="165"/>
      <c r="AU112" s="166"/>
      <c r="AV112" s="163">
        <f>SUM(AV102:AV111)</f>
        <v>14</v>
      </c>
      <c r="AW112" s="124"/>
      <c r="AX112" s="125" t="s">
        <v>5</v>
      </c>
      <c r="AY112" s="144">
        <f>SUM(AY102:AY110)</f>
        <v>2974</v>
      </c>
      <c r="AZ112" s="145">
        <f>SUM(AZ102:AZ110)</f>
        <v>0</v>
      </c>
      <c r="BA112" s="113">
        <f>SUM(BA102:BA110)</f>
        <v>35</v>
      </c>
      <c r="BB112" s="147" t="s">
        <v>5</v>
      </c>
      <c r="BC112" s="161"/>
      <c r="BD112" s="148" t="s">
        <v>6</v>
      </c>
      <c r="BE112" s="131"/>
      <c r="BF112" s="162"/>
      <c r="BG112" s="162"/>
      <c r="BH112" s="163">
        <f>SUM(BH102:BH110)</f>
        <v>69</v>
      </c>
      <c r="BI112" s="164"/>
      <c r="BJ112" s="165"/>
      <c r="BK112" s="166"/>
      <c r="BL112" s="163">
        <f>SUM(BL102:BL111)</f>
        <v>2</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6054</v>
      </c>
      <c r="D114" s="145">
        <f>D100+D112</f>
        <v>0</v>
      </c>
      <c r="E114" s="113">
        <f>E100+E112</f>
        <v>70</v>
      </c>
      <c r="F114" s="147" t="s">
        <v>63</v>
      </c>
      <c r="G114" s="129"/>
      <c r="H114" s="167" t="s">
        <v>64</v>
      </c>
      <c r="I114" s="168"/>
      <c r="J114" s="169"/>
      <c r="K114" s="169"/>
      <c r="L114" s="170">
        <f>L112+L100</f>
        <v>99</v>
      </c>
      <c r="M114" s="164"/>
      <c r="N114" s="165"/>
      <c r="O114" s="166"/>
      <c r="P114" s="171">
        <f>P100+P112</f>
        <v>33</v>
      </c>
      <c r="Q114" s="124"/>
      <c r="R114" s="125" t="s">
        <v>7</v>
      </c>
      <c r="S114" s="144">
        <f>S100+S112</f>
        <v>6054</v>
      </c>
      <c r="T114" s="145">
        <f>T100+T112</f>
        <v>0</v>
      </c>
      <c r="U114" s="113">
        <f>U100+U112</f>
        <v>70</v>
      </c>
      <c r="V114" s="147" t="s">
        <v>63</v>
      </c>
      <c r="W114" s="129"/>
      <c r="X114" s="167" t="s">
        <v>64</v>
      </c>
      <c r="Y114" s="168"/>
      <c r="Z114" s="169"/>
      <c r="AA114" s="169"/>
      <c r="AB114" s="170">
        <f>AB112+AB100</f>
        <v>85</v>
      </c>
      <c r="AC114" s="164"/>
      <c r="AD114" s="165"/>
      <c r="AE114" s="166"/>
      <c r="AF114" s="171">
        <f>AF100+AF112</f>
        <v>32</v>
      </c>
      <c r="AG114" s="124"/>
      <c r="AH114" s="125" t="s">
        <v>7</v>
      </c>
      <c r="AI114" s="144">
        <f>AI100+AI112</f>
        <v>6054</v>
      </c>
      <c r="AJ114" s="145">
        <f>AJ100+AJ112</f>
        <v>0</v>
      </c>
      <c r="AK114" s="113">
        <f>AK100+AK112</f>
        <v>70</v>
      </c>
      <c r="AL114" s="147" t="s">
        <v>63</v>
      </c>
      <c r="AM114" s="129"/>
      <c r="AN114" s="167" t="s">
        <v>64</v>
      </c>
      <c r="AO114" s="168"/>
      <c r="AP114" s="169"/>
      <c r="AQ114" s="169"/>
      <c r="AR114" s="170">
        <f>AR112+AR100</f>
        <v>93</v>
      </c>
      <c r="AS114" s="164"/>
      <c r="AT114" s="165"/>
      <c r="AU114" s="166"/>
      <c r="AV114" s="171">
        <f>AV100+AV112</f>
        <v>36</v>
      </c>
      <c r="AW114" s="124"/>
      <c r="AX114" s="125" t="s">
        <v>7</v>
      </c>
      <c r="AY114" s="144">
        <f>AY100+AY112</f>
        <v>6054</v>
      </c>
      <c r="AZ114" s="145">
        <f>AZ100+AZ112</f>
        <v>0</v>
      </c>
      <c r="BA114" s="113">
        <f>BA100+BA112</f>
        <v>70</v>
      </c>
      <c r="BB114" s="147" t="s">
        <v>63</v>
      </c>
      <c r="BC114" s="129"/>
      <c r="BD114" s="167" t="s">
        <v>64</v>
      </c>
      <c r="BE114" s="168"/>
      <c r="BF114" s="169"/>
      <c r="BG114" s="169"/>
      <c r="BH114" s="170">
        <f>BH112+BH100</f>
        <v>122</v>
      </c>
      <c r="BI114" s="164"/>
      <c r="BJ114" s="165"/>
      <c r="BK114" s="166"/>
      <c r="BL114" s="171">
        <f>BL100+BL112</f>
        <v>19</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73</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74</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70</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94</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247"/>
      <c r="AI119" s="247"/>
      <c r="AJ119" s="247"/>
      <c r="AK119" s="247"/>
      <c r="AL119" s="247"/>
      <c r="AM119" s="247"/>
      <c r="AN119" s="247"/>
      <c r="AO119" s="247"/>
      <c r="AP119" s="247"/>
      <c r="AQ119" s="247"/>
      <c r="AR119" s="247"/>
      <c r="AS119" s="247"/>
      <c r="AT119" s="247"/>
      <c r="AU119" s="247"/>
      <c r="AV119" s="247"/>
      <c r="AW119" s="66"/>
      <c r="AX119" s="66" t="s">
        <v>98</v>
      </c>
      <c r="AY119" s="66"/>
      <c r="AZ119" s="66"/>
      <c r="BA119" s="66"/>
      <c r="BB119" s="66"/>
      <c r="BC119" s="66"/>
      <c r="BD119" s="66"/>
      <c r="BE119" s="66"/>
      <c r="BF119" s="66"/>
      <c r="BG119" s="66"/>
      <c r="BH119" s="66"/>
      <c r="BI119" s="66"/>
      <c r="BJ119" s="66"/>
      <c r="BK119" s="66"/>
      <c r="BL119" s="66"/>
      <c r="BM119" s="66"/>
    </row>
    <row r="120" spans="1:65" ht="4.9000000000000004"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248"/>
      <c r="AI120" s="231"/>
      <c r="AJ120" s="231"/>
      <c r="AK120" s="142"/>
      <c r="AL120" s="232"/>
      <c r="AM120" s="105"/>
      <c r="AN120" s="104"/>
      <c r="AO120" s="104"/>
      <c r="AP120" s="105"/>
      <c r="AQ120" s="105"/>
      <c r="AR120" s="233"/>
      <c r="AS120" s="249"/>
      <c r="AT120" s="249"/>
      <c r="AU120" s="249"/>
      <c r="AV120" s="250"/>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213"/>
      <c r="AI121" s="213"/>
      <c r="AJ121" s="213"/>
      <c r="AK121" s="213"/>
      <c r="AL121" s="214"/>
      <c r="AM121" s="214"/>
      <c r="AN121" s="214"/>
      <c r="AO121" s="214"/>
      <c r="AP121" s="214"/>
      <c r="AQ121" s="214"/>
      <c r="AR121" s="213"/>
      <c r="AS121" s="214"/>
      <c r="AT121" s="213"/>
      <c r="AU121" s="213"/>
      <c r="AV121" s="213"/>
      <c r="AW121" s="66"/>
      <c r="AX121" s="77" t="s">
        <v>52</v>
      </c>
      <c r="AY121" s="78"/>
      <c r="AZ121" s="78"/>
      <c r="BA121" s="78" t="s">
        <v>0</v>
      </c>
      <c r="BB121" s="79"/>
      <c r="BC121" s="79"/>
      <c r="BD121" s="79"/>
      <c r="BE121" s="79"/>
      <c r="BF121" s="79"/>
      <c r="BG121" s="79"/>
      <c r="BH121" s="78" t="s">
        <v>53</v>
      </c>
      <c r="BI121" s="79"/>
      <c r="BJ121" s="78"/>
      <c r="BK121" s="78"/>
      <c r="BL121" s="80"/>
      <c r="BM121" s="66"/>
    </row>
    <row r="122" spans="1:65" ht="21.75" customHeight="1" thickBot="1">
      <c r="A122" s="66"/>
      <c r="B122" s="361" t="s">
        <v>73</v>
      </c>
      <c r="C122" s="362"/>
      <c r="D122" s="363"/>
      <c r="E122" s="364">
        <v>41447</v>
      </c>
      <c r="F122" s="365"/>
      <c r="G122" s="81"/>
      <c r="H122" s="81"/>
      <c r="I122" s="81"/>
      <c r="J122" s="82"/>
      <c r="K122" s="82"/>
      <c r="L122" s="358" t="s">
        <v>35</v>
      </c>
      <c r="M122" s="374"/>
      <c r="N122" s="374"/>
      <c r="O122" s="374"/>
      <c r="P122" s="375"/>
      <c r="Q122" s="66"/>
      <c r="R122" s="361" t="s">
        <v>73</v>
      </c>
      <c r="S122" s="362"/>
      <c r="T122" s="363"/>
      <c r="U122" s="364">
        <v>41447</v>
      </c>
      <c r="V122" s="365"/>
      <c r="W122" s="81"/>
      <c r="X122" s="81"/>
      <c r="Y122" s="81"/>
      <c r="Z122" s="82"/>
      <c r="AA122" s="82"/>
      <c r="AB122" s="358" t="s">
        <v>85</v>
      </c>
      <c r="AC122" s="359"/>
      <c r="AD122" s="359"/>
      <c r="AE122" s="359"/>
      <c r="AF122" s="360"/>
      <c r="AG122" s="66"/>
      <c r="AH122" s="372"/>
      <c r="AI122" s="372"/>
      <c r="AJ122" s="372"/>
      <c r="AK122" s="373"/>
      <c r="AL122" s="373"/>
      <c r="AM122" s="215"/>
      <c r="AN122" s="215"/>
      <c r="AO122" s="215"/>
      <c r="AP122" s="215"/>
      <c r="AQ122" s="215"/>
      <c r="AR122" s="370"/>
      <c r="AS122" s="371"/>
      <c r="AT122" s="371"/>
      <c r="AU122" s="371"/>
      <c r="AV122" s="371"/>
      <c r="AW122" s="66"/>
      <c r="AX122" s="361" t="s">
        <v>73</v>
      </c>
      <c r="AY122" s="362"/>
      <c r="AZ122" s="363"/>
      <c r="BA122" s="364">
        <v>41447</v>
      </c>
      <c r="BB122" s="365"/>
      <c r="BC122" s="81"/>
      <c r="BD122" s="81"/>
      <c r="BE122" s="81"/>
      <c r="BF122" s="82"/>
      <c r="BG122" s="82"/>
      <c r="BH122" s="358" t="s">
        <v>87</v>
      </c>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69"/>
      <c r="AI123" s="369"/>
      <c r="AJ123" s="369"/>
      <c r="AK123" s="369"/>
      <c r="AL123" s="216"/>
      <c r="AM123" s="217"/>
      <c r="AN123" s="218"/>
      <c r="AO123" s="218"/>
      <c r="AP123" s="218"/>
      <c r="AQ123" s="218"/>
      <c r="AR123" s="218"/>
      <c r="AS123" s="219"/>
      <c r="AT123" s="220"/>
      <c r="AU123" s="220"/>
      <c r="AV123" s="220"/>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69"/>
      <c r="AI124" s="369"/>
      <c r="AJ124" s="369"/>
      <c r="AK124" s="369"/>
      <c r="AL124" s="221"/>
      <c r="AM124" s="222"/>
      <c r="AN124" s="222"/>
      <c r="AO124" s="223"/>
      <c r="AP124" s="223"/>
      <c r="AQ124" s="223"/>
      <c r="AR124" s="223"/>
      <c r="AS124" s="221"/>
      <c r="AT124" s="224"/>
      <c r="AU124" s="224"/>
      <c r="AV124" s="224"/>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271"/>
      <c r="J125" s="271"/>
      <c r="K125" s="271"/>
      <c r="L125" s="95">
        <v>18</v>
      </c>
      <c r="M125" s="96"/>
      <c r="N125" s="97"/>
      <c r="O125" s="97"/>
      <c r="P125" s="98"/>
      <c r="Q125" s="66"/>
      <c r="R125" s="89"/>
      <c r="S125" s="90"/>
      <c r="T125" s="91" t="s">
        <v>55</v>
      </c>
      <c r="U125" s="84"/>
      <c r="V125" s="92" t="s">
        <v>56</v>
      </c>
      <c r="W125" s="93"/>
      <c r="X125" s="92" t="s">
        <v>57</v>
      </c>
      <c r="Y125" s="271"/>
      <c r="Z125" s="271"/>
      <c r="AA125" s="271"/>
      <c r="AB125" s="95">
        <v>28</v>
      </c>
      <c r="AC125" s="96"/>
      <c r="AD125" s="97"/>
      <c r="AE125" s="97"/>
      <c r="AF125" s="98"/>
      <c r="AG125" s="66"/>
      <c r="AH125" s="252"/>
      <c r="AI125" s="225"/>
      <c r="AJ125" s="226"/>
      <c r="AK125" s="224"/>
      <c r="AL125" s="227"/>
      <c r="AM125" s="223"/>
      <c r="AN125" s="227"/>
      <c r="AO125" s="273"/>
      <c r="AP125" s="273"/>
      <c r="AQ125" s="273"/>
      <c r="AR125" s="253"/>
      <c r="AS125" s="229"/>
      <c r="AT125" s="230"/>
      <c r="AU125" s="230"/>
      <c r="AV125" s="254"/>
      <c r="AW125" s="66"/>
      <c r="AX125" s="278" t="s">
        <v>100</v>
      </c>
      <c r="AY125" s="90"/>
      <c r="AZ125" s="91" t="s">
        <v>55</v>
      </c>
      <c r="BA125" s="84"/>
      <c r="BB125" s="92" t="s">
        <v>56</v>
      </c>
      <c r="BC125" s="93"/>
      <c r="BD125" s="92" t="s">
        <v>57</v>
      </c>
      <c r="BE125" s="272"/>
      <c r="BF125" s="272"/>
      <c r="BG125" s="272"/>
      <c r="BH125" s="95">
        <v>21</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248"/>
      <c r="AI126" s="231"/>
      <c r="AJ126" s="231"/>
      <c r="AK126" s="142"/>
      <c r="AL126" s="232"/>
      <c r="AM126" s="105"/>
      <c r="AN126" s="104"/>
      <c r="AO126" s="104"/>
      <c r="AP126" s="105"/>
      <c r="AQ126" s="105"/>
      <c r="AR126" s="233"/>
      <c r="AS126" s="249"/>
      <c r="AT126" s="249"/>
      <c r="AU126" s="249"/>
      <c r="AV126" s="250"/>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248"/>
      <c r="AI127" s="255"/>
      <c r="AJ127" s="255"/>
      <c r="AK127" s="142"/>
      <c r="AL127" s="256"/>
      <c r="AM127" s="105"/>
      <c r="AN127" s="234"/>
      <c r="AO127" s="234"/>
      <c r="AP127" s="224"/>
      <c r="AQ127" s="105"/>
      <c r="AR127" s="257"/>
      <c r="AS127" s="249"/>
      <c r="AT127" s="249"/>
      <c r="AU127" s="249"/>
      <c r="AV127" s="257"/>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248"/>
      <c r="AI128" s="231"/>
      <c r="AJ128" s="231"/>
      <c r="AK128" s="142"/>
      <c r="AL128" s="232"/>
      <c r="AM128" s="105"/>
      <c r="AN128" s="104"/>
      <c r="AO128" s="104"/>
      <c r="AP128" s="105"/>
      <c r="AQ128" s="105"/>
      <c r="AR128" s="233"/>
      <c r="AS128" s="249"/>
      <c r="AT128" s="249"/>
      <c r="AU128" s="249"/>
      <c r="AV128" s="250"/>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359</v>
      </c>
      <c r="D129" s="127"/>
      <c r="E129" s="113">
        <v>4</v>
      </c>
      <c r="F129" s="128">
        <v>9</v>
      </c>
      <c r="G129" s="129"/>
      <c r="H129" s="130">
        <v>1</v>
      </c>
      <c r="I129" s="131"/>
      <c r="J129" s="132">
        <f t="shared" ref="J129:J137" si="104">E129</f>
        <v>4</v>
      </c>
      <c r="K129" s="132">
        <f t="shared" ref="K129:K137" si="105">F129</f>
        <v>9</v>
      </c>
      <c r="L129" s="133">
        <v>7</v>
      </c>
      <c r="M129" s="134">
        <f>L125-K129</f>
        <v>9</v>
      </c>
      <c r="N129" s="135">
        <f t="shared" ref="N129:N137" si="106">IF(M129&lt;0,0,IF(M129&lt;18,1,IF(M129&lt;36,2,3)))</f>
        <v>1</v>
      </c>
      <c r="O129" s="136">
        <f t="shared" ref="O129:O137" si="107">J129-L129</f>
        <v>-3</v>
      </c>
      <c r="P129" s="137">
        <f t="shared" ref="P129:P137" si="108">IF(L129&lt;1,"",IF((2+O129+N129)&gt;-1,(2+O129+N129),0))</f>
        <v>0</v>
      </c>
      <c r="Q129" s="124"/>
      <c r="R129" s="125">
        <v>1</v>
      </c>
      <c r="S129" s="126">
        <v>359</v>
      </c>
      <c r="T129" s="127"/>
      <c r="U129" s="113">
        <v>4</v>
      </c>
      <c r="V129" s="128">
        <v>9</v>
      </c>
      <c r="W129" s="129"/>
      <c r="X129" s="130">
        <v>1</v>
      </c>
      <c r="Y129" s="131"/>
      <c r="Z129" s="132">
        <f t="shared" ref="Z129:Z137" si="109">U129</f>
        <v>4</v>
      </c>
      <c r="AA129" s="132">
        <f t="shared" ref="AA129:AA137" si="110">V129</f>
        <v>9</v>
      </c>
      <c r="AB129" s="133">
        <v>4</v>
      </c>
      <c r="AC129" s="134">
        <f>AB125-AA129</f>
        <v>19</v>
      </c>
      <c r="AD129" s="135">
        <f t="shared" ref="AD129:AD137" si="111">IF(AC129&lt;0,0,IF(AC129&lt;18,1,IF(AC129&lt;36,2,3)))</f>
        <v>2</v>
      </c>
      <c r="AE129" s="136">
        <f t="shared" ref="AE129:AE137" si="112">Z129-AB129</f>
        <v>0</v>
      </c>
      <c r="AF129" s="137">
        <f t="shared" ref="AF129:AF137" si="113">IF(AB129&lt;1,"",IF((2+AE129+AD129)&gt;-1,(2+AE129+AD129),0))</f>
        <v>4</v>
      </c>
      <c r="AG129" s="124"/>
      <c r="AH129" s="258"/>
      <c r="AI129" s="274"/>
      <c r="AJ129" s="259"/>
      <c r="AK129" s="142"/>
      <c r="AL129" s="275"/>
      <c r="AM129" s="235"/>
      <c r="AN129" s="236"/>
      <c r="AO129" s="236"/>
      <c r="AP129" s="237"/>
      <c r="AQ129" s="237"/>
      <c r="AR129" s="260"/>
      <c r="AS129" s="261"/>
      <c r="AT129" s="261"/>
      <c r="AU129" s="261"/>
      <c r="AV129" s="262"/>
      <c r="AW129" s="124"/>
      <c r="AX129" s="125">
        <v>1</v>
      </c>
      <c r="AY129" s="126">
        <v>359</v>
      </c>
      <c r="AZ129" s="127"/>
      <c r="BA129" s="113">
        <v>4</v>
      </c>
      <c r="BB129" s="128">
        <v>9</v>
      </c>
      <c r="BC129" s="129"/>
      <c r="BD129" s="130">
        <v>1</v>
      </c>
      <c r="BE129" s="131"/>
      <c r="BF129" s="132">
        <f t="shared" ref="BF129:BF137" si="114">BA129</f>
        <v>4</v>
      </c>
      <c r="BG129" s="132">
        <f t="shared" ref="BG129:BG137" si="115">BB129</f>
        <v>9</v>
      </c>
      <c r="BH129" s="133">
        <v>5</v>
      </c>
      <c r="BI129" s="134">
        <f>BH125-BG129</f>
        <v>12</v>
      </c>
      <c r="BJ129" s="135">
        <f t="shared" ref="BJ129:BJ137" si="116">IF(BI129&lt;0,0,IF(BI129&lt;18,1,IF(BI129&lt;36,2,3)))</f>
        <v>1</v>
      </c>
      <c r="BK129" s="136">
        <f t="shared" ref="BK129:BK137" si="117">BF129-BH129</f>
        <v>-1</v>
      </c>
      <c r="BL129" s="137">
        <f t="shared" ref="BL129:BL137" si="118">IF(BH129&lt;1,"",IF((2+BK129+BJ129)&gt;-1,(2+BK129+BJ129),0))</f>
        <v>2</v>
      </c>
      <c r="BM129" s="124"/>
    </row>
    <row r="130" spans="1:65" s="138" customFormat="1" ht="15.75">
      <c r="A130" s="124"/>
      <c r="B130" s="125">
        <v>2</v>
      </c>
      <c r="C130" s="126">
        <v>136</v>
      </c>
      <c r="D130" s="127"/>
      <c r="E130" s="113">
        <v>3</v>
      </c>
      <c r="F130" s="128">
        <v>15</v>
      </c>
      <c r="G130" s="129"/>
      <c r="H130" s="130">
        <v>2</v>
      </c>
      <c r="I130" s="131"/>
      <c r="J130" s="132">
        <f t="shared" si="104"/>
        <v>3</v>
      </c>
      <c r="K130" s="132">
        <f t="shared" si="105"/>
        <v>15</v>
      </c>
      <c r="L130" s="133">
        <v>3</v>
      </c>
      <c r="M130" s="134">
        <f>L125-K130</f>
        <v>3</v>
      </c>
      <c r="N130" s="135">
        <f t="shared" si="106"/>
        <v>1</v>
      </c>
      <c r="O130" s="136">
        <f t="shared" si="107"/>
        <v>0</v>
      </c>
      <c r="P130" s="137">
        <f t="shared" si="108"/>
        <v>3</v>
      </c>
      <c r="Q130" s="124"/>
      <c r="R130" s="125">
        <v>2</v>
      </c>
      <c r="S130" s="126">
        <v>136</v>
      </c>
      <c r="T130" s="127"/>
      <c r="U130" s="113">
        <v>3</v>
      </c>
      <c r="V130" s="128">
        <v>15</v>
      </c>
      <c r="W130" s="129"/>
      <c r="X130" s="130">
        <v>2</v>
      </c>
      <c r="Y130" s="131"/>
      <c r="Z130" s="132">
        <f t="shared" si="109"/>
        <v>3</v>
      </c>
      <c r="AA130" s="132">
        <f t="shared" si="110"/>
        <v>15</v>
      </c>
      <c r="AB130" s="133">
        <v>4</v>
      </c>
      <c r="AC130" s="134">
        <f>AB125-AA130</f>
        <v>13</v>
      </c>
      <c r="AD130" s="135">
        <f t="shared" si="111"/>
        <v>1</v>
      </c>
      <c r="AE130" s="136">
        <f t="shared" si="112"/>
        <v>-1</v>
      </c>
      <c r="AF130" s="137">
        <f t="shared" si="113"/>
        <v>2</v>
      </c>
      <c r="AG130" s="124"/>
      <c r="AH130" s="258"/>
      <c r="AI130" s="274"/>
      <c r="AJ130" s="259"/>
      <c r="AK130" s="142"/>
      <c r="AL130" s="275"/>
      <c r="AM130" s="235"/>
      <c r="AN130" s="236"/>
      <c r="AO130" s="236"/>
      <c r="AP130" s="237"/>
      <c r="AQ130" s="237"/>
      <c r="AR130" s="260"/>
      <c r="AS130" s="261"/>
      <c r="AT130" s="261"/>
      <c r="AU130" s="261"/>
      <c r="AV130" s="262"/>
      <c r="AW130" s="124"/>
      <c r="AX130" s="125">
        <v>2</v>
      </c>
      <c r="AY130" s="126">
        <v>136</v>
      </c>
      <c r="AZ130" s="127"/>
      <c r="BA130" s="113">
        <v>3</v>
      </c>
      <c r="BB130" s="128">
        <v>15</v>
      </c>
      <c r="BC130" s="129"/>
      <c r="BD130" s="130">
        <v>2</v>
      </c>
      <c r="BE130" s="131"/>
      <c r="BF130" s="132">
        <f t="shared" si="114"/>
        <v>3</v>
      </c>
      <c r="BG130" s="132">
        <f t="shared" si="115"/>
        <v>15</v>
      </c>
      <c r="BH130" s="268">
        <v>2</v>
      </c>
      <c r="BI130" s="134">
        <f>BH125-BG130</f>
        <v>6</v>
      </c>
      <c r="BJ130" s="135">
        <f t="shared" si="116"/>
        <v>1</v>
      </c>
      <c r="BK130" s="136">
        <f t="shared" si="117"/>
        <v>1</v>
      </c>
      <c r="BL130" s="137">
        <f t="shared" si="118"/>
        <v>4</v>
      </c>
      <c r="BM130" s="124"/>
    </row>
    <row r="131" spans="1:65" s="138" customFormat="1" ht="15.75">
      <c r="A131" s="124"/>
      <c r="B131" s="125">
        <v>3</v>
      </c>
      <c r="C131" s="126">
        <v>356</v>
      </c>
      <c r="D131" s="127"/>
      <c r="E131" s="113">
        <v>4</v>
      </c>
      <c r="F131" s="128">
        <v>1</v>
      </c>
      <c r="G131" s="129"/>
      <c r="H131" s="130">
        <v>3</v>
      </c>
      <c r="I131" s="131"/>
      <c r="J131" s="132">
        <f t="shared" si="104"/>
        <v>4</v>
      </c>
      <c r="K131" s="132">
        <f t="shared" si="105"/>
        <v>1</v>
      </c>
      <c r="L131" s="133">
        <v>5</v>
      </c>
      <c r="M131" s="134">
        <f>L125-K131</f>
        <v>17</v>
      </c>
      <c r="N131" s="135">
        <f t="shared" si="106"/>
        <v>1</v>
      </c>
      <c r="O131" s="136">
        <f t="shared" si="107"/>
        <v>-1</v>
      </c>
      <c r="P131" s="137">
        <f t="shared" si="108"/>
        <v>2</v>
      </c>
      <c r="Q131" s="124"/>
      <c r="R131" s="125">
        <v>3</v>
      </c>
      <c r="S131" s="126">
        <v>356</v>
      </c>
      <c r="T131" s="127"/>
      <c r="U131" s="113">
        <v>4</v>
      </c>
      <c r="V131" s="128">
        <v>1</v>
      </c>
      <c r="W131" s="129"/>
      <c r="X131" s="130">
        <v>3</v>
      </c>
      <c r="Y131" s="131"/>
      <c r="Z131" s="132">
        <f t="shared" si="109"/>
        <v>4</v>
      </c>
      <c r="AA131" s="132">
        <f t="shared" si="110"/>
        <v>1</v>
      </c>
      <c r="AB131" s="133">
        <v>5</v>
      </c>
      <c r="AC131" s="134">
        <f>AB125-AA131</f>
        <v>27</v>
      </c>
      <c r="AD131" s="135">
        <f t="shared" si="111"/>
        <v>2</v>
      </c>
      <c r="AE131" s="136">
        <f t="shared" si="112"/>
        <v>-1</v>
      </c>
      <c r="AF131" s="137">
        <f t="shared" si="113"/>
        <v>3</v>
      </c>
      <c r="AG131" s="124"/>
      <c r="AH131" s="258"/>
      <c r="AI131" s="274"/>
      <c r="AJ131" s="259"/>
      <c r="AK131" s="142"/>
      <c r="AL131" s="275"/>
      <c r="AM131" s="235"/>
      <c r="AN131" s="236"/>
      <c r="AO131" s="236"/>
      <c r="AP131" s="237"/>
      <c r="AQ131" s="237"/>
      <c r="AR131" s="260"/>
      <c r="AS131" s="261"/>
      <c r="AT131" s="261"/>
      <c r="AU131" s="261"/>
      <c r="AV131" s="262"/>
      <c r="AW131" s="124"/>
      <c r="AX131" s="125">
        <v>3</v>
      </c>
      <c r="AY131" s="126">
        <v>356</v>
      </c>
      <c r="AZ131" s="127"/>
      <c r="BA131" s="113">
        <v>4</v>
      </c>
      <c r="BB131" s="128">
        <v>1</v>
      </c>
      <c r="BC131" s="129"/>
      <c r="BD131" s="130">
        <v>3</v>
      </c>
      <c r="BE131" s="131"/>
      <c r="BF131" s="132">
        <f t="shared" si="114"/>
        <v>4</v>
      </c>
      <c r="BG131" s="132">
        <f t="shared" si="115"/>
        <v>1</v>
      </c>
      <c r="BH131" s="133">
        <v>7</v>
      </c>
      <c r="BI131" s="134">
        <f>BH125-BG131</f>
        <v>20</v>
      </c>
      <c r="BJ131" s="135">
        <f t="shared" si="116"/>
        <v>2</v>
      </c>
      <c r="BK131" s="136">
        <f t="shared" si="117"/>
        <v>-3</v>
      </c>
      <c r="BL131" s="137">
        <f t="shared" si="118"/>
        <v>1</v>
      </c>
      <c r="BM131" s="124"/>
    </row>
    <row r="132" spans="1:65" s="138" customFormat="1" ht="15.75">
      <c r="A132" s="124"/>
      <c r="B132" s="125">
        <v>4</v>
      </c>
      <c r="C132" s="126">
        <v>155</v>
      </c>
      <c r="D132" s="127"/>
      <c r="E132" s="113">
        <v>3</v>
      </c>
      <c r="F132" s="128">
        <v>17</v>
      </c>
      <c r="G132" s="129"/>
      <c r="H132" s="130">
        <v>4</v>
      </c>
      <c r="I132" s="131"/>
      <c r="J132" s="132">
        <f t="shared" si="104"/>
        <v>3</v>
      </c>
      <c r="K132" s="132">
        <f t="shared" si="105"/>
        <v>17</v>
      </c>
      <c r="L132" s="133">
        <v>5</v>
      </c>
      <c r="M132" s="134">
        <f>L125-K132</f>
        <v>1</v>
      </c>
      <c r="N132" s="135">
        <f t="shared" si="106"/>
        <v>1</v>
      </c>
      <c r="O132" s="136">
        <f t="shared" si="107"/>
        <v>-2</v>
      </c>
      <c r="P132" s="137">
        <f t="shared" si="108"/>
        <v>1</v>
      </c>
      <c r="Q132" s="124"/>
      <c r="R132" s="125">
        <v>4</v>
      </c>
      <c r="S132" s="126">
        <v>155</v>
      </c>
      <c r="T132" s="127"/>
      <c r="U132" s="113">
        <v>3</v>
      </c>
      <c r="V132" s="128">
        <v>17</v>
      </c>
      <c r="W132" s="129"/>
      <c r="X132" s="130">
        <v>4</v>
      </c>
      <c r="Y132" s="131"/>
      <c r="Z132" s="132">
        <f t="shared" si="109"/>
        <v>3</v>
      </c>
      <c r="AA132" s="132">
        <f t="shared" si="110"/>
        <v>17</v>
      </c>
      <c r="AB132" s="133">
        <v>5</v>
      </c>
      <c r="AC132" s="134">
        <f>AB125-AA132</f>
        <v>11</v>
      </c>
      <c r="AD132" s="135">
        <f t="shared" si="111"/>
        <v>1</v>
      </c>
      <c r="AE132" s="136">
        <f t="shared" si="112"/>
        <v>-2</v>
      </c>
      <c r="AF132" s="137">
        <f t="shared" si="113"/>
        <v>1</v>
      </c>
      <c r="AG132" s="124"/>
      <c r="AH132" s="258"/>
      <c r="AI132" s="274"/>
      <c r="AJ132" s="259"/>
      <c r="AK132" s="142"/>
      <c r="AL132" s="275"/>
      <c r="AM132" s="235"/>
      <c r="AN132" s="236"/>
      <c r="AO132" s="236"/>
      <c r="AP132" s="237"/>
      <c r="AQ132" s="237"/>
      <c r="AR132" s="260"/>
      <c r="AS132" s="261"/>
      <c r="AT132" s="261"/>
      <c r="AU132" s="261"/>
      <c r="AV132" s="262"/>
      <c r="AW132" s="124"/>
      <c r="AX132" s="125">
        <v>4</v>
      </c>
      <c r="AY132" s="126">
        <v>155</v>
      </c>
      <c r="AZ132" s="127"/>
      <c r="BA132" s="113">
        <v>3</v>
      </c>
      <c r="BB132" s="128">
        <v>17</v>
      </c>
      <c r="BC132" s="129"/>
      <c r="BD132" s="130">
        <v>4</v>
      </c>
      <c r="BE132" s="131"/>
      <c r="BF132" s="132">
        <f t="shared" si="114"/>
        <v>3</v>
      </c>
      <c r="BG132" s="132">
        <f t="shared" si="115"/>
        <v>17</v>
      </c>
      <c r="BH132" s="133">
        <v>6</v>
      </c>
      <c r="BI132" s="134">
        <f>BH125-BG132</f>
        <v>4</v>
      </c>
      <c r="BJ132" s="135">
        <f t="shared" si="116"/>
        <v>1</v>
      </c>
      <c r="BK132" s="136">
        <f t="shared" si="117"/>
        <v>-3</v>
      </c>
      <c r="BL132" s="137">
        <f t="shared" si="118"/>
        <v>0</v>
      </c>
      <c r="BM132" s="124"/>
    </row>
    <row r="133" spans="1:65" s="138" customFormat="1" ht="15.75">
      <c r="A133" s="124"/>
      <c r="B133" s="125">
        <v>5</v>
      </c>
      <c r="C133" s="126">
        <v>510</v>
      </c>
      <c r="D133" s="127"/>
      <c r="E133" s="113">
        <v>5</v>
      </c>
      <c r="F133" s="128">
        <v>7</v>
      </c>
      <c r="G133" s="129"/>
      <c r="H133" s="130">
        <v>5</v>
      </c>
      <c r="I133" s="131"/>
      <c r="J133" s="132">
        <f t="shared" si="104"/>
        <v>5</v>
      </c>
      <c r="K133" s="132">
        <f t="shared" si="105"/>
        <v>7</v>
      </c>
      <c r="L133" s="133">
        <v>5</v>
      </c>
      <c r="M133" s="134">
        <f>L125-K133</f>
        <v>11</v>
      </c>
      <c r="N133" s="135">
        <f t="shared" si="106"/>
        <v>1</v>
      </c>
      <c r="O133" s="136">
        <f t="shared" si="107"/>
        <v>0</v>
      </c>
      <c r="P133" s="137">
        <f t="shared" si="108"/>
        <v>3</v>
      </c>
      <c r="Q133" s="124"/>
      <c r="R133" s="125">
        <v>5</v>
      </c>
      <c r="S133" s="126">
        <v>510</v>
      </c>
      <c r="T133" s="127"/>
      <c r="U133" s="113">
        <v>5</v>
      </c>
      <c r="V133" s="128">
        <v>7</v>
      </c>
      <c r="W133" s="129"/>
      <c r="X133" s="130">
        <v>5</v>
      </c>
      <c r="Y133" s="131"/>
      <c r="Z133" s="132">
        <f t="shared" si="109"/>
        <v>5</v>
      </c>
      <c r="AA133" s="132">
        <f t="shared" si="110"/>
        <v>7</v>
      </c>
      <c r="AB133" s="133">
        <v>7</v>
      </c>
      <c r="AC133" s="134">
        <f>AB125-AA133</f>
        <v>21</v>
      </c>
      <c r="AD133" s="135">
        <f t="shared" si="111"/>
        <v>2</v>
      </c>
      <c r="AE133" s="136">
        <f t="shared" si="112"/>
        <v>-2</v>
      </c>
      <c r="AF133" s="137">
        <f t="shared" si="113"/>
        <v>2</v>
      </c>
      <c r="AG133" s="124"/>
      <c r="AH133" s="258"/>
      <c r="AI133" s="274"/>
      <c r="AJ133" s="259"/>
      <c r="AK133" s="142"/>
      <c r="AL133" s="275"/>
      <c r="AM133" s="235"/>
      <c r="AN133" s="236"/>
      <c r="AO133" s="236"/>
      <c r="AP133" s="237"/>
      <c r="AQ133" s="237"/>
      <c r="AR133" s="260"/>
      <c r="AS133" s="261"/>
      <c r="AT133" s="261"/>
      <c r="AU133" s="261"/>
      <c r="AV133" s="262"/>
      <c r="AW133" s="124"/>
      <c r="AX133" s="125">
        <v>5</v>
      </c>
      <c r="AY133" s="126">
        <v>510</v>
      </c>
      <c r="AZ133" s="127"/>
      <c r="BA133" s="113">
        <v>5</v>
      </c>
      <c r="BB133" s="128">
        <v>7</v>
      </c>
      <c r="BC133" s="129"/>
      <c r="BD133" s="130">
        <v>5</v>
      </c>
      <c r="BE133" s="131"/>
      <c r="BF133" s="132">
        <f t="shared" si="114"/>
        <v>5</v>
      </c>
      <c r="BG133" s="132">
        <f t="shared" si="115"/>
        <v>7</v>
      </c>
      <c r="BH133" s="133">
        <v>7</v>
      </c>
      <c r="BI133" s="134">
        <f>BH125-BG133</f>
        <v>14</v>
      </c>
      <c r="BJ133" s="135">
        <f t="shared" si="116"/>
        <v>1</v>
      </c>
      <c r="BK133" s="136">
        <f t="shared" si="117"/>
        <v>-2</v>
      </c>
      <c r="BL133" s="137">
        <f t="shared" si="118"/>
        <v>1</v>
      </c>
      <c r="BM133" s="124"/>
    </row>
    <row r="134" spans="1:65" s="138" customFormat="1" ht="15.75">
      <c r="A134" s="124"/>
      <c r="B134" s="125">
        <v>6</v>
      </c>
      <c r="C134" s="126">
        <v>357</v>
      </c>
      <c r="D134" s="127"/>
      <c r="E134" s="113">
        <v>4</v>
      </c>
      <c r="F134" s="128">
        <v>13</v>
      </c>
      <c r="G134" s="129"/>
      <c r="H134" s="130">
        <v>6</v>
      </c>
      <c r="I134" s="131"/>
      <c r="J134" s="132">
        <f t="shared" si="104"/>
        <v>4</v>
      </c>
      <c r="K134" s="132">
        <f t="shared" si="105"/>
        <v>13</v>
      </c>
      <c r="L134" s="133">
        <v>5</v>
      </c>
      <c r="M134" s="134">
        <f>L125-K134</f>
        <v>5</v>
      </c>
      <c r="N134" s="135">
        <f t="shared" si="106"/>
        <v>1</v>
      </c>
      <c r="O134" s="136">
        <f t="shared" si="107"/>
        <v>-1</v>
      </c>
      <c r="P134" s="137">
        <f t="shared" si="108"/>
        <v>2</v>
      </c>
      <c r="Q134" s="124"/>
      <c r="R134" s="125">
        <v>6</v>
      </c>
      <c r="S134" s="126">
        <v>357</v>
      </c>
      <c r="T134" s="127"/>
      <c r="U134" s="113">
        <v>4</v>
      </c>
      <c r="V134" s="128">
        <v>13</v>
      </c>
      <c r="W134" s="129"/>
      <c r="X134" s="130">
        <v>6</v>
      </c>
      <c r="Y134" s="131"/>
      <c r="Z134" s="132">
        <f t="shared" si="109"/>
        <v>4</v>
      </c>
      <c r="AA134" s="132">
        <f t="shared" si="110"/>
        <v>13</v>
      </c>
      <c r="AB134" s="133">
        <v>5</v>
      </c>
      <c r="AC134" s="134">
        <f>AB125-AA134</f>
        <v>15</v>
      </c>
      <c r="AD134" s="135">
        <f t="shared" si="111"/>
        <v>1</v>
      </c>
      <c r="AE134" s="136">
        <f t="shared" si="112"/>
        <v>-1</v>
      </c>
      <c r="AF134" s="137">
        <f t="shared" si="113"/>
        <v>2</v>
      </c>
      <c r="AG134" s="124"/>
      <c r="AH134" s="258"/>
      <c r="AI134" s="274"/>
      <c r="AJ134" s="259"/>
      <c r="AK134" s="142"/>
      <c r="AL134" s="275"/>
      <c r="AM134" s="235"/>
      <c r="AN134" s="236"/>
      <c r="AO134" s="236"/>
      <c r="AP134" s="237"/>
      <c r="AQ134" s="237"/>
      <c r="AR134" s="260"/>
      <c r="AS134" s="261"/>
      <c r="AT134" s="261"/>
      <c r="AU134" s="261"/>
      <c r="AV134" s="262"/>
      <c r="AW134" s="124"/>
      <c r="AX134" s="125">
        <v>6</v>
      </c>
      <c r="AY134" s="126">
        <v>357</v>
      </c>
      <c r="AZ134" s="127"/>
      <c r="BA134" s="113">
        <v>4</v>
      </c>
      <c r="BB134" s="128">
        <v>13</v>
      </c>
      <c r="BC134" s="129"/>
      <c r="BD134" s="130">
        <v>6</v>
      </c>
      <c r="BE134" s="131"/>
      <c r="BF134" s="132">
        <f t="shared" si="114"/>
        <v>4</v>
      </c>
      <c r="BG134" s="132">
        <f t="shared" si="115"/>
        <v>13</v>
      </c>
      <c r="BH134" s="133">
        <v>5</v>
      </c>
      <c r="BI134" s="134">
        <f>BH125-BG134</f>
        <v>8</v>
      </c>
      <c r="BJ134" s="135">
        <f t="shared" si="116"/>
        <v>1</v>
      </c>
      <c r="BK134" s="136">
        <f t="shared" si="117"/>
        <v>-1</v>
      </c>
      <c r="BL134" s="137">
        <f t="shared" si="118"/>
        <v>2</v>
      </c>
      <c r="BM134" s="124"/>
    </row>
    <row r="135" spans="1:65" s="138" customFormat="1" ht="15.75">
      <c r="A135" s="124"/>
      <c r="B135" s="125">
        <v>7</v>
      </c>
      <c r="C135" s="126">
        <v>436</v>
      </c>
      <c r="D135" s="127"/>
      <c r="E135" s="113">
        <v>4</v>
      </c>
      <c r="F135" s="128">
        <v>5</v>
      </c>
      <c r="G135" s="129"/>
      <c r="H135" s="130">
        <v>7</v>
      </c>
      <c r="I135" s="131"/>
      <c r="J135" s="132">
        <f t="shared" si="104"/>
        <v>4</v>
      </c>
      <c r="K135" s="132">
        <f t="shared" si="105"/>
        <v>5</v>
      </c>
      <c r="L135" s="133">
        <v>4</v>
      </c>
      <c r="M135" s="134">
        <f>L125-K135</f>
        <v>13</v>
      </c>
      <c r="N135" s="135">
        <f t="shared" si="106"/>
        <v>1</v>
      </c>
      <c r="O135" s="136">
        <f t="shared" si="107"/>
        <v>0</v>
      </c>
      <c r="P135" s="137">
        <f t="shared" si="108"/>
        <v>3</v>
      </c>
      <c r="Q135" s="124"/>
      <c r="R135" s="125">
        <v>7</v>
      </c>
      <c r="S135" s="126">
        <v>436</v>
      </c>
      <c r="T135" s="127"/>
      <c r="U135" s="113">
        <v>4</v>
      </c>
      <c r="V135" s="128">
        <v>5</v>
      </c>
      <c r="W135" s="129"/>
      <c r="X135" s="130">
        <v>7</v>
      </c>
      <c r="Y135" s="131"/>
      <c r="Z135" s="132">
        <f t="shared" si="109"/>
        <v>4</v>
      </c>
      <c r="AA135" s="132">
        <f t="shared" si="110"/>
        <v>5</v>
      </c>
      <c r="AB135" s="133">
        <v>8</v>
      </c>
      <c r="AC135" s="134">
        <f>AB125-AA135</f>
        <v>23</v>
      </c>
      <c r="AD135" s="135">
        <f t="shared" si="111"/>
        <v>2</v>
      </c>
      <c r="AE135" s="136">
        <f t="shared" si="112"/>
        <v>-4</v>
      </c>
      <c r="AF135" s="137">
        <f t="shared" si="113"/>
        <v>0</v>
      </c>
      <c r="AG135" s="124"/>
      <c r="AH135" s="258"/>
      <c r="AI135" s="274"/>
      <c r="AJ135" s="259"/>
      <c r="AK135" s="142"/>
      <c r="AL135" s="275"/>
      <c r="AM135" s="235"/>
      <c r="AN135" s="236"/>
      <c r="AO135" s="236"/>
      <c r="AP135" s="237"/>
      <c r="AQ135" s="237"/>
      <c r="AR135" s="260"/>
      <c r="AS135" s="261"/>
      <c r="AT135" s="261"/>
      <c r="AU135" s="261"/>
      <c r="AV135" s="262"/>
      <c r="AW135" s="124"/>
      <c r="AX135" s="125">
        <v>7</v>
      </c>
      <c r="AY135" s="126">
        <v>436</v>
      </c>
      <c r="AZ135" s="127"/>
      <c r="BA135" s="113">
        <v>4</v>
      </c>
      <c r="BB135" s="128">
        <v>5</v>
      </c>
      <c r="BC135" s="129"/>
      <c r="BD135" s="130">
        <v>7</v>
      </c>
      <c r="BE135" s="131"/>
      <c r="BF135" s="132">
        <f t="shared" si="114"/>
        <v>4</v>
      </c>
      <c r="BG135" s="132">
        <f t="shared" si="115"/>
        <v>5</v>
      </c>
      <c r="BH135" s="133">
        <v>6</v>
      </c>
      <c r="BI135" s="134">
        <f>BH125-BG135</f>
        <v>16</v>
      </c>
      <c r="BJ135" s="135">
        <f t="shared" si="116"/>
        <v>1</v>
      </c>
      <c r="BK135" s="136">
        <f t="shared" si="117"/>
        <v>-2</v>
      </c>
      <c r="BL135" s="137">
        <f t="shared" si="118"/>
        <v>1</v>
      </c>
      <c r="BM135" s="124"/>
    </row>
    <row r="136" spans="1:65" s="138" customFormat="1" ht="15.75">
      <c r="A136" s="124"/>
      <c r="B136" s="125">
        <v>8</v>
      </c>
      <c r="C136" s="126">
        <v>409</v>
      </c>
      <c r="D136" s="127"/>
      <c r="E136" s="113">
        <v>4</v>
      </c>
      <c r="F136" s="128">
        <v>3</v>
      </c>
      <c r="G136" s="129"/>
      <c r="H136" s="130">
        <v>8</v>
      </c>
      <c r="I136" s="131"/>
      <c r="J136" s="132">
        <f t="shared" si="104"/>
        <v>4</v>
      </c>
      <c r="K136" s="132">
        <f t="shared" si="105"/>
        <v>3</v>
      </c>
      <c r="L136" s="133">
        <v>7</v>
      </c>
      <c r="M136" s="134">
        <f>L125-K136</f>
        <v>15</v>
      </c>
      <c r="N136" s="135">
        <f t="shared" si="106"/>
        <v>1</v>
      </c>
      <c r="O136" s="136">
        <f t="shared" si="107"/>
        <v>-3</v>
      </c>
      <c r="P136" s="137">
        <f t="shared" si="108"/>
        <v>0</v>
      </c>
      <c r="Q136" s="124"/>
      <c r="R136" s="125">
        <v>8</v>
      </c>
      <c r="S136" s="126">
        <v>409</v>
      </c>
      <c r="T136" s="127"/>
      <c r="U136" s="113">
        <v>4</v>
      </c>
      <c r="V136" s="128">
        <v>3</v>
      </c>
      <c r="W136" s="129"/>
      <c r="X136" s="130">
        <v>8</v>
      </c>
      <c r="Y136" s="131"/>
      <c r="Z136" s="132">
        <f t="shared" si="109"/>
        <v>4</v>
      </c>
      <c r="AA136" s="132">
        <f t="shared" si="110"/>
        <v>3</v>
      </c>
      <c r="AB136" s="133">
        <v>5</v>
      </c>
      <c r="AC136" s="134">
        <f>AB125-AA136</f>
        <v>25</v>
      </c>
      <c r="AD136" s="135">
        <f t="shared" si="111"/>
        <v>2</v>
      </c>
      <c r="AE136" s="136">
        <f t="shared" si="112"/>
        <v>-1</v>
      </c>
      <c r="AF136" s="137">
        <f t="shared" si="113"/>
        <v>3</v>
      </c>
      <c r="AG136" s="124"/>
      <c r="AH136" s="258"/>
      <c r="AI136" s="274"/>
      <c r="AJ136" s="259"/>
      <c r="AK136" s="142"/>
      <c r="AL136" s="275"/>
      <c r="AM136" s="235"/>
      <c r="AN136" s="236"/>
      <c r="AO136" s="236"/>
      <c r="AP136" s="237"/>
      <c r="AQ136" s="237"/>
      <c r="AR136" s="260"/>
      <c r="AS136" s="261"/>
      <c r="AT136" s="261"/>
      <c r="AU136" s="261"/>
      <c r="AV136" s="262"/>
      <c r="AW136" s="124"/>
      <c r="AX136" s="125">
        <v>8</v>
      </c>
      <c r="AY136" s="126">
        <v>409</v>
      </c>
      <c r="AZ136" s="127"/>
      <c r="BA136" s="113">
        <v>4</v>
      </c>
      <c r="BB136" s="128">
        <v>3</v>
      </c>
      <c r="BC136" s="129"/>
      <c r="BD136" s="130">
        <v>8</v>
      </c>
      <c r="BE136" s="131"/>
      <c r="BF136" s="132">
        <f t="shared" si="114"/>
        <v>4</v>
      </c>
      <c r="BG136" s="132">
        <f t="shared" si="115"/>
        <v>3</v>
      </c>
      <c r="BH136" s="133">
        <v>7</v>
      </c>
      <c r="BI136" s="134">
        <f>BH125-BG136</f>
        <v>18</v>
      </c>
      <c r="BJ136" s="135">
        <f t="shared" si="116"/>
        <v>2</v>
      </c>
      <c r="BK136" s="136">
        <f t="shared" si="117"/>
        <v>-3</v>
      </c>
      <c r="BL136" s="137">
        <f t="shared" si="118"/>
        <v>1</v>
      </c>
      <c r="BM136" s="124"/>
    </row>
    <row r="137" spans="1:65" s="138" customFormat="1" ht="15.75">
      <c r="A137" s="139"/>
      <c r="B137" s="125">
        <v>9</v>
      </c>
      <c r="C137" s="140">
        <v>362</v>
      </c>
      <c r="D137" s="127"/>
      <c r="E137" s="113">
        <v>4</v>
      </c>
      <c r="F137" s="141">
        <v>11</v>
      </c>
      <c r="G137" s="129"/>
      <c r="H137" s="130">
        <v>9</v>
      </c>
      <c r="I137" s="131"/>
      <c r="J137" s="132">
        <f t="shared" si="104"/>
        <v>4</v>
      </c>
      <c r="K137" s="132">
        <f t="shared" si="105"/>
        <v>11</v>
      </c>
      <c r="L137" s="133">
        <v>5</v>
      </c>
      <c r="M137" s="134">
        <f>L125-K137</f>
        <v>7</v>
      </c>
      <c r="N137" s="135">
        <f t="shared" si="106"/>
        <v>1</v>
      </c>
      <c r="O137" s="136">
        <f t="shared" si="107"/>
        <v>-1</v>
      </c>
      <c r="P137" s="137">
        <f t="shared" si="108"/>
        <v>2</v>
      </c>
      <c r="Q137" s="124"/>
      <c r="R137" s="125">
        <v>9</v>
      </c>
      <c r="S137" s="140">
        <v>362</v>
      </c>
      <c r="T137" s="127"/>
      <c r="U137" s="113">
        <v>4</v>
      </c>
      <c r="V137" s="141">
        <v>11</v>
      </c>
      <c r="W137" s="129"/>
      <c r="X137" s="130">
        <v>9</v>
      </c>
      <c r="Y137" s="131"/>
      <c r="Z137" s="132">
        <f t="shared" si="109"/>
        <v>4</v>
      </c>
      <c r="AA137" s="132">
        <f t="shared" si="110"/>
        <v>11</v>
      </c>
      <c r="AB137" s="133">
        <v>7</v>
      </c>
      <c r="AC137" s="134">
        <f>AB125-AA137</f>
        <v>17</v>
      </c>
      <c r="AD137" s="135">
        <f t="shared" si="111"/>
        <v>1</v>
      </c>
      <c r="AE137" s="136">
        <f t="shared" si="112"/>
        <v>-3</v>
      </c>
      <c r="AF137" s="137">
        <f t="shared" si="113"/>
        <v>0</v>
      </c>
      <c r="AG137" s="124"/>
      <c r="AH137" s="258"/>
      <c r="AI137" s="274"/>
      <c r="AJ137" s="259"/>
      <c r="AK137" s="142"/>
      <c r="AL137" s="275"/>
      <c r="AM137" s="235"/>
      <c r="AN137" s="236"/>
      <c r="AO137" s="236"/>
      <c r="AP137" s="237"/>
      <c r="AQ137" s="237"/>
      <c r="AR137" s="260"/>
      <c r="AS137" s="261"/>
      <c r="AT137" s="261"/>
      <c r="AU137" s="261"/>
      <c r="AV137" s="262"/>
      <c r="AW137" s="124"/>
      <c r="AX137" s="125">
        <v>9</v>
      </c>
      <c r="AY137" s="140">
        <v>362</v>
      </c>
      <c r="AZ137" s="127"/>
      <c r="BA137" s="113">
        <v>4</v>
      </c>
      <c r="BB137" s="141">
        <v>11</v>
      </c>
      <c r="BC137" s="129"/>
      <c r="BD137" s="130">
        <v>9</v>
      </c>
      <c r="BE137" s="131"/>
      <c r="BF137" s="132">
        <f t="shared" si="114"/>
        <v>4</v>
      </c>
      <c r="BG137" s="132">
        <f t="shared" si="115"/>
        <v>11</v>
      </c>
      <c r="BH137" s="133">
        <v>6</v>
      </c>
      <c r="BI137" s="134">
        <f>BH125-BG137</f>
        <v>10</v>
      </c>
      <c r="BJ137" s="135">
        <f t="shared" si="116"/>
        <v>1</v>
      </c>
      <c r="BK137" s="136">
        <f t="shared" si="117"/>
        <v>-2</v>
      </c>
      <c r="BL137" s="137">
        <f t="shared" si="118"/>
        <v>1</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248"/>
      <c r="AI138" s="142"/>
      <c r="AJ138" s="142"/>
      <c r="AK138" s="142"/>
      <c r="AL138" s="143"/>
      <c r="AM138" s="105"/>
      <c r="AN138" s="104"/>
      <c r="AO138" s="104"/>
      <c r="AP138" s="105"/>
      <c r="AQ138" s="105"/>
      <c r="AR138" s="233"/>
      <c r="AS138" s="249"/>
      <c r="AT138" s="249"/>
      <c r="AU138" s="249"/>
      <c r="AV138" s="250"/>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3080</v>
      </c>
      <c r="D139" s="145">
        <f>SUM(D129:D137)</f>
        <v>0</v>
      </c>
      <c r="E139" s="146">
        <f>SUM(E129:E137)</f>
        <v>35</v>
      </c>
      <c r="F139" s="147" t="s">
        <v>3</v>
      </c>
      <c r="G139" s="129"/>
      <c r="H139" s="148" t="s">
        <v>4</v>
      </c>
      <c r="I139" s="131"/>
      <c r="J139" s="132"/>
      <c r="K139" s="132"/>
      <c r="L139" s="149">
        <f>SUM(L129:L137)</f>
        <v>46</v>
      </c>
      <c r="M139" s="150"/>
      <c r="N139" s="151"/>
      <c r="O139" s="152"/>
      <c r="P139" s="149">
        <f>SUM(P129:P138)</f>
        <v>16</v>
      </c>
      <c r="Q139" s="124"/>
      <c r="R139" s="125" t="s">
        <v>3</v>
      </c>
      <c r="S139" s="144">
        <f>SUM(S129:S137)</f>
        <v>3080</v>
      </c>
      <c r="T139" s="145">
        <f>SUM(T129:T137)</f>
        <v>0</v>
      </c>
      <c r="U139" s="146">
        <f>SUM(U129:U137)</f>
        <v>35</v>
      </c>
      <c r="V139" s="147" t="s">
        <v>3</v>
      </c>
      <c r="W139" s="129"/>
      <c r="X139" s="148" t="s">
        <v>4</v>
      </c>
      <c r="Y139" s="131"/>
      <c r="Z139" s="132"/>
      <c r="AA139" s="132"/>
      <c r="AB139" s="149">
        <f>SUM(AB129:AB137)</f>
        <v>50</v>
      </c>
      <c r="AC139" s="150"/>
      <c r="AD139" s="151"/>
      <c r="AE139" s="152"/>
      <c r="AF139" s="149">
        <f>SUM(AF129:AF138)</f>
        <v>17</v>
      </c>
      <c r="AG139" s="124"/>
      <c r="AH139" s="258"/>
      <c r="AI139" s="142"/>
      <c r="AJ139" s="142"/>
      <c r="AK139" s="142"/>
      <c r="AL139" s="142"/>
      <c r="AM139" s="235"/>
      <c r="AN139" s="236"/>
      <c r="AO139" s="236"/>
      <c r="AP139" s="237"/>
      <c r="AQ139" s="237"/>
      <c r="AR139" s="264"/>
      <c r="AS139" s="261"/>
      <c r="AT139" s="261"/>
      <c r="AU139" s="261"/>
      <c r="AV139" s="264"/>
      <c r="AW139" s="124"/>
      <c r="AX139" s="125" t="s">
        <v>3</v>
      </c>
      <c r="AY139" s="144">
        <f>SUM(AY129:AY137)</f>
        <v>3080</v>
      </c>
      <c r="AZ139" s="145">
        <f>SUM(AZ129:AZ137)</f>
        <v>0</v>
      </c>
      <c r="BA139" s="146">
        <f>SUM(BA129:BA137)</f>
        <v>35</v>
      </c>
      <c r="BB139" s="147" t="s">
        <v>3</v>
      </c>
      <c r="BC139" s="129"/>
      <c r="BD139" s="148" t="s">
        <v>4</v>
      </c>
      <c r="BE139" s="131"/>
      <c r="BF139" s="132"/>
      <c r="BG139" s="132"/>
      <c r="BH139" s="149">
        <f>SUM(BH129:BH137)</f>
        <v>51</v>
      </c>
      <c r="BI139" s="150"/>
      <c r="BJ139" s="151"/>
      <c r="BK139" s="152"/>
      <c r="BL139" s="149">
        <f>SUM(BL129:BL138)</f>
        <v>13</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248"/>
      <c r="AI140" s="142"/>
      <c r="AJ140" s="142"/>
      <c r="AK140" s="142"/>
      <c r="AL140" s="143"/>
      <c r="AM140" s="105"/>
      <c r="AN140" s="104"/>
      <c r="AO140" s="104"/>
      <c r="AP140" s="105"/>
      <c r="AQ140" s="105"/>
      <c r="AR140" s="233"/>
      <c r="AS140" s="249"/>
      <c r="AT140" s="249"/>
      <c r="AU140" s="249"/>
      <c r="AV140" s="250"/>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324</v>
      </c>
      <c r="D141" s="127"/>
      <c r="E141" s="154">
        <v>4</v>
      </c>
      <c r="F141" s="155">
        <v>12</v>
      </c>
      <c r="G141" s="129"/>
      <c r="H141" s="130">
        <v>10</v>
      </c>
      <c r="I141" s="131"/>
      <c r="J141" s="132">
        <f t="shared" ref="J141:J149" si="119">E141</f>
        <v>4</v>
      </c>
      <c r="K141" s="132">
        <f t="shared" ref="K141:K149" si="120">F141</f>
        <v>12</v>
      </c>
      <c r="L141" s="133">
        <v>5</v>
      </c>
      <c r="M141" s="134">
        <f>L125-K141</f>
        <v>6</v>
      </c>
      <c r="N141" s="135">
        <f t="shared" ref="N141:N149" si="121">IF(M141&lt;0,0,IF(M141&lt;18,1,IF(M141&lt;36,2,3)))</f>
        <v>1</v>
      </c>
      <c r="O141" s="136">
        <f t="shared" ref="O141:O149" si="122">J141-L141</f>
        <v>-1</v>
      </c>
      <c r="P141" s="137">
        <f t="shared" ref="P141:P149" si="123">IF(L141&lt;1,"",IF((2+O141+N141)&gt;-1,(2+O141+N141),0))</f>
        <v>2</v>
      </c>
      <c r="Q141" s="124"/>
      <c r="R141" s="125">
        <v>10</v>
      </c>
      <c r="S141" s="153">
        <v>324</v>
      </c>
      <c r="T141" s="127"/>
      <c r="U141" s="154">
        <v>4</v>
      </c>
      <c r="V141" s="155">
        <v>12</v>
      </c>
      <c r="W141" s="129"/>
      <c r="X141" s="130">
        <v>10</v>
      </c>
      <c r="Y141" s="131"/>
      <c r="Z141" s="132">
        <f t="shared" ref="Z141:Z149" si="124">U141</f>
        <v>4</v>
      </c>
      <c r="AA141" s="132">
        <f t="shared" ref="AA141:AA149" si="125">V141</f>
        <v>12</v>
      </c>
      <c r="AB141" s="133">
        <v>5</v>
      </c>
      <c r="AC141" s="134">
        <f>AB125-AA141</f>
        <v>16</v>
      </c>
      <c r="AD141" s="135">
        <f t="shared" ref="AD141:AD149" si="126">IF(AC141&lt;0,0,IF(AC141&lt;18,1,IF(AC141&lt;36,2,3)))</f>
        <v>1</v>
      </c>
      <c r="AE141" s="136">
        <f t="shared" ref="AE141:AE149" si="127">Z141-AB141</f>
        <v>-1</v>
      </c>
      <c r="AF141" s="137">
        <f t="shared" ref="AF141:AF149" si="128">IF(AB141&lt;1,"",IF((2+AE141+AD141)&gt;-1,(2+AE141+AD141),0))</f>
        <v>2</v>
      </c>
      <c r="AG141" s="124"/>
      <c r="AH141" s="258"/>
      <c r="AI141" s="274"/>
      <c r="AJ141" s="259"/>
      <c r="AK141" s="274"/>
      <c r="AL141" s="275"/>
      <c r="AM141" s="235"/>
      <c r="AN141" s="236"/>
      <c r="AO141" s="236"/>
      <c r="AP141" s="237"/>
      <c r="AQ141" s="237"/>
      <c r="AR141" s="260"/>
      <c r="AS141" s="261"/>
      <c r="AT141" s="261"/>
      <c r="AU141" s="261"/>
      <c r="AV141" s="262"/>
      <c r="AW141" s="124"/>
      <c r="AX141" s="125">
        <v>10</v>
      </c>
      <c r="AY141" s="153">
        <v>324</v>
      </c>
      <c r="AZ141" s="127"/>
      <c r="BA141" s="154">
        <v>4</v>
      </c>
      <c r="BB141" s="155">
        <v>12</v>
      </c>
      <c r="BC141" s="129"/>
      <c r="BD141" s="130">
        <v>10</v>
      </c>
      <c r="BE141" s="131"/>
      <c r="BF141" s="132">
        <f t="shared" ref="BF141:BF149" si="129">BA141</f>
        <v>4</v>
      </c>
      <c r="BG141" s="132">
        <f t="shared" ref="BG141:BG149" si="130">BB141</f>
        <v>12</v>
      </c>
      <c r="BH141" s="133">
        <v>6</v>
      </c>
      <c r="BI141" s="134">
        <f>BH125-BG141</f>
        <v>9</v>
      </c>
      <c r="BJ141" s="135">
        <f t="shared" ref="BJ141:BJ149" si="131">IF(BI141&lt;0,0,IF(BI141&lt;18,1,IF(BI141&lt;36,2,3)))</f>
        <v>1</v>
      </c>
      <c r="BK141" s="136">
        <f t="shared" ref="BK141:BK149" si="132">BF141-BH141</f>
        <v>-2</v>
      </c>
      <c r="BL141" s="137">
        <f t="shared" ref="BL141:BL149" si="133">IF(BH141&lt;1,"",IF((2+BK141+BJ141)&gt;-1,(2+BK141+BJ141),0))</f>
        <v>1</v>
      </c>
      <c r="BM141" s="124"/>
    </row>
    <row r="142" spans="1:65" s="138" customFormat="1" ht="15.75">
      <c r="A142" s="124"/>
      <c r="B142" s="125">
        <v>11</v>
      </c>
      <c r="C142" s="156">
        <v>381</v>
      </c>
      <c r="D142" s="157"/>
      <c r="E142" s="158">
        <v>4</v>
      </c>
      <c r="F142" s="159">
        <v>4</v>
      </c>
      <c r="G142" s="129"/>
      <c r="H142" s="130">
        <v>11</v>
      </c>
      <c r="I142" s="131"/>
      <c r="J142" s="132">
        <f t="shared" si="119"/>
        <v>4</v>
      </c>
      <c r="K142" s="132">
        <f t="shared" si="120"/>
        <v>4</v>
      </c>
      <c r="L142" s="133">
        <v>5</v>
      </c>
      <c r="M142" s="134">
        <f>L125-K142</f>
        <v>14</v>
      </c>
      <c r="N142" s="135">
        <f t="shared" si="121"/>
        <v>1</v>
      </c>
      <c r="O142" s="136">
        <f t="shared" si="122"/>
        <v>-1</v>
      </c>
      <c r="P142" s="137">
        <f t="shared" si="123"/>
        <v>2</v>
      </c>
      <c r="Q142" s="124"/>
      <c r="R142" s="125">
        <v>11</v>
      </c>
      <c r="S142" s="156">
        <v>381</v>
      </c>
      <c r="T142" s="157"/>
      <c r="U142" s="158">
        <v>4</v>
      </c>
      <c r="V142" s="159">
        <v>4</v>
      </c>
      <c r="W142" s="129"/>
      <c r="X142" s="130">
        <v>11</v>
      </c>
      <c r="Y142" s="131"/>
      <c r="Z142" s="132">
        <f t="shared" si="124"/>
        <v>4</v>
      </c>
      <c r="AA142" s="132">
        <f t="shared" si="125"/>
        <v>4</v>
      </c>
      <c r="AB142" s="133">
        <v>5</v>
      </c>
      <c r="AC142" s="134">
        <f>AB125-AA142</f>
        <v>24</v>
      </c>
      <c r="AD142" s="135">
        <f t="shared" si="126"/>
        <v>2</v>
      </c>
      <c r="AE142" s="136">
        <f t="shared" si="127"/>
        <v>-1</v>
      </c>
      <c r="AF142" s="137">
        <f t="shared" si="128"/>
        <v>3</v>
      </c>
      <c r="AG142" s="124"/>
      <c r="AH142" s="258"/>
      <c r="AI142" s="274"/>
      <c r="AJ142" s="259"/>
      <c r="AK142" s="274"/>
      <c r="AL142" s="275"/>
      <c r="AM142" s="235"/>
      <c r="AN142" s="236"/>
      <c r="AO142" s="236"/>
      <c r="AP142" s="237"/>
      <c r="AQ142" s="237"/>
      <c r="AR142" s="260"/>
      <c r="AS142" s="261"/>
      <c r="AT142" s="261"/>
      <c r="AU142" s="261"/>
      <c r="AV142" s="262"/>
      <c r="AW142" s="124"/>
      <c r="AX142" s="125">
        <v>11</v>
      </c>
      <c r="AY142" s="156">
        <v>381</v>
      </c>
      <c r="AZ142" s="157"/>
      <c r="BA142" s="158">
        <v>4</v>
      </c>
      <c r="BB142" s="159">
        <v>4</v>
      </c>
      <c r="BC142" s="129"/>
      <c r="BD142" s="130">
        <v>11</v>
      </c>
      <c r="BE142" s="131"/>
      <c r="BF142" s="132">
        <f t="shared" si="129"/>
        <v>4</v>
      </c>
      <c r="BG142" s="132">
        <f t="shared" si="130"/>
        <v>4</v>
      </c>
      <c r="BH142" s="133">
        <v>6</v>
      </c>
      <c r="BI142" s="134">
        <f>BH125-BG142</f>
        <v>17</v>
      </c>
      <c r="BJ142" s="135">
        <f t="shared" si="131"/>
        <v>1</v>
      </c>
      <c r="BK142" s="136">
        <f t="shared" si="132"/>
        <v>-2</v>
      </c>
      <c r="BL142" s="137">
        <f t="shared" si="133"/>
        <v>1</v>
      </c>
      <c r="BM142" s="124"/>
    </row>
    <row r="143" spans="1:65" s="138" customFormat="1" ht="15.75">
      <c r="A143" s="124"/>
      <c r="B143" s="125">
        <v>12</v>
      </c>
      <c r="C143" s="126">
        <v>565</v>
      </c>
      <c r="D143" s="127"/>
      <c r="E143" s="160">
        <v>5</v>
      </c>
      <c r="F143" s="128">
        <v>2</v>
      </c>
      <c r="G143" s="129"/>
      <c r="H143" s="130">
        <v>12</v>
      </c>
      <c r="I143" s="131"/>
      <c r="J143" s="132">
        <f t="shared" si="119"/>
        <v>5</v>
      </c>
      <c r="K143" s="132">
        <f t="shared" si="120"/>
        <v>2</v>
      </c>
      <c r="L143" s="133">
        <v>9</v>
      </c>
      <c r="M143" s="134">
        <f>L125-K143</f>
        <v>16</v>
      </c>
      <c r="N143" s="135">
        <f t="shared" si="121"/>
        <v>1</v>
      </c>
      <c r="O143" s="136">
        <f t="shared" si="122"/>
        <v>-4</v>
      </c>
      <c r="P143" s="137">
        <f t="shared" si="123"/>
        <v>0</v>
      </c>
      <c r="Q143" s="124"/>
      <c r="R143" s="125">
        <v>12</v>
      </c>
      <c r="S143" s="126">
        <v>565</v>
      </c>
      <c r="T143" s="127"/>
      <c r="U143" s="160">
        <v>5</v>
      </c>
      <c r="V143" s="128">
        <v>2</v>
      </c>
      <c r="W143" s="129"/>
      <c r="X143" s="130">
        <v>12</v>
      </c>
      <c r="Y143" s="131"/>
      <c r="Z143" s="132">
        <f t="shared" si="124"/>
        <v>5</v>
      </c>
      <c r="AA143" s="132">
        <f t="shared" si="125"/>
        <v>2</v>
      </c>
      <c r="AB143" s="133">
        <v>8</v>
      </c>
      <c r="AC143" s="134">
        <f>AB125-AA143</f>
        <v>26</v>
      </c>
      <c r="AD143" s="135">
        <f t="shared" si="126"/>
        <v>2</v>
      </c>
      <c r="AE143" s="136">
        <f t="shared" si="127"/>
        <v>-3</v>
      </c>
      <c r="AF143" s="137">
        <f t="shared" si="128"/>
        <v>1</v>
      </c>
      <c r="AG143" s="124"/>
      <c r="AH143" s="258"/>
      <c r="AI143" s="274"/>
      <c r="AJ143" s="259"/>
      <c r="AK143" s="274"/>
      <c r="AL143" s="275"/>
      <c r="AM143" s="235"/>
      <c r="AN143" s="236"/>
      <c r="AO143" s="236"/>
      <c r="AP143" s="237"/>
      <c r="AQ143" s="237"/>
      <c r="AR143" s="260"/>
      <c r="AS143" s="261"/>
      <c r="AT143" s="261"/>
      <c r="AU143" s="261"/>
      <c r="AV143" s="262"/>
      <c r="AW143" s="124"/>
      <c r="AX143" s="125">
        <v>12</v>
      </c>
      <c r="AY143" s="126">
        <v>565</v>
      </c>
      <c r="AZ143" s="127"/>
      <c r="BA143" s="160">
        <v>5</v>
      </c>
      <c r="BB143" s="128">
        <v>2</v>
      </c>
      <c r="BC143" s="129"/>
      <c r="BD143" s="130">
        <v>12</v>
      </c>
      <c r="BE143" s="131"/>
      <c r="BF143" s="132">
        <f t="shared" si="129"/>
        <v>5</v>
      </c>
      <c r="BG143" s="132">
        <f t="shared" si="130"/>
        <v>2</v>
      </c>
      <c r="BH143" s="133">
        <v>9</v>
      </c>
      <c r="BI143" s="134">
        <f>BH125-BG143</f>
        <v>19</v>
      </c>
      <c r="BJ143" s="135">
        <f t="shared" si="131"/>
        <v>2</v>
      </c>
      <c r="BK143" s="136">
        <f t="shared" si="132"/>
        <v>-4</v>
      </c>
      <c r="BL143" s="137">
        <f t="shared" si="133"/>
        <v>0</v>
      </c>
      <c r="BM143" s="124"/>
    </row>
    <row r="144" spans="1:65" s="138" customFormat="1" ht="15.75">
      <c r="A144" s="124"/>
      <c r="B144" s="125">
        <v>13</v>
      </c>
      <c r="C144" s="126">
        <v>370</v>
      </c>
      <c r="D144" s="127"/>
      <c r="E144" s="160">
        <v>4</v>
      </c>
      <c r="F144" s="128">
        <v>14</v>
      </c>
      <c r="G144" s="129"/>
      <c r="H144" s="130">
        <v>13</v>
      </c>
      <c r="I144" s="131"/>
      <c r="J144" s="132">
        <f t="shared" si="119"/>
        <v>4</v>
      </c>
      <c r="K144" s="132">
        <f t="shared" si="120"/>
        <v>14</v>
      </c>
      <c r="L144" s="133">
        <v>4</v>
      </c>
      <c r="M144" s="134">
        <f>L125-K144</f>
        <v>4</v>
      </c>
      <c r="N144" s="135">
        <f t="shared" si="121"/>
        <v>1</v>
      </c>
      <c r="O144" s="136">
        <f t="shared" si="122"/>
        <v>0</v>
      </c>
      <c r="P144" s="137">
        <f t="shared" si="123"/>
        <v>3</v>
      </c>
      <c r="Q144" s="124"/>
      <c r="R144" s="125">
        <v>13</v>
      </c>
      <c r="S144" s="126">
        <v>370</v>
      </c>
      <c r="T144" s="127"/>
      <c r="U144" s="160">
        <v>4</v>
      </c>
      <c r="V144" s="128">
        <v>14</v>
      </c>
      <c r="W144" s="129"/>
      <c r="X144" s="130">
        <v>13</v>
      </c>
      <c r="Y144" s="131"/>
      <c r="Z144" s="132">
        <f t="shared" si="124"/>
        <v>4</v>
      </c>
      <c r="AA144" s="132">
        <f t="shared" si="125"/>
        <v>14</v>
      </c>
      <c r="AB144" s="133">
        <v>5</v>
      </c>
      <c r="AC144" s="134">
        <f>AB125-AA144</f>
        <v>14</v>
      </c>
      <c r="AD144" s="135">
        <f t="shared" si="126"/>
        <v>1</v>
      </c>
      <c r="AE144" s="136">
        <f t="shared" si="127"/>
        <v>-1</v>
      </c>
      <c r="AF144" s="137">
        <f t="shared" si="128"/>
        <v>2</v>
      </c>
      <c r="AG144" s="124"/>
      <c r="AH144" s="258"/>
      <c r="AI144" s="274"/>
      <c r="AJ144" s="259"/>
      <c r="AK144" s="274"/>
      <c r="AL144" s="275"/>
      <c r="AM144" s="235"/>
      <c r="AN144" s="236"/>
      <c r="AO144" s="236"/>
      <c r="AP144" s="237"/>
      <c r="AQ144" s="237"/>
      <c r="AR144" s="260"/>
      <c r="AS144" s="261"/>
      <c r="AT144" s="261"/>
      <c r="AU144" s="261"/>
      <c r="AV144" s="262"/>
      <c r="AW144" s="124"/>
      <c r="AX144" s="125">
        <v>13</v>
      </c>
      <c r="AY144" s="126">
        <v>370</v>
      </c>
      <c r="AZ144" s="127"/>
      <c r="BA144" s="160">
        <v>4</v>
      </c>
      <c r="BB144" s="128">
        <v>14</v>
      </c>
      <c r="BC144" s="129"/>
      <c r="BD144" s="130">
        <v>13</v>
      </c>
      <c r="BE144" s="131"/>
      <c r="BF144" s="132">
        <f t="shared" si="129"/>
        <v>4</v>
      </c>
      <c r="BG144" s="132">
        <f t="shared" si="130"/>
        <v>14</v>
      </c>
      <c r="BH144" s="133">
        <v>7</v>
      </c>
      <c r="BI144" s="134">
        <f>BH125-BG144</f>
        <v>7</v>
      </c>
      <c r="BJ144" s="135">
        <f t="shared" si="131"/>
        <v>1</v>
      </c>
      <c r="BK144" s="136">
        <f t="shared" si="132"/>
        <v>-3</v>
      </c>
      <c r="BL144" s="137">
        <f t="shared" si="133"/>
        <v>0</v>
      </c>
      <c r="BM144" s="124"/>
    </row>
    <row r="145" spans="1:65" s="138" customFormat="1" ht="15.75">
      <c r="A145" s="124"/>
      <c r="B145" s="125">
        <v>14</v>
      </c>
      <c r="C145" s="126">
        <v>292</v>
      </c>
      <c r="D145" s="127"/>
      <c r="E145" s="160">
        <v>4</v>
      </c>
      <c r="F145" s="128">
        <v>18</v>
      </c>
      <c r="G145" s="129"/>
      <c r="H145" s="130">
        <v>14</v>
      </c>
      <c r="I145" s="131"/>
      <c r="J145" s="132">
        <f t="shared" si="119"/>
        <v>4</v>
      </c>
      <c r="K145" s="132">
        <f t="shared" si="120"/>
        <v>18</v>
      </c>
      <c r="L145" s="133">
        <v>6</v>
      </c>
      <c r="M145" s="134">
        <f>L125-K145</f>
        <v>0</v>
      </c>
      <c r="N145" s="135">
        <f t="shared" si="121"/>
        <v>1</v>
      </c>
      <c r="O145" s="136">
        <f t="shared" si="122"/>
        <v>-2</v>
      </c>
      <c r="P145" s="137">
        <f t="shared" si="123"/>
        <v>1</v>
      </c>
      <c r="Q145" s="124"/>
      <c r="R145" s="125">
        <v>14</v>
      </c>
      <c r="S145" s="126">
        <v>292</v>
      </c>
      <c r="T145" s="127"/>
      <c r="U145" s="160">
        <v>4</v>
      </c>
      <c r="V145" s="128">
        <v>18</v>
      </c>
      <c r="W145" s="129"/>
      <c r="X145" s="130">
        <v>14</v>
      </c>
      <c r="Y145" s="131"/>
      <c r="Z145" s="132">
        <f t="shared" si="124"/>
        <v>4</v>
      </c>
      <c r="AA145" s="132">
        <f t="shared" si="125"/>
        <v>18</v>
      </c>
      <c r="AB145" s="133">
        <v>7</v>
      </c>
      <c r="AC145" s="134">
        <f>AB125-AA145</f>
        <v>10</v>
      </c>
      <c r="AD145" s="135">
        <f t="shared" si="126"/>
        <v>1</v>
      </c>
      <c r="AE145" s="136">
        <f t="shared" si="127"/>
        <v>-3</v>
      </c>
      <c r="AF145" s="137">
        <f t="shared" si="128"/>
        <v>0</v>
      </c>
      <c r="AG145" s="124"/>
      <c r="AH145" s="258"/>
      <c r="AI145" s="274"/>
      <c r="AJ145" s="259"/>
      <c r="AK145" s="274"/>
      <c r="AL145" s="275"/>
      <c r="AM145" s="235"/>
      <c r="AN145" s="236"/>
      <c r="AO145" s="236"/>
      <c r="AP145" s="237"/>
      <c r="AQ145" s="237"/>
      <c r="AR145" s="260"/>
      <c r="AS145" s="261"/>
      <c r="AT145" s="261"/>
      <c r="AU145" s="261"/>
      <c r="AV145" s="262"/>
      <c r="AW145" s="124"/>
      <c r="AX145" s="125">
        <v>14</v>
      </c>
      <c r="AY145" s="126">
        <v>292</v>
      </c>
      <c r="AZ145" s="127"/>
      <c r="BA145" s="160">
        <v>4</v>
      </c>
      <c r="BB145" s="128">
        <v>18</v>
      </c>
      <c r="BC145" s="129"/>
      <c r="BD145" s="130">
        <v>14</v>
      </c>
      <c r="BE145" s="131"/>
      <c r="BF145" s="132">
        <f t="shared" si="129"/>
        <v>4</v>
      </c>
      <c r="BG145" s="132">
        <f t="shared" si="130"/>
        <v>18</v>
      </c>
      <c r="BH145" s="133">
        <v>5</v>
      </c>
      <c r="BI145" s="134">
        <f>BH125-BG145</f>
        <v>3</v>
      </c>
      <c r="BJ145" s="135">
        <f t="shared" si="131"/>
        <v>1</v>
      </c>
      <c r="BK145" s="136">
        <f t="shared" si="132"/>
        <v>-1</v>
      </c>
      <c r="BL145" s="137">
        <f t="shared" si="133"/>
        <v>2</v>
      </c>
      <c r="BM145" s="124"/>
    </row>
    <row r="146" spans="1:65" s="138" customFormat="1" ht="15.75">
      <c r="A146" s="124"/>
      <c r="B146" s="125">
        <v>15</v>
      </c>
      <c r="C146" s="126">
        <v>159</v>
      </c>
      <c r="D146" s="127"/>
      <c r="E146" s="160">
        <v>3</v>
      </c>
      <c r="F146" s="128">
        <v>6</v>
      </c>
      <c r="G146" s="129"/>
      <c r="H146" s="130">
        <v>15</v>
      </c>
      <c r="I146" s="131"/>
      <c r="J146" s="132">
        <f t="shared" si="119"/>
        <v>3</v>
      </c>
      <c r="K146" s="132">
        <f t="shared" si="120"/>
        <v>6</v>
      </c>
      <c r="L146" s="133">
        <v>4</v>
      </c>
      <c r="M146" s="134">
        <f>L125-K146</f>
        <v>12</v>
      </c>
      <c r="N146" s="135">
        <f t="shared" si="121"/>
        <v>1</v>
      </c>
      <c r="O146" s="136">
        <f t="shared" si="122"/>
        <v>-1</v>
      </c>
      <c r="P146" s="137">
        <f t="shared" si="123"/>
        <v>2</v>
      </c>
      <c r="Q146" s="124"/>
      <c r="R146" s="125">
        <v>15</v>
      </c>
      <c r="S146" s="126">
        <v>159</v>
      </c>
      <c r="T146" s="127"/>
      <c r="U146" s="160">
        <v>3</v>
      </c>
      <c r="V146" s="128">
        <v>6</v>
      </c>
      <c r="W146" s="129"/>
      <c r="X146" s="130">
        <v>15</v>
      </c>
      <c r="Y146" s="131"/>
      <c r="Z146" s="132">
        <f t="shared" si="124"/>
        <v>3</v>
      </c>
      <c r="AA146" s="132">
        <f t="shared" si="125"/>
        <v>6</v>
      </c>
      <c r="AB146" s="133">
        <v>7</v>
      </c>
      <c r="AC146" s="134">
        <f>AB125-AA146</f>
        <v>22</v>
      </c>
      <c r="AD146" s="135">
        <f t="shared" si="126"/>
        <v>2</v>
      </c>
      <c r="AE146" s="136">
        <f t="shared" si="127"/>
        <v>-4</v>
      </c>
      <c r="AF146" s="137">
        <f t="shared" si="128"/>
        <v>0</v>
      </c>
      <c r="AG146" s="124"/>
      <c r="AH146" s="258"/>
      <c r="AI146" s="274"/>
      <c r="AJ146" s="259"/>
      <c r="AK146" s="274"/>
      <c r="AL146" s="275"/>
      <c r="AM146" s="235"/>
      <c r="AN146" s="236"/>
      <c r="AO146" s="236"/>
      <c r="AP146" s="237"/>
      <c r="AQ146" s="237"/>
      <c r="AR146" s="260"/>
      <c r="AS146" s="261"/>
      <c r="AT146" s="261"/>
      <c r="AU146" s="261"/>
      <c r="AV146" s="262"/>
      <c r="AW146" s="124"/>
      <c r="AX146" s="125">
        <v>15</v>
      </c>
      <c r="AY146" s="126">
        <v>159</v>
      </c>
      <c r="AZ146" s="127"/>
      <c r="BA146" s="160">
        <v>3</v>
      </c>
      <c r="BB146" s="128">
        <v>6</v>
      </c>
      <c r="BC146" s="129"/>
      <c r="BD146" s="130">
        <v>15</v>
      </c>
      <c r="BE146" s="131"/>
      <c r="BF146" s="132">
        <f t="shared" si="129"/>
        <v>3</v>
      </c>
      <c r="BG146" s="132">
        <f t="shared" si="130"/>
        <v>6</v>
      </c>
      <c r="BH146" s="133">
        <v>7</v>
      </c>
      <c r="BI146" s="134">
        <f>BH125-BG146</f>
        <v>15</v>
      </c>
      <c r="BJ146" s="135">
        <f t="shared" si="131"/>
        <v>1</v>
      </c>
      <c r="BK146" s="136">
        <f t="shared" si="132"/>
        <v>-4</v>
      </c>
      <c r="BL146" s="137">
        <f t="shared" si="133"/>
        <v>0</v>
      </c>
      <c r="BM146" s="124"/>
    </row>
    <row r="147" spans="1:65" s="138" customFormat="1" ht="15.75">
      <c r="A147" s="139"/>
      <c r="B147" s="125">
        <v>16</v>
      </c>
      <c r="C147" s="126">
        <v>341</v>
      </c>
      <c r="D147" s="127"/>
      <c r="E147" s="160">
        <v>4</v>
      </c>
      <c r="F147" s="128">
        <v>8</v>
      </c>
      <c r="G147" s="129"/>
      <c r="H147" s="130">
        <v>16</v>
      </c>
      <c r="I147" s="131"/>
      <c r="J147" s="132">
        <f t="shared" si="119"/>
        <v>4</v>
      </c>
      <c r="K147" s="132">
        <f t="shared" si="120"/>
        <v>8</v>
      </c>
      <c r="L147" s="133">
        <v>5</v>
      </c>
      <c r="M147" s="134">
        <f>L125-K147</f>
        <v>10</v>
      </c>
      <c r="N147" s="135">
        <f t="shared" si="121"/>
        <v>1</v>
      </c>
      <c r="O147" s="136">
        <f t="shared" si="122"/>
        <v>-1</v>
      </c>
      <c r="P147" s="137">
        <f t="shared" si="123"/>
        <v>2</v>
      </c>
      <c r="Q147" s="124"/>
      <c r="R147" s="125">
        <v>16</v>
      </c>
      <c r="S147" s="126">
        <v>341</v>
      </c>
      <c r="T147" s="127"/>
      <c r="U147" s="160">
        <v>4</v>
      </c>
      <c r="V147" s="128">
        <v>8</v>
      </c>
      <c r="W147" s="129"/>
      <c r="X147" s="130">
        <v>16</v>
      </c>
      <c r="Y147" s="131"/>
      <c r="Z147" s="132">
        <f t="shared" si="124"/>
        <v>4</v>
      </c>
      <c r="AA147" s="132">
        <f t="shared" si="125"/>
        <v>8</v>
      </c>
      <c r="AB147" s="133">
        <v>5</v>
      </c>
      <c r="AC147" s="134">
        <f>AB125-AA147</f>
        <v>20</v>
      </c>
      <c r="AD147" s="135">
        <f t="shared" si="126"/>
        <v>2</v>
      </c>
      <c r="AE147" s="136">
        <f t="shared" si="127"/>
        <v>-1</v>
      </c>
      <c r="AF147" s="137">
        <f t="shared" si="128"/>
        <v>3</v>
      </c>
      <c r="AG147" s="124"/>
      <c r="AH147" s="258"/>
      <c r="AI147" s="274"/>
      <c r="AJ147" s="259"/>
      <c r="AK147" s="274"/>
      <c r="AL147" s="275"/>
      <c r="AM147" s="235"/>
      <c r="AN147" s="236"/>
      <c r="AO147" s="236"/>
      <c r="AP147" s="237"/>
      <c r="AQ147" s="237"/>
      <c r="AR147" s="260"/>
      <c r="AS147" s="261"/>
      <c r="AT147" s="261"/>
      <c r="AU147" s="261"/>
      <c r="AV147" s="262"/>
      <c r="AW147" s="124"/>
      <c r="AX147" s="125">
        <v>16</v>
      </c>
      <c r="AY147" s="126">
        <v>341</v>
      </c>
      <c r="AZ147" s="127"/>
      <c r="BA147" s="160">
        <v>4</v>
      </c>
      <c r="BB147" s="128">
        <v>8</v>
      </c>
      <c r="BC147" s="129"/>
      <c r="BD147" s="130">
        <v>16</v>
      </c>
      <c r="BE147" s="131"/>
      <c r="BF147" s="132">
        <f t="shared" si="129"/>
        <v>4</v>
      </c>
      <c r="BG147" s="132">
        <f t="shared" si="130"/>
        <v>8</v>
      </c>
      <c r="BH147" s="133">
        <v>5</v>
      </c>
      <c r="BI147" s="134">
        <f>BH125-BG147</f>
        <v>13</v>
      </c>
      <c r="BJ147" s="135">
        <f t="shared" si="131"/>
        <v>1</v>
      </c>
      <c r="BK147" s="136">
        <f t="shared" si="132"/>
        <v>-1</v>
      </c>
      <c r="BL147" s="137">
        <f t="shared" si="133"/>
        <v>2</v>
      </c>
      <c r="BM147" s="124"/>
    </row>
    <row r="148" spans="1:65" s="138" customFormat="1" ht="15.75">
      <c r="A148" s="139"/>
      <c r="B148" s="125">
        <v>17</v>
      </c>
      <c r="C148" s="126">
        <v>171</v>
      </c>
      <c r="D148" s="127"/>
      <c r="E148" s="160">
        <v>3</v>
      </c>
      <c r="F148" s="128">
        <v>16</v>
      </c>
      <c r="G148" s="129"/>
      <c r="H148" s="130">
        <v>17</v>
      </c>
      <c r="I148" s="131"/>
      <c r="J148" s="132">
        <f t="shared" si="119"/>
        <v>3</v>
      </c>
      <c r="K148" s="132">
        <f t="shared" si="120"/>
        <v>16</v>
      </c>
      <c r="L148" s="133">
        <v>4</v>
      </c>
      <c r="M148" s="134">
        <f>L125-K148</f>
        <v>2</v>
      </c>
      <c r="N148" s="135">
        <f t="shared" si="121"/>
        <v>1</v>
      </c>
      <c r="O148" s="136">
        <f t="shared" si="122"/>
        <v>-1</v>
      </c>
      <c r="P148" s="137">
        <f t="shared" si="123"/>
        <v>2</v>
      </c>
      <c r="Q148" s="124"/>
      <c r="R148" s="125">
        <v>17</v>
      </c>
      <c r="S148" s="126">
        <v>171</v>
      </c>
      <c r="T148" s="127"/>
      <c r="U148" s="160">
        <v>3</v>
      </c>
      <c r="V148" s="128">
        <v>16</v>
      </c>
      <c r="W148" s="129"/>
      <c r="X148" s="130">
        <v>17</v>
      </c>
      <c r="Y148" s="131"/>
      <c r="Z148" s="132">
        <f t="shared" si="124"/>
        <v>3</v>
      </c>
      <c r="AA148" s="132">
        <f t="shared" si="125"/>
        <v>16</v>
      </c>
      <c r="AB148" s="133">
        <v>4</v>
      </c>
      <c r="AC148" s="134">
        <f>AB125-AA148</f>
        <v>12</v>
      </c>
      <c r="AD148" s="135">
        <f t="shared" si="126"/>
        <v>1</v>
      </c>
      <c r="AE148" s="136">
        <f t="shared" si="127"/>
        <v>-1</v>
      </c>
      <c r="AF148" s="137">
        <f t="shared" si="128"/>
        <v>2</v>
      </c>
      <c r="AG148" s="124"/>
      <c r="AH148" s="258"/>
      <c r="AI148" s="274"/>
      <c r="AJ148" s="259"/>
      <c r="AK148" s="274"/>
      <c r="AL148" s="275"/>
      <c r="AM148" s="235"/>
      <c r="AN148" s="236"/>
      <c r="AO148" s="236"/>
      <c r="AP148" s="237"/>
      <c r="AQ148" s="237"/>
      <c r="AR148" s="260"/>
      <c r="AS148" s="261"/>
      <c r="AT148" s="261"/>
      <c r="AU148" s="261"/>
      <c r="AV148" s="262"/>
      <c r="AW148" s="124"/>
      <c r="AX148" s="125">
        <v>17</v>
      </c>
      <c r="AY148" s="126">
        <v>171</v>
      </c>
      <c r="AZ148" s="127"/>
      <c r="BA148" s="160">
        <v>3</v>
      </c>
      <c r="BB148" s="128">
        <v>16</v>
      </c>
      <c r="BC148" s="129"/>
      <c r="BD148" s="130">
        <v>17</v>
      </c>
      <c r="BE148" s="131"/>
      <c r="BF148" s="132">
        <f t="shared" si="129"/>
        <v>3</v>
      </c>
      <c r="BG148" s="132">
        <f t="shared" si="130"/>
        <v>16</v>
      </c>
      <c r="BH148" s="133">
        <v>2</v>
      </c>
      <c r="BI148" s="134">
        <f>BH125-BG148</f>
        <v>5</v>
      </c>
      <c r="BJ148" s="135">
        <f t="shared" si="131"/>
        <v>1</v>
      </c>
      <c r="BK148" s="136">
        <f t="shared" si="132"/>
        <v>1</v>
      </c>
      <c r="BL148" s="137">
        <f t="shared" si="133"/>
        <v>4</v>
      </c>
      <c r="BM148" s="124"/>
    </row>
    <row r="149" spans="1:65" s="138" customFormat="1" ht="15.75">
      <c r="A149" s="124"/>
      <c r="B149" s="125">
        <v>18</v>
      </c>
      <c r="C149" s="126">
        <v>371</v>
      </c>
      <c r="D149" s="127"/>
      <c r="E149" s="160">
        <v>4</v>
      </c>
      <c r="F149" s="128">
        <v>10</v>
      </c>
      <c r="G149" s="129"/>
      <c r="H149" s="130">
        <v>18</v>
      </c>
      <c r="I149" s="131"/>
      <c r="J149" s="132">
        <f t="shared" si="119"/>
        <v>4</v>
      </c>
      <c r="K149" s="132">
        <f t="shared" si="120"/>
        <v>10</v>
      </c>
      <c r="L149" s="133">
        <v>7</v>
      </c>
      <c r="M149" s="134">
        <f>L125-K149</f>
        <v>8</v>
      </c>
      <c r="N149" s="135">
        <f t="shared" si="121"/>
        <v>1</v>
      </c>
      <c r="O149" s="136">
        <f t="shared" si="122"/>
        <v>-3</v>
      </c>
      <c r="P149" s="137">
        <f t="shared" si="123"/>
        <v>0</v>
      </c>
      <c r="Q149" s="124"/>
      <c r="R149" s="125">
        <v>18</v>
      </c>
      <c r="S149" s="126">
        <v>371</v>
      </c>
      <c r="T149" s="127"/>
      <c r="U149" s="160">
        <v>4</v>
      </c>
      <c r="V149" s="128">
        <v>10</v>
      </c>
      <c r="W149" s="129"/>
      <c r="X149" s="130">
        <v>18</v>
      </c>
      <c r="Y149" s="131"/>
      <c r="Z149" s="132">
        <f t="shared" si="124"/>
        <v>4</v>
      </c>
      <c r="AA149" s="132">
        <f t="shared" si="125"/>
        <v>10</v>
      </c>
      <c r="AB149" s="133">
        <v>5</v>
      </c>
      <c r="AC149" s="134">
        <f>AB125-AA149</f>
        <v>18</v>
      </c>
      <c r="AD149" s="135">
        <f t="shared" si="126"/>
        <v>2</v>
      </c>
      <c r="AE149" s="136">
        <f t="shared" si="127"/>
        <v>-1</v>
      </c>
      <c r="AF149" s="137">
        <f t="shared" si="128"/>
        <v>3</v>
      </c>
      <c r="AG149" s="124"/>
      <c r="AH149" s="258"/>
      <c r="AI149" s="274"/>
      <c r="AJ149" s="259"/>
      <c r="AK149" s="274"/>
      <c r="AL149" s="275"/>
      <c r="AM149" s="235"/>
      <c r="AN149" s="236"/>
      <c r="AO149" s="236"/>
      <c r="AP149" s="237"/>
      <c r="AQ149" s="237"/>
      <c r="AR149" s="260"/>
      <c r="AS149" s="261"/>
      <c r="AT149" s="261"/>
      <c r="AU149" s="261"/>
      <c r="AV149" s="262"/>
      <c r="AW149" s="124"/>
      <c r="AX149" s="125">
        <v>18</v>
      </c>
      <c r="AY149" s="126">
        <v>371</v>
      </c>
      <c r="AZ149" s="127"/>
      <c r="BA149" s="160">
        <v>4</v>
      </c>
      <c r="BB149" s="128">
        <v>10</v>
      </c>
      <c r="BC149" s="129"/>
      <c r="BD149" s="130">
        <v>18</v>
      </c>
      <c r="BE149" s="131"/>
      <c r="BF149" s="132">
        <f t="shared" si="129"/>
        <v>4</v>
      </c>
      <c r="BG149" s="132">
        <f t="shared" si="130"/>
        <v>10</v>
      </c>
      <c r="BH149" s="133">
        <v>6</v>
      </c>
      <c r="BI149" s="134">
        <f>BH125-BG149</f>
        <v>11</v>
      </c>
      <c r="BJ149" s="135">
        <f t="shared" si="131"/>
        <v>1</v>
      </c>
      <c r="BK149" s="136">
        <f t="shared" si="132"/>
        <v>-2</v>
      </c>
      <c r="BL149" s="137">
        <f t="shared" si="133"/>
        <v>1</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248"/>
      <c r="AI150" s="231"/>
      <c r="AJ150" s="231"/>
      <c r="AK150" s="142"/>
      <c r="AL150" s="232"/>
      <c r="AM150" s="105"/>
      <c r="AN150" s="104"/>
      <c r="AO150" s="104"/>
      <c r="AP150" s="105"/>
      <c r="AQ150" s="105"/>
      <c r="AR150" s="233"/>
      <c r="AS150" s="249"/>
      <c r="AT150" s="249"/>
      <c r="AU150" s="249"/>
      <c r="AV150" s="250"/>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2974</v>
      </c>
      <c r="D151" s="145">
        <f>SUM(D141:D149)</f>
        <v>0</v>
      </c>
      <c r="E151" s="113">
        <f>SUM(E141:E149)</f>
        <v>35</v>
      </c>
      <c r="F151" s="147" t="s">
        <v>5</v>
      </c>
      <c r="G151" s="161"/>
      <c r="H151" s="148" t="s">
        <v>6</v>
      </c>
      <c r="I151" s="131"/>
      <c r="J151" s="162"/>
      <c r="K151" s="162"/>
      <c r="L151" s="163">
        <f>SUM(L141:L149)</f>
        <v>49</v>
      </c>
      <c r="M151" s="164"/>
      <c r="N151" s="165"/>
      <c r="O151" s="166"/>
      <c r="P151" s="163">
        <f>SUM(P141:P150)</f>
        <v>14</v>
      </c>
      <c r="Q151" s="124"/>
      <c r="R151" s="125" t="s">
        <v>5</v>
      </c>
      <c r="S151" s="144">
        <f>SUM(S141:S149)</f>
        <v>2974</v>
      </c>
      <c r="T151" s="145">
        <f>SUM(T141:T149)</f>
        <v>0</v>
      </c>
      <c r="U151" s="113">
        <f>SUM(U141:U149)</f>
        <v>35</v>
      </c>
      <c r="V151" s="147" t="s">
        <v>5</v>
      </c>
      <c r="W151" s="161"/>
      <c r="X151" s="148" t="s">
        <v>6</v>
      </c>
      <c r="Y151" s="131"/>
      <c r="Z151" s="162"/>
      <c r="AA151" s="162"/>
      <c r="AB151" s="163">
        <f>SUM(AB141:AB149)</f>
        <v>51</v>
      </c>
      <c r="AC151" s="164"/>
      <c r="AD151" s="165"/>
      <c r="AE151" s="166"/>
      <c r="AF151" s="163">
        <f>SUM(AF141:AF150)</f>
        <v>16</v>
      </c>
      <c r="AG151" s="124"/>
      <c r="AH151" s="258"/>
      <c r="AI151" s="142"/>
      <c r="AJ151" s="142"/>
      <c r="AK151" s="142"/>
      <c r="AL151" s="142"/>
      <c r="AM151" s="238"/>
      <c r="AN151" s="236"/>
      <c r="AO151" s="236"/>
      <c r="AP151" s="238"/>
      <c r="AQ151" s="238"/>
      <c r="AR151" s="265"/>
      <c r="AS151" s="266"/>
      <c r="AT151" s="266"/>
      <c r="AU151" s="266"/>
      <c r="AV151" s="265"/>
      <c r="AW151" s="124"/>
      <c r="AX151" s="125" t="s">
        <v>5</v>
      </c>
      <c r="AY151" s="144">
        <f>SUM(AY141:AY149)</f>
        <v>2974</v>
      </c>
      <c r="AZ151" s="145">
        <f>SUM(AZ141:AZ149)</f>
        <v>0</v>
      </c>
      <c r="BA151" s="113">
        <f>SUM(BA141:BA149)</f>
        <v>35</v>
      </c>
      <c r="BB151" s="147" t="s">
        <v>5</v>
      </c>
      <c r="BC151" s="161"/>
      <c r="BD151" s="148" t="s">
        <v>6</v>
      </c>
      <c r="BE151" s="131"/>
      <c r="BF151" s="162"/>
      <c r="BG151" s="162"/>
      <c r="BH151" s="163">
        <f>SUM(BH141:BH149)</f>
        <v>53</v>
      </c>
      <c r="BI151" s="164"/>
      <c r="BJ151" s="165"/>
      <c r="BK151" s="166"/>
      <c r="BL151" s="163">
        <f>SUM(BL141:BL150)</f>
        <v>11</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248"/>
      <c r="AI152" s="231"/>
      <c r="AJ152" s="231"/>
      <c r="AK152" s="142"/>
      <c r="AL152" s="232"/>
      <c r="AM152" s="105"/>
      <c r="AN152" s="104"/>
      <c r="AO152" s="104"/>
      <c r="AP152" s="105"/>
      <c r="AQ152" s="105"/>
      <c r="AR152" s="233"/>
      <c r="AS152" s="249"/>
      <c r="AT152" s="249"/>
      <c r="AU152" s="249"/>
      <c r="AV152" s="250"/>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6054</v>
      </c>
      <c r="D153" s="145">
        <f>D139+D151</f>
        <v>0</v>
      </c>
      <c r="E153" s="113">
        <f>E139+E151</f>
        <v>70</v>
      </c>
      <c r="F153" s="147" t="s">
        <v>63</v>
      </c>
      <c r="G153" s="129"/>
      <c r="H153" s="167" t="s">
        <v>64</v>
      </c>
      <c r="I153" s="168"/>
      <c r="J153" s="169"/>
      <c r="K153" s="169"/>
      <c r="L153" s="170">
        <f>L151+L139</f>
        <v>95</v>
      </c>
      <c r="M153" s="164"/>
      <c r="N153" s="165"/>
      <c r="O153" s="166"/>
      <c r="P153" s="171">
        <f>P139+P151</f>
        <v>30</v>
      </c>
      <c r="Q153" s="124"/>
      <c r="R153" s="125" t="s">
        <v>7</v>
      </c>
      <c r="S153" s="144">
        <f>S139+S151</f>
        <v>6054</v>
      </c>
      <c r="T153" s="145">
        <f>T139+T151</f>
        <v>0</v>
      </c>
      <c r="U153" s="113">
        <f>U139+U151</f>
        <v>70</v>
      </c>
      <c r="V153" s="147" t="s">
        <v>63</v>
      </c>
      <c r="W153" s="129"/>
      <c r="X153" s="167" t="s">
        <v>64</v>
      </c>
      <c r="Y153" s="168"/>
      <c r="Z153" s="169"/>
      <c r="AA153" s="169"/>
      <c r="AB153" s="170">
        <f>AB151+AB139</f>
        <v>101</v>
      </c>
      <c r="AC153" s="164"/>
      <c r="AD153" s="165"/>
      <c r="AE153" s="166"/>
      <c r="AF153" s="171">
        <f>AF139+AF151</f>
        <v>33</v>
      </c>
      <c r="AG153" s="124"/>
      <c r="AH153" s="258"/>
      <c r="AI153" s="142"/>
      <c r="AJ153" s="142"/>
      <c r="AK153" s="142"/>
      <c r="AL153" s="142"/>
      <c r="AM153" s="235"/>
      <c r="AN153" s="239"/>
      <c r="AO153" s="239"/>
      <c r="AP153" s="235"/>
      <c r="AQ153" s="235"/>
      <c r="AR153" s="265"/>
      <c r="AS153" s="266"/>
      <c r="AT153" s="266"/>
      <c r="AU153" s="266"/>
      <c r="AV153" s="267"/>
      <c r="AW153" s="124"/>
      <c r="AX153" s="125" t="s">
        <v>7</v>
      </c>
      <c r="AY153" s="144">
        <f>AY139+AY151</f>
        <v>6054</v>
      </c>
      <c r="AZ153" s="145">
        <f>AZ139+AZ151</f>
        <v>0</v>
      </c>
      <c r="BA153" s="113">
        <f>BA139+BA151</f>
        <v>70</v>
      </c>
      <c r="BB153" s="147" t="s">
        <v>63</v>
      </c>
      <c r="BC153" s="129"/>
      <c r="BD153" s="167" t="s">
        <v>64</v>
      </c>
      <c r="BE153" s="168"/>
      <c r="BF153" s="169"/>
      <c r="BG153" s="169"/>
      <c r="BH153" s="170">
        <f>BH151+BH139</f>
        <v>104</v>
      </c>
      <c r="BI153" s="164"/>
      <c r="BJ153" s="165"/>
      <c r="BK153" s="166"/>
      <c r="BL153" s="171">
        <f>BL139+BL151</f>
        <v>24</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248"/>
      <c r="AI154" s="231"/>
      <c r="AJ154" s="231"/>
      <c r="AK154" s="142"/>
      <c r="AL154" s="232"/>
      <c r="AM154" s="105"/>
      <c r="AN154" s="104"/>
      <c r="AO154" s="104"/>
      <c r="AP154" s="105"/>
      <c r="AQ154" s="105"/>
      <c r="AR154" s="233"/>
      <c r="AS154" s="249"/>
      <c r="AT154" s="249"/>
      <c r="AU154" s="249"/>
      <c r="AV154" s="250"/>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77</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73</v>
      </c>
      <c r="AC155" s="177">
        <f>AC153-AC127</f>
        <v>0</v>
      </c>
      <c r="AD155" s="177">
        <f>AD153-AD127</f>
        <v>0</v>
      </c>
      <c r="AE155" s="177">
        <f>AE153-AE127</f>
        <v>0</v>
      </c>
      <c r="AF155" s="178"/>
      <c r="AG155" s="124"/>
      <c r="AH155" s="240"/>
      <c r="AI155" s="240"/>
      <c r="AJ155" s="240"/>
      <c r="AK155" s="240"/>
      <c r="AL155" s="241"/>
      <c r="AM155" s="240"/>
      <c r="AN155" s="239"/>
      <c r="AO155" s="239"/>
      <c r="AP155" s="240"/>
      <c r="AQ155" s="240"/>
      <c r="AR155" s="265"/>
      <c r="AS155" s="242"/>
      <c r="AT155" s="242"/>
      <c r="AU155" s="242"/>
      <c r="AV155" s="242"/>
      <c r="AW155" s="124"/>
      <c r="AX155" s="172"/>
      <c r="AY155" s="173"/>
      <c r="AZ155" s="174"/>
      <c r="BA155" s="173"/>
      <c r="BB155" s="175" t="s">
        <v>65</v>
      </c>
      <c r="BC155" s="173"/>
      <c r="BD155" s="168" t="s">
        <v>66</v>
      </c>
      <c r="BE155" s="168"/>
      <c r="BF155" s="174"/>
      <c r="BG155" s="174"/>
      <c r="BH155" s="176">
        <f>BH153-BH125</f>
        <v>83</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248"/>
      <c r="AI156" s="231"/>
      <c r="AJ156" s="231"/>
      <c r="AK156" s="142"/>
      <c r="AL156" s="232"/>
      <c r="AM156" s="105"/>
      <c r="AN156" s="104"/>
      <c r="AO156" s="104"/>
      <c r="AP156" s="105"/>
      <c r="AQ156" s="105"/>
      <c r="AR156" s="233"/>
      <c r="AS156" s="249"/>
      <c r="AT156" s="249"/>
      <c r="AU156" s="249"/>
      <c r="AV156" s="250"/>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244"/>
      <c r="AI157" s="244"/>
      <c r="AJ157" s="244"/>
      <c r="AK157" s="244"/>
      <c r="AL157" s="244"/>
      <c r="AM157" s="244"/>
      <c r="AN157" s="243"/>
      <c r="AO157" s="243"/>
      <c r="AP157" s="244"/>
      <c r="AQ157" s="245"/>
      <c r="AR157" s="243"/>
      <c r="AS157" s="246"/>
      <c r="AT157" s="246"/>
      <c r="AU157" s="246"/>
      <c r="AV157" s="243"/>
      <c r="AW157" s="66"/>
      <c r="AX157" s="190"/>
      <c r="AY157" s="190"/>
      <c r="AZ157" s="190"/>
      <c r="BA157" s="190"/>
      <c r="BB157" s="190"/>
      <c r="BC157" s="190"/>
      <c r="BD157" s="191"/>
      <c r="BE157" s="191"/>
      <c r="BF157" s="192"/>
      <c r="BG157" s="193"/>
      <c r="BH157" s="191"/>
      <c r="BI157" s="194"/>
      <c r="BJ157" s="194"/>
      <c r="BK157" s="194"/>
      <c r="BL157" s="191"/>
      <c r="BM157" s="66"/>
    </row>
  </sheetData>
  <mergeCells count="66">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H122:BL122"/>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R41:AF41"/>
    <mergeCell ref="B123:E124"/>
    <mergeCell ref="R123:U124"/>
    <mergeCell ref="AH123:AK124"/>
    <mergeCell ref="AX123:BA124"/>
  </mergeCells>
  <conditionalFormatting sqref="M9 M11 M21 M23 M33 M35 M37 M39 M3 M48 M50 M72 M74 M76 M78 AC48 AC50 AC72 AC74 AC76 AC78 AS48 AS50 AS72 AS74 AS76 AS78 BI48 BI50 BI72 BI74 BI76 BI78 M42 AC42 AS42 BI42 M87 M89 M111 M113 M115 M117 AC87 AC89 AC111 AC113 AC115 AC117 AS87 AS89 AS111 AS113 AS115 AS117 BI87 BI89 BI111 BI113 BI115 BI117 M81 AC81 AS81 BI81 M126 M128 M150 M152 M154 M156 AC126 AC128 AC150 AC152 AC154 AC156 AS126 AS128 AS150 AS152 AS154 AS156 M120 AC120 AS120 BI126 BI128 BI150 BI152 BI154 BI156 BI120 M60 M62 AC60 AC62 AS60 AS62 BI60 BI62 M99 M101 AC99 AC101 AS99 AS101 BI99 BI101 M138 M140 AC138 AC140 AS138 AS140 BI138 BI140 AC9 AC11 AC21 AC23 AC33 AC35 AC37 AC39 AC3 AS9 AS11 AS21 AS23 AS33 AS35 AS37 AS39 AS3 BI9 BI11 BI21 BI23 BI33 BI35 BI37 BI39 BI3">
    <cfRule type="cellIs" dxfId="699" priority="2520"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698" priority="2519" stopIfTrue="1" operator="greaterThan">
      <formula>#REF!</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pane="bottomLeft" activeCell="B14" sqref="B14"/>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122</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 thickBot="1">
      <c r="A5" s="66"/>
      <c r="B5" s="361" t="s">
        <v>121</v>
      </c>
      <c r="C5" s="362"/>
      <c r="D5" s="363"/>
      <c r="E5" s="364">
        <v>41825</v>
      </c>
      <c r="F5" s="365"/>
      <c r="G5" s="81"/>
      <c r="H5" s="81"/>
      <c r="I5" s="81"/>
      <c r="J5" s="82"/>
      <c r="K5" s="82"/>
      <c r="L5" s="358"/>
      <c r="M5" s="359"/>
      <c r="N5" s="359"/>
      <c r="O5" s="359"/>
      <c r="P5" s="360"/>
      <c r="Q5" s="66"/>
      <c r="R5" s="361" t="s">
        <v>121</v>
      </c>
      <c r="S5" s="362"/>
      <c r="T5" s="363"/>
      <c r="U5" s="364">
        <v>41825</v>
      </c>
      <c r="V5" s="365"/>
      <c r="W5" s="81"/>
      <c r="X5" s="81"/>
      <c r="Y5" s="81"/>
      <c r="Z5" s="82"/>
      <c r="AA5" s="82"/>
      <c r="AB5" s="358"/>
      <c r="AC5" s="359"/>
      <c r="AD5" s="359"/>
      <c r="AE5" s="359"/>
      <c r="AF5" s="360"/>
      <c r="AG5" s="66"/>
      <c r="AH5" s="361" t="s">
        <v>121</v>
      </c>
      <c r="AI5" s="362"/>
      <c r="AJ5" s="363"/>
      <c r="AK5" s="364">
        <v>41825</v>
      </c>
      <c r="AL5" s="365"/>
      <c r="AM5" s="81"/>
      <c r="AN5" s="81"/>
      <c r="AO5" s="81"/>
      <c r="AP5" s="82"/>
      <c r="AQ5" s="82"/>
      <c r="AR5" s="358"/>
      <c r="AS5" s="359"/>
      <c r="AT5" s="359"/>
      <c r="AU5" s="359"/>
      <c r="AV5" s="360"/>
      <c r="AW5" s="66"/>
      <c r="AX5" s="361" t="s">
        <v>121</v>
      </c>
      <c r="AY5" s="362"/>
      <c r="AZ5" s="363"/>
      <c r="BA5" s="364">
        <v>41825</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204">
        <v>352</v>
      </c>
      <c r="D12" s="127">
        <v>381</v>
      </c>
      <c r="E12" s="113">
        <v>4</v>
      </c>
      <c r="F12" s="205">
        <v>11</v>
      </c>
      <c r="G12" s="129"/>
      <c r="H12" s="130">
        <v>1</v>
      </c>
      <c r="I12" s="131"/>
      <c r="J12" s="132">
        <f t="shared" ref="J12:K20" si="0">E12</f>
        <v>4</v>
      </c>
      <c r="K12" s="132">
        <f t="shared" si="0"/>
        <v>11</v>
      </c>
      <c r="L12" s="133"/>
      <c r="M12" s="134">
        <f>L8-K12</f>
        <v>-11</v>
      </c>
      <c r="N12" s="135">
        <f t="shared" ref="N12:N20" si="1">IF(M12&lt;0,0,IF(M12&lt;18,1,IF(M12&lt;36,2,3)))</f>
        <v>0</v>
      </c>
      <c r="O12" s="136">
        <f t="shared" ref="O12:O20" si="2">J12-L12</f>
        <v>4</v>
      </c>
      <c r="P12" s="137" t="str">
        <f t="shared" ref="P12:P20" si="3">IF(L12&lt;1,"",IF((2+O12+N12)&gt;-1,(2+O12+N12),0))</f>
        <v/>
      </c>
      <c r="Q12" s="124"/>
      <c r="R12" s="125">
        <v>1</v>
      </c>
      <c r="S12" s="204">
        <v>352</v>
      </c>
      <c r="T12" s="127">
        <v>381</v>
      </c>
      <c r="U12" s="113">
        <v>4</v>
      </c>
      <c r="V12" s="205">
        <v>11</v>
      </c>
      <c r="W12" s="129"/>
      <c r="X12" s="130">
        <v>1</v>
      </c>
      <c r="Y12" s="131"/>
      <c r="Z12" s="132">
        <f t="shared" ref="Z12:Z20" si="4">U12</f>
        <v>4</v>
      </c>
      <c r="AA12" s="132">
        <f t="shared" ref="AA12:AA20" si="5">V12</f>
        <v>11</v>
      </c>
      <c r="AB12" s="133"/>
      <c r="AC12" s="134">
        <f>AB8-AA12</f>
        <v>-11</v>
      </c>
      <c r="AD12" s="135">
        <f t="shared" ref="AD12:AD20" si="6">IF(AC12&lt;0,0,IF(AC12&lt;18,1,IF(AC12&lt;36,2,3)))</f>
        <v>0</v>
      </c>
      <c r="AE12" s="136">
        <f t="shared" ref="AE12:AE20" si="7">Z12-AB12</f>
        <v>4</v>
      </c>
      <c r="AF12" s="137" t="str">
        <f t="shared" ref="AF12:AF20" si="8">IF(AB12&lt;1,"",IF((2+AE12+AD12)&gt;-1,(2+AE12+AD12),0))</f>
        <v/>
      </c>
      <c r="AG12" s="124"/>
      <c r="AH12" s="125">
        <v>1</v>
      </c>
      <c r="AI12" s="204">
        <v>352</v>
      </c>
      <c r="AJ12" s="127">
        <v>381</v>
      </c>
      <c r="AK12" s="113">
        <v>4</v>
      </c>
      <c r="AL12" s="205">
        <v>11</v>
      </c>
      <c r="AM12" s="129"/>
      <c r="AN12" s="130">
        <v>1</v>
      </c>
      <c r="AO12" s="131"/>
      <c r="AP12" s="132">
        <f t="shared" ref="AP12:AP20" si="9">AK12</f>
        <v>4</v>
      </c>
      <c r="AQ12" s="132">
        <f t="shared" ref="AQ12:AQ20" si="10">AL12</f>
        <v>11</v>
      </c>
      <c r="AR12" s="133"/>
      <c r="AS12" s="134">
        <f>AR8-AQ12</f>
        <v>-11</v>
      </c>
      <c r="AT12" s="135">
        <f t="shared" ref="AT12:AT20" si="11">IF(AS12&lt;0,0,IF(AS12&lt;18,1,IF(AS12&lt;36,2,3)))</f>
        <v>0</v>
      </c>
      <c r="AU12" s="136">
        <f t="shared" ref="AU12:AU20" si="12">AP12-AR12</f>
        <v>4</v>
      </c>
      <c r="AV12" s="137" t="str">
        <f t="shared" ref="AV12:AV20" si="13">IF(AR12&lt;1,"",IF((2+AU12+AT12)&gt;-1,(2+AU12+AT12),0))</f>
        <v/>
      </c>
      <c r="AW12" s="124"/>
      <c r="AX12" s="125">
        <v>1</v>
      </c>
      <c r="AY12" s="204">
        <v>352</v>
      </c>
      <c r="AZ12" s="127">
        <v>381</v>
      </c>
      <c r="BA12" s="113">
        <v>4</v>
      </c>
      <c r="BB12" s="205">
        <v>11</v>
      </c>
      <c r="BC12" s="129"/>
      <c r="BD12" s="130">
        <v>1</v>
      </c>
      <c r="BE12" s="131"/>
      <c r="BF12" s="132">
        <f t="shared" ref="BF12:BF20" si="14">BA12</f>
        <v>4</v>
      </c>
      <c r="BG12" s="132">
        <f t="shared" ref="BG12:BG20" si="15">BB12</f>
        <v>11</v>
      </c>
      <c r="BH12" s="133"/>
      <c r="BI12" s="134">
        <f>BH8-BG12</f>
        <v>-11</v>
      </c>
      <c r="BJ12" s="135">
        <f t="shared" ref="BJ12:BJ20" si="16">IF(BI12&lt;0,0,IF(BI12&lt;18,1,IF(BI12&lt;36,2,3)))</f>
        <v>0</v>
      </c>
      <c r="BK12" s="136">
        <f t="shared" ref="BK12:BK20" si="17">BF12-BH12</f>
        <v>4</v>
      </c>
      <c r="BL12" s="137" t="str">
        <f t="shared" ref="BL12:BL20" si="18">IF(BH12&lt;1,"",IF((2+BK12+BJ12)&gt;-1,(2+BK12+BJ12),0))</f>
        <v/>
      </c>
      <c r="BM12" s="124"/>
    </row>
    <row r="13" spans="1:65" s="138" customFormat="1" ht="15.75">
      <c r="A13" s="124"/>
      <c r="B13" s="125">
        <v>2</v>
      </c>
      <c r="C13" s="204">
        <v>281</v>
      </c>
      <c r="D13" s="127">
        <v>491</v>
      </c>
      <c r="E13" s="113">
        <v>4</v>
      </c>
      <c r="F13" s="205">
        <v>13</v>
      </c>
      <c r="G13" s="129"/>
      <c r="H13" s="130">
        <v>2</v>
      </c>
      <c r="I13" s="131"/>
      <c r="J13" s="132">
        <f t="shared" si="0"/>
        <v>4</v>
      </c>
      <c r="K13" s="132">
        <f t="shared" si="0"/>
        <v>13</v>
      </c>
      <c r="L13" s="133"/>
      <c r="M13" s="134">
        <f>L8-K13</f>
        <v>-13</v>
      </c>
      <c r="N13" s="135">
        <f t="shared" si="1"/>
        <v>0</v>
      </c>
      <c r="O13" s="136">
        <f t="shared" si="2"/>
        <v>4</v>
      </c>
      <c r="P13" s="137" t="str">
        <f t="shared" si="3"/>
        <v/>
      </c>
      <c r="Q13" s="124"/>
      <c r="R13" s="125">
        <v>2</v>
      </c>
      <c r="S13" s="204">
        <v>281</v>
      </c>
      <c r="T13" s="127">
        <v>491</v>
      </c>
      <c r="U13" s="113">
        <v>4</v>
      </c>
      <c r="V13" s="205">
        <v>13</v>
      </c>
      <c r="W13" s="129"/>
      <c r="X13" s="130">
        <v>2</v>
      </c>
      <c r="Y13" s="131"/>
      <c r="Z13" s="132">
        <f t="shared" si="4"/>
        <v>4</v>
      </c>
      <c r="AA13" s="132">
        <f t="shared" si="5"/>
        <v>13</v>
      </c>
      <c r="AB13" s="133"/>
      <c r="AC13" s="134">
        <f>AB8-AA13</f>
        <v>-13</v>
      </c>
      <c r="AD13" s="135">
        <f t="shared" si="6"/>
        <v>0</v>
      </c>
      <c r="AE13" s="136">
        <f t="shared" si="7"/>
        <v>4</v>
      </c>
      <c r="AF13" s="137" t="str">
        <f t="shared" si="8"/>
        <v/>
      </c>
      <c r="AG13" s="124"/>
      <c r="AH13" s="125">
        <v>2</v>
      </c>
      <c r="AI13" s="204">
        <v>281</v>
      </c>
      <c r="AJ13" s="127">
        <v>491</v>
      </c>
      <c r="AK13" s="113">
        <v>4</v>
      </c>
      <c r="AL13" s="205">
        <v>13</v>
      </c>
      <c r="AM13" s="129"/>
      <c r="AN13" s="130">
        <v>2</v>
      </c>
      <c r="AO13" s="131"/>
      <c r="AP13" s="132">
        <f t="shared" si="9"/>
        <v>4</v>
      </c>
      <c r="AQ13" s="132">
        <f t="shared" si="10"/>
        <v>13</v>
      </c>
      <c r="AR13" s="133"/>
      <c r="AS13" s="134">
        <f>AR8-AQ13</f>
        <v>-13</v>
      </c>
      <c r="AT13" s="135">
        <f t="shared" si="11"/>
        <v>0</v>
      </c>
      <c r="AU13" s="136">
        <f t="shared" si="12"/>
        <v>4</v>
      </c>
      <c r="AV13" s="137" t="str">
        <f t="shared" si="13"/>
        <v/>
      </c>
      <c r="AW13" s="124"/>
      <c r="AX13" s="125">
        <v>2</v>
      </c>
      <c r="AY13" s="204">
        <v>281</v>
      </c>
      <c r="AZ13" s="127">
        <v>491</v>
      </c>
      <c r="BA13" s="113">
        <v>4</v>
      </c>
      <c r="BB13" s="205">
        <v>13</v>
      </c>
      <c r="BC13" s="129"/>
      <c r="BD13" s="130">
        <v>2</v>
      </c>
      <c r="BE13" s="131"/>
      <c r="BF13" s="132">
        <f t="shared" si="14"/>
        <v>4</v>
      </c>
      <c r="BG13" s="132">
        <f t="shared" si="15"/>
        <v>13</v>
      </c>
      <c r="BH13" s="133"/>
      <c r="BI13" s="134">
        <f>BH8-BG13</f>
        <v>-13</v>
      </c>
      <c r="BJ13" s="135">
        <f t="shared" si="16"/>
        <v>0</v>
      </c>
      <c r="BK13" s="136">
        <f t="shared" si="17"/>
        <v>4</v>
      </c>
      <c r="BL13" s="137" t="str">
        <f t="shared" si="18"/>
        <v/>
      </c>
      <c r="BM13" s="124"/>
    </row>
    <row r="14" spans="1:65" s="138" customFormat="1" ht="15.75">
      <c r="A14" s="124"/>
      <c r="B14" s="125">
        <v>3</v>
      </c>
      <c r="C14" s="204">
        <v>143</v>
      </c>
      <c r="D14" s="127">
        <v>360</v>
      </c>
      <c r="E14" s="113">
        <v>3</v>
      </c>
      <c r="F14" s="205">
        <v>17</v>
      </c>
      <c r="G14" s="129"/>
      <c r="H14" s="130">
        <v>3</v>
      </c>
      <c r="I14" s="131"/>
      <c r="J14" s="132">
        <f t="shared" si="0"/>
        <v>3</v>
      </c>
      <c r="K14" s="132">
        <f t="shared" si="0"/>
        <v>17</v>
      </c>
      <c r="L14" s="133"/>
      <c r="M14" s="134">
        <f>L8-K14</f>
        <v>-17</v>
      </c>
      <c r="N14" s="135">
        <f t="shared" si="1"/>
        <v>0</v>
      </c>
      <c r="O14" s="136">
        <f t="shared" si="2"/>
        <v>3</v>
      </c>
      <c r="P14" s="137" t="str">
        <f t="shared" si="3"/>
        <v/>
      </c>
      <c r="Q14" s="124"/>
      <c r="R14" s="125">
        <v>3</v>
      </c>
      <c r="S14" s="204">
        <v>143</v>
      </c>
      <c r="T14" s="127">
        <v>360</v>
      </c>
      <c r="U14" s="113">
        <v>3</v>
      </c>
      <c r="V14" s="205">
        <v>17</v>
      </c>
      <c r="W14" s="129"/>
      <c r="X14" s="130">
        <v>3</v>
      </c>
      <c r="Y14" s="131"/>
      <c r="Z14" s="132">
        <f t="shared" si="4"/>
        <v>3</v>
      </c>
      <c r="AA14" s="132">
        <f t="shared" si="5"/>
        <v>17</v>
      </c>
      <c r="AB14" s="133"/>
      <c r="AC14" s="134">
        <f>AB8-AA14</f>
        <v>-17</v>
      </c>
      <c r="AD14" s="135">
        <f t="shared" si="6"/>
        <v>0</v>
      </c>
      <c r="AE14" s="136">
        <f t="shared" si="7"/>
        <v>3</v>
      </c>
      <c r="AF14" s="137" t="str">
        <f t="shared" si="8"/>
        <v/>
      </c>
      <c r="AG14" s="124"/>
      <c r="AH14" s="125">
        <v>3</v>
      </c>
      <c r="AI14" s="204">
        <v>143</v>
      </c>
      <c r="AJ14" s="127">
        <v>360</v>
      </c>
      <c r="AK14" s="113">
        <v>3</v>
      </c>
      <c r="AL14" s="205">
        <v>17</v>
      </c>
      <c r="AM14" s="129"/>
      <c r="AN14" s="130">
        <v>3</v>
      </c>
      <c r="AO14" s="131"/>
      <c r="AP14" s="132">
        <f t="shared" si="9"/>
        <v>3</v>
      </c>
      <c r="AQ14" s="132">
        <f t="shared" si="10"/>
        <v>17</v>
      </c>
      <c r="AR14" s="133"/>
      <c r="AS14" s="134">
        <f>AR8-AQ14</f>
        <v>-17</v>
      </c>
      <c r="AT14" s="135">
        <f t="shared" si="11"/>
        <v>0</v>
      </c>
      <c r="AU14" s="136">
        <f t="shared" si="12"/>
        <v>3</v>
      </c>
      <c r="AV14" s="137" t="str">
        <f t="shared" si="13"/>
        <v/>
      </c>
      <c r="AW14" s="124"/>
      <c r="AX14" s="125">
        <v>3</v>
      </c>
      <c r="AY14" s="204">
        <v>143</v>
      </c>
      <c r="AZ14" s="127">
        <v>360</v>
      </c>
      <c r="BA14" s="113">
        <v>3</v>
      </c>
      <c r="BB14" s="205">
        <v>17</v>
      </c>
      <c r="BC14" s="129"/>
      <c r="BD14" s="130">
        <v>3</v>
      </c>
      <c r="BE14" s="131"/>
      <c r="BF14" s="132">
        <f t="shared" si="14"/>
        <v>3</v>
      </c>
      <c r="BG14" s="132">
        <f t="shared" si="15"/>
        <v>17</v>
      </c>
      <c r="BH14" s="133"/>
      <c r="BI14" s="134">
        <f>BH8-BG14</f>
        <v>-17</v>
      </c>
      <c r="BJ14" s="135">
        <f t="shared" si="16"/>
        <v>0</v>
      </c>
      <c r="BK14" s="136">
        <f t="shared" si="17"/>
        <v>3</v>
      </c>
      <c r="BL14" s="137" t="str">
        <f t="shared" si="18"/>
        <v/>
      </c>
      <c r="BM14" s="124"/>
    </row>
    <row r="15" spans="1:65" s="138" customFormat="1" ht="15.75">
      <c r="A15" s="124"/>
      <c r="B15" s="125">
        <v>4</v>
      </c>
      <c r="C15" s="204">
        <v>405</v>
      </c>
      <c r="D15" s="127">
        <v>270</v>
      </c>
      <c r="E15" s="113">
        <v>4</v>
      </c>
      <c r="F15" s="205">
        <v>3</v>
      </c>
      <c r="G15" s="129"/>
      <c r="H15" s="130">
        <v>4</v>
      </c>
      <c r="I15" s="131"/>
      <c r="J15" s="132">
        <f t="shared" si="0"/>
        <v>4</v>
      </c>
      <c r="K15" s="132">
        <f t="shared" si="0"/>
        <v>3</v>
      </c>
      <c r="L15" s="133"/>
      <c r="M15" s="134">
        <f>L8-K15</f>
        <v>-3</v>
      </c>
      <c r="N15" s="135">
        <f t="shared" si="1"/>
        <v>0</v>
      </c>
      <c r="O15" s="136">
        <f t="shared" si="2"/>
        <v>4</v>
      </c>
      <c r="P15" s="137" t="str">
        <f t="shared" si="3"/>
        <v/>
      </c>
      <c r="Q15" s="124"/>
      <c r="R15" s="125">
        <v>4</v>
      </c>
      <c r="S15" s="204">
        <v>405</v>
      </c>
      <c r="T15" s="127">
        <v>270</v>
      </c>
      <c r="U15" s="113">
        <v>4</v>
      </c>
      <c r="V15" s="205">
        <v>3</v>
      </c>
      <c r="W15" s="129"/>
      <c r="X15" s="130">
        <v>4</v>
      </c>
      <c r="Y15" s="131"/>
      <c r="Z15" s="132">
        <f t="shared" si="4"/>
        <v>4</v>
      </c>
      <c r="AA15" s="132">
        <f t="shared" si="5"/>
        <v>3</v>
      </c>
      <c r="AB15" s="133"/>
      <c r="AC15" s="134">
        <f>AB8-AA15</f>
        <v>-3</v>
      </c>
      <c r="AD15" s="135">
        <f t="shared" si="6"/>
        <v>0</v>
      </c>
      <c r="AE15" s="136">
        <f t="shared" si="7"/>
        <v>4</v>
      </c>
      <c r="AF15" s="137" t="str">
        <f t="shared" si="8"/>
        <v/>
      </c>
      <c r="AG15" s="124"/>
      <c r="AH15" s="125">
        <v>4</v>
      </c>
      <c r="AI15" s="204">
        <v>405</v>
      </c>
      <c r="AJ15" s="127">
        <v>270</v>
      </c>
      <c r="AK15" s="113">
        <v>4</v>
      </c>
      <c r="AL15" s="205">
        <v>3</v>
      </c>
      <c r="AM15" s="129"/>
      <c r="AN15" s="130">
        <v>4</v>
      </c>
      <c r="AO15" s="131"/>
      <c r="AP15" s="132">
        <f t="shared" si="9"/>
        <v>4</v>
      </c>
      <c r="AQ15" s="132">
        <f t="shared" si="10"/>
        <v>3</v>
      </c>
      <c r="AR15" s="133"/>
      <c r="AS15" s="134">
        <f>AR8-AQ15</f>
        <v>-3</v>
      </c>
      <c r="AT15" s="135">
        <f t="shared" si="11"/>
        <v>0</v>
      </c>
      <c r="AU15" s="136">
        <f t="shared" si="12"/>
        <v>4</v>
      </c>
      <c r="AV15" s="137" t="str">
        <f t="shared" si="13"/>
        <v/>
      </c>
      <c r="AW15" s="124"/>
      <c r="AX15" s="125">
        <v>4</v>
      </c>
      <c r="AY15" s="204">
        <v>405</v>
      </c>
      <c r="AZ15" s="127">
        <v>270</v>
      </c>
      <c r="BA15" s="113">
        <v>4</v>
      </c>
      <c r="BB15" s="205">
        <v>3</v>
      </c>
      <c r="BC15" s="129"/>
      <c r="BD15" s="130">
        <v>4</v>
      </c>
      <c r="BE15" s="131"/>
      <c r="BF15" s="132">
        <f t="shared" si="14"/>
        <v>4</v>
      </c>
      <c r="BG15" s="132">
        <f t="shared" si="15"/>
        <v>3</v>
      </c>
      <c r="BH15" s="133"/>
      <c r="BI15" s="134">
        <f>BH8-BG15</f>
        <v>-3</v>
      </c>
      <c r="BJ15" s="135">
        <f t="shared" si="16"/>
        <v>0</v>
      </c>
      <c r="BK15" s="136">
        <f t="shared" si="17"/>
        <v>4</v>
      </c>
      <c r="BL15" s="137" t="str">
        <f t="shared" si="18"/>
        <v/>
      </c>
      <c r="BM15" s="124"/>
    </row>
    <row r="16" spans="1:65" s="138" customFormat="1" ht="15.75">
      <c r="A16" s="124"/>
      <c r="B16" s="125">
        <v>5</v>
      </c>
      <c r="C16" s="204">
        <v>379</v>
      </c>
      <c r="D16" s="127">
        <v>226</v>
      </c>
      <c r="E16" s="113">
        <v>4</v>
      </c>
      <c r="F16" s="205">
        <v>5</v>
      </c>
      <c r="G16" s="129"/>
      <c r="H16" s="130">
        <v>5</v>
      </c>
      <c r="I16" s="131"/>
      <c r="J16" s="132">
        <f t="shared" si="0"/>
        <v>4</v>
      </c>
      <c r="K16" s="132">
        <f t="shared" si="0"/>
        <v>5</v>
      </c>
      <c r="L16" s="133"/>
      <c r="M16" s="134">
        <f>L8-K16</f>
        <v>-5</v>
      </c>
      <c r="N16" s="135">
        <f t="shared" si="1"/>
        <v>0</v>
      </c>
      <c r="O16" s="136">
        <f t="shared" si="2"/>
        <v>4</v>
      </c>
      <c r="P16" s="137" t="str">
        <f t="shared" si="3"/>
        <v/>
      </c>
      <c r="Q16" s="124"/>
      <c r="R16" s="125">
        <v>5</v>
      </c>
      <c r="S16" s="204">
        <v>379</v>
      </c>
      <c r="T16" s="127">
        <v>226</v>
      </c>
      <c r="U16" s="113">
        <v>4</v>
      </c>
      <c r="V16" s="205">
        <v>5</v>
      </c>
      <c r="W16" s="129"/>
      <c r="X16" s="130">
        <v>5</v>
      </c>
      <c r="Y16" s="131"/>
      <c r="Z16" s="132">
        <f t="shared" si="4"/>
        <v>4</v>
      </c>
      <c r="AA16" s="132">
        <f t="shared" si="5"/>
        <v>5</v>
      </c>
      <c r="AB16" s="133"/>
      <c r="AC16" s="134">
        <f>AB8-AA16</f>
        <v>-5</v>
      </c>
      <c r="AD16" s="135">
        <f t="shared" si="6"/>
        <v>0</v>
      </c>
      <c r="AE16" s="136">
        <f t="shared" si="7"/>
        <v>4</v>
      </c>
      <c r="AF16" s="137" t="str">
        <f t="shared" si="8"/>
        <v/>
      </c>
      <c r="AG16" s="124"/>
      <c r="AH16" s="125">
        <v>5</v>
      </c>
      <c r="AI16" s="204">
        <v>379</v>
      </c>
      <c r="AJ16" s="127">
        <v>226</v>
      </c>
      <c r="AK16" s="113">
        <v>4</v>
      </c>
      <c r="AL16" s="205">
        <v>5</v>
      </c>
      <c r="AM16" s="129"/>
      <c r="AN16" s="130">
        <v>5</v>
      </c>
      <c r="AO16" s="131"/>
      <c r="AP16" s="132">
        <f t="shared" si="9"/>
        <v>4</v>
      </c>
      <c r="AQ16" s="132">
        <f t="shared" si="10"/>
        <v>5</v>
      </c>
      <c r="AR16" s="133"/>
      <c r="AS16" s="134">
        <f>AR8-AQ16</f>
        <v>-5</v>
      </c>
      <c r="AT16" s="135">
        <f t="shared" si="11"/>
        <v>0</v>
      </c>
      <c r="AU16" s="136">
        <f t="shared" si="12"/>
        <v>4</v>
      </c>
      <c r="AV16" s="137" t="str">
        <f t="shared" si="13"/>
        <v/>
      </c>
      <c r="AW16" s="124"/>
      <c r="AX16" s="125">
        <v>5</v>
      </c>
      <c r="AY16" s="204">
        <v>379</v>
      </c>
      <c r="AZ16" s="127">
        <v>226</v>
      </c>
      <c r="BA16" s="113">
        <v>4</v>
      </c>
      <c r="BB16" s="205">
        <v>5</v>
      </c>
      <c r="BC16" s="129"/>
      <c r="BD16" s="130">
        <v>5</v>
      </c>
      <c r="BE16" s="131"/>
      <c r="BF16" s="132">
        <f t="shared" si="14"/>
        <v>4</v>
      </c>
      <c r="BG16" s="132">
        <f t="shared" si="15"/>
        <v>5</v>
      </c>
      <c r="BH16" s="133"/>
      <c r="BI16" s="134">
        <f>BH8-BG16</f>
        <v>-5</v>
      </c>
      <c r="BJ16" s="135">
        <f t="shared" si="16"/>
        <v>0</v>
      </c>
      <c r="BK16" s="136">
        <f t="shared" si="17"/>
        <v>4</v>
      </c>
      <c r="BL16" s="137" t="str">
        <f t="shared" si="18"/>
        <v/>
      </c>
      <c r="BM16" s="124"/>
    </row>
    <row r="17" spans="1:65" s="138" customFormat="1" ht="15.75">
      <c r="A17" s="124"/>
      <c r="B17" s="125">
        <v>6</v>
      </c>
      <c r="C17" s="204">
        <v>308</v>
      </c>
      <c r="D17" s="127">
        <v>359</v>
      </c>
      <c r="E17" s="113">
        <v>4</v>
      </c>
      <c r="F17" s="205">
        <v>15</v>
      </c>
      <c r="G17" s="129"/>
      <c r="H17" s="130">
        <v>6</v>
      </c>
      <c r="I17" s="131"/>
      <c r="J17" s="132">
        <f t="shared" si="0"/>
        <v>4</v>
      </c>
      <c r="K17" s="132">
        <f t="shared" si="0"/>
        <v>15</v>
      </c>
      <c r="L17" s="133"/>
      <c r="M17" s="134">
        <f>L8-K17</f>
        <v>-15</v>
      </c>
      <c r="N17" s="135">
        <f t="shared" si="1"/>
        <v>0</v>
      </c>
      <c r="O17" s="136">
        <f t="shared" si="2"/>
        <v>4</v>
      </c>
      <c r="P17" s="137" t="str">
        <f t="shared" si="3"/>
        <v/>
      </c>
      <c r="Q17" s="124"/>
      <c r="R17" s="125">
        <v>6</v>
      </c>
      <c r="S17" s="204">
        <v>308</v>
      </c>
      <c r="T17" s="127">
        <v>359</v>
      </c>
      <c r="U17" s="113">
        <v>4</v>
      </c>
      <c r="V17" s="205">
        <v>15</v>
      </c>
      <c r="W17" s="129"/>
      <c r="X17" s="130">
        <v>6</v>
      </c>
      <c r="Y17" s="131"/>
      <c r="Z17" s="132">
        <f t="shared" si="4"/>
        <v>4</v>
      </c>
      <c r="AA17" s="132">
        <f t="shared" si="5"/>
        <v>15</v>
      </c>
      <c r="AB17" s="133"/>
      <c r="AC17" s="134">
        <f>AB8-AA17</f>
        <v>-15</v>
      </c>
      <c r="AD17" s="135">
        <f t="shared" si="6"/>
        <v>0</v>
      </c>
      <c r="AE17" s="136">
        <f t="shared" si="7"/>
        <v>4</v>
      </c>
      <c r="AF17" s="137" t="str">
        <f t="shared" si="8"/>
        <v/>
      </c>
      <c r="AG17" s="124"/>
      <c r="AH17" s="125">
        <v>6</v>
      </c>
      <c r="AI17" s="204">
        <v>308</v>
      </c>
      <c r="AJ17" s="127">
        <v>359</v>
      </c>
      <c r="AK17" s="113">
        <v>4</v>
      </c>
      <c r="AL17" s="205">
        <v>15</v>
      </c>
      <c r="AM17" s="129"/>
      <c r="AN17" s="130">
        <v>6</v>
      </c>
      <c r="AO17" s="131"/>
      <c r="AP17" s="132">
        <f t="shared" si="9"/>
        <v>4</v>
      </c>
      <c r="AQ17" s="132">
        <f t="shared" si="10"/>
        <v>15</v>
      </c>
      <c r="AR17" s="133"/>
      <c r="AS17" s="134">
        <f>AR8-AQ17</f>
        <v>-15</v>
      </c>
      <c r="AT17" s="135">
        <f t="shared" si="11"/>
        <v>0</v>
      </c>
      <c r="AU17" s="136">
        <f t="shared" si="12"/>
        <v>4</v>
      </c>
      <c r="AV17" s="137" t="str">
        <f t="shared" si="13"/>
        <v/>
      </c>
      <c r="AW17" s="124"/>
      <c r="AX17" s="125">
        <v>6</v>
      </c>
      <c r="AY17" s="204">
        <v>308</v>
      </c>
      <c r="AZ17" s="127">
        <v>359</v>
      </c>
      <c r="BA17" s="113">
        <v>4</v>
      </c>
      <c r="BB17" s="205">
        <v>15</v>
      </c>
      <c r="BC17" s="129"/>
      <c r="BD17" s="130">
        <v>6</v>
      </c>
      <c r="BE17" s="131"/>
      <c r="BF17" s="132">
        <f t="shared" si="14"/>
        <v>4</v>
      </c>
      <c r="BG17" s="132">
        <f t="shared" si="15"/>
        <v>15</v>
      </c>
      <c r="BH17" s="133"/>
      <c r="BI17" s="134">
        <f>BH8-BG17</f>
        <v>-15</v>
      </c>
      <c r="BJ17" s="135">
        <f t="shared" si="16"/>
        <v>0</v>
      </c>
      <c r="BK17" s="136">
        <f t="shared" si="17"/>
        <v>4</v>
      </c>
      <c r="BL17" s="137" t="str">
        <f t="shared" si="18"/>
        <v/>
      </c>
      <c r="BM17" s="124"/>
    </row>
    <row r="18" spans="1:65" s="138" customFormat="1" ht="15.75">
      <c r="A18" s="124"/>
      <c r="B18" s="125">
        <v>7</v>
      </c>
      <c r="C18" s="204">
        <v>419</v>
      </c>
      <c r="D18" s="127">
        <v>383</v>
      </c>
      <c r="E18" s="113">
        <v>4</v>
      </c>
      <c r="F18" s="205">
        <v>1</v>
      </c>
      <c r="G18" s="129"/>
      <c r="H18" s="130">
        <v>7</v>
      </c>
      <c r="I18" s="131"/>
      <c r="J18" s="132">
        <f t="shared" si="0"/>
        <v>4</v>
      </c>
      <c r="K18" s="132">
        <f t="shared" si="0"/>
        <v>1</v>
      </c>
      <c r="L18" s="133"/>
      <c r="M18" s="134">
        <f>L8-K18</f>
        <v>-1</v>
      </c>
      <c r="N18" s="135">
        <f t="shared" si="1"/>
        <v>0</v>
      </c>
      <c r="O18" s="136">
        <f t="shared" si="2"/>
        <v>4</v>
      </c>
      <c r="P18" s="137" t="str">
        <f t="shared" si="3"/>
        <v/>
      </c>
      <c r="Q18" s="124"/>
      <c r="R18" s="125">
        <v>7</v>
      </c>
      <c r="S18" s="204">
        <v>419</v>
      </c>
      <c r="T18" s="127">
        <v>383</v>
      </c>
      <c r="U18" s="113">
        <v>4</v>
      </c>
      <c r="V18" s="205">
        <v>1</v>
      </c>
      <c r="W18" s="129"/>
      <c r="X18" s="130">
        <v>7</v>
      </c>
      <c r="Y18" s="131"/>
      <c r="Z18" s="132">
        <f t="shared" si="4"/>
        <v>4</v>
      </c>
      <c r="AA18" s="132">
        <f t="shared" si="5"/>
        <v>1</v>
      </c>
      <c r="AB18" s="133"/>
      <c r="AC18" s="134">
        <f>AB8-AA18</f>
        <v>-1</v>
      </c>
      <c r="AD18" s="135">
        <f t="shared" si="6"/>
        <v>0</v>
      </c>
      <c r="AE18" s="136">
        <f t="shared" si="7"/>
        <v>4</v>
      </c>
      <c r="AF18" s="137" t="str">
        <f t="shared" si="8"/>
        <v/>
      </c>
      <c r="AG18" s="124"/>
      <c r="AH18" s="125">
        <v>7</v>
      </c>
      <c r="AI18" s="204">
        <v>419</v>
      </c>
      <c r="AJ18" s="127">
        <v>383</v>
      </c>
      <c r="AK18" s="113">
        <v>4</v>
      </c>
      <c r="AL18" s="205">
        <v>1</v>
      </c>
      <c r="AM18" s="129"/>
      <c r="AN18" s="130">
        <v>7</v>
      </c>
      <c r="AO18" s="131"/>
      <c r="AP18" s="132">
        <f t="shared" si="9"/>
        <v>4</v>
      </c>
      <c r="AQ18" s="132">
        <f t="shared" si="10"/>
        <v>1</v>
      </c>
      <c r="AR18" s="133"/>
      <c r="AS18" s="134">
        <f>AR8-AQ18</f>
        <v>-1</v>
      </c>
      <c r="AT18" s="135">
        <f t="shared" si="11"/>
        <v>0</v>
      </c>
      <c r="AU18" s="136">
        <f t="shared" si="12"/>
        <v>4</v>
      </c>
      <c r="AV18" s="137" t="str">
        <f t="shared" si="13"/>
        <v/>
      </c>
      <c r="AW18" s="124"/>
      <c r="AX18" s="125">
        <v>7</v>
      </c>
      <c r="AY18" s="204">
        <v>419</v>
      </c>
      <c r="AZ18" s="127">
        <v>383</v>
      </c>
      <c r="BA18" s="113">
        <v>4</v>
      </c>
      <c r="BB18" s="205">
        <v>1</v>
      </c>
      <c r="BC18" s="129"/>
      <c r="BD18" s="130">
        <v>7</v>
      </c>
      <c r="BE18" s="131"/>
      <c r="BF18" s="132">
        <f t="shared" si="14"/>
        <v>4</v>
      </c>
      <c r="BG18" s="132">
        <f t="shared" si="15"/>
        <v>1</v>
      </c>
      <c r="BH18" s="133"/>
      <c r="BI18" s="134">
        <f>BH8-BG18</f>
        <v>-1</v>
      </c>
      <c r="BJ18" s="135">
        <f t="shared" si="16"/>
        <v>0</v>
      </c>
      <c r="BK18" s="136">
        <f t="shared" si="17"/>
        <v>4</v>
      </c>
      <c r="BL18" s="137" t="str">
        <f t="shared" si="18"/>
        <v/>
      </c>
      <c r="BM18" s="124"/>
    </row>
    <row r="19" spans="1:65" s="138" customFormat="1" ht="15.75">
      <c r="A19" s="124"/>
      <c r="B19" s="125">
        <v>8</v>
      </c>
      <c r="C19" s="204">
        <v>209</v>
      </c>
      <c r="D19" s="127">
        <v>178</v>
      </c>
      <c r="E19" s="113">
        <v>3</v>
      </c>
      <c r="F19" s="205">
        <v>7</v>
      </c>
      <c r="G19" s="129"/>
      <c r="H19" s="130">
        <v>8</v>
      </c>
      <c r="I19" s="131"/>
      <c r="J19" s="132">
        <f t="shared" si="0"/>
        <v>3</v>
      </c>
      <c r="K19" s="132">
        <f t="shared" si="0"/>
        <v>7</v>
      </c>
      <c r="L19" s="133"/>
      <c r="M19" s="134">
        <f>L8-K19</f>
        <v>-7</v>
      </c>
      <c r="N19" s="135">
        <f t="shared" si="1"/>
        <v>0</v>
      </c>
      <c r="O19" s="136">
        <f t="shared" si="2"/>
        <v>3</v>
      </c>
      <c r="P19" s="137" t="str">
        <f t="shared" si="3"/>
        <v/>
      </c>
      <c r="Q19" s="124"/>
      <c r="R19" s="125">
        <v>8</v>
      </c>
      <c r="S19" s="204">
        <v>209</v>
      </c>
      <c r="T19" s="127">
        <v>178</v>
      </c>
      <c r="U19" s="113">
        <v>3</v>
      </c>
      <c r="V19" s="205">
        <v>7</v>
      </c>
      <c r="W19" s="129"/>
      <c r="X19" s="130">
        <v>8</v>
      </c>
      <c r="Y19" s="131"/>
      <c r="Z19" s="132">
        <f t="shared" si="4"/>
        <v>3</v>
      </c>
      <c r="AA19" s="132">
        <f t="shared" si="5"/>
        <v>7</v>
      </c>
      <c r="AB19" s="133"/>
      <c r="AC19" s="134">
        <f>AB8-AA19</f>
        <v>-7</v>
      </c>
      <c r="AD19" s="135">
        <f t="shared" si="6"/>
        <v>0</v>
      </c>
      <c r="AE19" s="136">
        <f t="shared" si="7"/>
        <v>3</v>
      </c>
      <c r="AF19" s="137" t="str">
        <f t="shared" si="8"/>
        <v/>
      </c>
      <c r="AG19" s="124"/>
      <c r="AH19" s="125">
        <v>8</v>
      </c>
      <c r="AI19" s="204">
        <v>209</v>
      </c>
      <c r="AJ19" s="127">
        <v>178</v>
      </c>
      <c r="AK19" s="113">
        <v>3</v>
      </c>
      <c r="AL19" s="205">
        <v>7</v>
      </c>
      <c r="AM19" s="129"/>
      <c r="AN19" s="130">
        <v>8</v>
      </c>
      <c r="AO19" s="131"/>
      <c r="AP19" s="132">
        <f t="shared" si="9"/>
        <v>3</v>
      </c>
      <c r="AQ19" s="132">
        <f t="shared" si="10"/>
        <v>7</v>
      </c>
      <c r="AR19" s="133"/>
      <c r="AS19" s="134">
        <f>AR8-AQ19</f>
        <v>-7</v>
      </c>
      <c r="AT19" s="135">
        <f t="shared" si="11"/>
        <v>0</v>
      </c>
      <c r="AU19" s="136">
        <f t="shared" si="12"/>
        <v>3</v>
      </c>
      <c r="AV19" s="137" t="str">
        <f t="shared" si="13"/>
        <v/>
      </c>
      <c r="AW19" s="124"/>
      <c r="AX19" s="125">
        <v>8</v>
      </c>
      <c r="AY19" s="204">
        <v>209</v>
      </c>
      <c r="AZ19" s="127">
        <v>178</v>
      </c>
      <c r="BA19" s="113">
        <v>3</v>
      </c>
      <c r="BB19" s="205">
        <v>7</v>
      </c>
      <c r="BC19" s="129"/>
      <c r="BD19" s="130">
        <v>8</v>
      </c>
      <c r="BE19" s="131"/>
      <c r="BF19" s="132">
        <f t="shared" si="14"/>
        <v>3</v>
      </c>
      <c r="BG19" s="132">
        <f t="shared" si="15"/>
        <v>7</v>
      </c>
      <c r="BH19" s="133"/>
      <c r="BI19" s="134">
        <f>BH8-BG19</f>
        <v>-7</v>
      </c>
      <c r="BJ19" s="135">
        <f t="shared" si="16"/>
        <v>0</v>
      </c>
      <c r="BK19" s="136">
        <f t="shared" si="17"/>
        <v>3</v>
      </c>
      <c r="BL19" s="137" t="str">
        <f t="shared" si="18"/>
        <v/>
      </c>
      <c r="BM19" s="124"/>
    </row>
    <row r="20" spans="1:65" s="138" customFormat="1" ht="15.75">
      <c r="A20" s="139"/>
      <c r="B20" s="125">
        <v>9</v>
      </c>
      <c r="C20" s="204">
        <v>474</v>
      </c>
      <c r="D20" s="127">
        <v>310</v>
      </c>
      <c r="E20" s="113">
        <v>5</v>
      </c>
      <c r="F20" s="205">
        <v>9</v>
      </c>
      <c r="G20" s="129"/>
      <c r="H20" s="130">
        <v>9</v>
      </c>
      <c r="I20" s="131"/>
      <c r="J20" s="132">
        <f t="shared" si="0"/>
        <v>5</v>
      </c>
      <c r="K20" s="132">
        <f t="shared" si="0"/>
        <v>9</v>
      </c>
      <c r="L20" s="133"/>
      <c r="M20" s="134">
        <f>L8-K20</f>
        <v>-9</v>
      </c>
      <c r="N20" s="135">
        <f t="shared" si="1"/>
        <v>0</v>
      </c>
      <c r="O20" s="136">
        <f t="shared" si="2"/>
        <v>5</v>
      </c>
      <c r="P20" s="137" t="str">
        <f t="shared" si="3"/>
        <v/>
      </c>
      <c r="Q20" s="124"/>
      <c r="R20" s="125">
        <v>9</v>
      </c>
      <c r="S20" s="204">
        <v>474</v>
      </c>
      <c r="T20" s="127">
        <v>310</v>
      </c>
      <c r="U20" s="113">
        <v>5</v>
      </c>
      <c r="V20" s="205">
        <v>9</v>
      </c>
      <c r="W20" s="129"/>
      <c r="X20" s="130">
        <v>9</v>
      </c>
      <c r="Y20" s="131"/>
      <c r="Z20" s="132">
        <f t="shared" si="4"/>
        <v>5</v>
      </c>
      <c r="AA20" s="132">
        <f t="shared" si="5"/>
        <v>9</v>
      </c>
      <c r="AB20" s="133"/>
      <c r="AC20" s="134">
        <f>AB8-AA20</f>
        <v>-9</v>
      </c>
      <c r="AD20" s="135">
        <f t="shared" si="6"/>
        <v>0</v>
      </c>
      <c r="AE20" s="136">
        <f t="shared" si="7"/>
        <v>5</v>
      </c>
      <c r="AF20" s="137" t="str">
        <f t="shared" si="8"/>
        <v/>
      </c>
      <c r="AG20" s="124"/>
      <c r="AH20" s="125">
        <v>9</v>
      </c>
      <c r="AI20" s="204">
        <v>474</v>
      </c>
      <c r="AJ20" s="127">
        <v>310</v>
      </c>
      <c r="AK20" s="113">
        <v>5</v>
      </c>
      <c r="AL20" s="205">
        <v>9</v>
      </c>
      <c r="AM20" s="129"/>
      <c r="AN20" s="130">
        <v>9</v>
      </c>
      <c r="AO20" s="131"/>
      <c r="AP20" s="132">
        <f t="shared" si="9"/>
        <v>5</v>
      </c>
      <c r="AQ20" s="132">
        <f t="shared" si="10"/>
        <v>9</v>
      </c>
      <c r="AR20" s="133"/>
      <c r="AS20" s="134">
        <f>AR8-AQ20</f>
        <v>-9</v>
      </c>
      <c r="AT20" s="135">
        <f t="shared" si="11"/>
        <v>0</v>
      </c>
      <c r="AU20" s="136">
        <f t="shared" si="12"/>
        <v>5</v>
      </c>
      <c r="AV20" s="137" t="str">
        <f t="shared" si="13"/>
        <v/>
      </c>
      <c r="AW20" s="124"/>
      <c r="AX20" s="125">
        <v>9</v>
      </c>
      <c r="AY20" s="204">
        <v>474</v>
      </c>
      <c r="AZ20" s="127">
        <v>310</v>
      </c>
      <c r="BA20" s="113">
        <v>5</v>
      </c>
      <c r="BB20" s="205">
        <v>9</v>
      </c>
      <c r="BC20" s="129"/>
      <c r="BD20" s="130">
        <v>9</v>
      </c>
      <c r="BE20" s="131"/>
      <c r="BF20" s="132">
        <f t="shared" si="14"/>
        <v>5</v>
      </c>
      <c r="BG20" s="132">
        <f t="shared" si="15"/>
        <v>9</v>
      </c>
      <c r="BH20" s="133"/>
      <c r="BI20" s="134">
        <f>BH8-BG20</f>
        <v>-9</v>
      </c>
      <c r="BJ20" s="135">
        <f t="shared" si="16"/>
        <v>0</v>
      </c>
      <c r="BK20" s="136">
        <f t="shared" si="17"/>
        <v>5</v>
      </c>
      <c r="BL20" s="137" t="str">
        <f t="shared" si="18"/>
        <v/>
      </c>
      <c r="BM20" s="124"/>
    </row>
    <row r="21" spans="1:65" s="138" customFormat="1" ht="5.25" customHeight="1" thickBot="1">
      <c r="A21" s="124"/>
      <c r="B21" s="206"/>
      <c r="C21" s="142"/>
      <c r="D21" s="142"/>
      <c r="E21" s="142"/>
      <c r="F21" s="143"/>
      <c r="G21" s="103"/>
      <c r="H21" s="104"/>
      <c r="I21" s="104"/>
      <c r="J21" s="105"/>
      <c r="K21" s="105"/>
      <c r="L21" s="106"/>
      <c r="M21" s="107"/>
      <c r="N21" s="108"/>
      <c r="O21" s="108"/>
      <c r="P21" s="109"/>
      <c r="Q21" s="124"/>
      <c r="R21" s="206"/>
      <c r="S21" s="142"/>
      <c r="T21" s="142"/>
      <c r="U21" s="142"/>
      <c r="V21" s="143"/>
      <c r="W21" s="103"/>
      <c r="X21" s="104"/>
      <c r="Y21" s="104"/>
      <c r="Z21" s="105"/>
      <c r="AA21" s="105"/>
      <c r="AB21" s="106"/>
      <c r="AC21" s="107"/>
      <c r="AD21" s="108"/>
      <c r="AE21" s="108"/>
      <c r="AF21" s="109"/>
      <c r="AG21" s="124"/>
      <c r="AH21" s="206"/>
      <c r="AI21" s="142"/>
      <c r="AJ21" s="142"/>
      <c r="AK21" s="142"/>
      <c r="AL21" s="143"/>
      <c r="AM21" s="103"/>
      <c r="AN21" s="104"/>
      <c r="AO21" s="104"/>
      <c r="AP21" s="105"/>
      <c r="AQ21" s="105"/>
      <c r="AR21" s="106"/>
      <c r="AS21" s="107"/>
      <c r="AT21" s="108"/>
      <c r="AU21" s="108"/>
      <c r="AV21" s="109"/>
      <c r="AW21" s="124"/>
      <c r="AX21" s="206"/>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2970</v>
      </c>
      <c r="D22" s="145">
        <f>SUM(D12:D20)</f>
        <v>2958</v>
      </c>
      <c r="E22" s="113">
        <f>SUM(E12:E20)</f>
        <v>35</v>
      </c>
      <c r="F22" s="147" t="s">
        <v>3</v>
      </c>
      <c r="G22" s="129"/>
      <c r="H22" s="148" t="s">
        <v>4</v>
      </c>
      <c r="I22" s="131"/>
      <c r="J22" s="132"/>
      <c r="K22" s="132"/>
      <c r="L22" s="149">
        <f>SUM(L12:L20)</f>
        <v>0</v>
      </c>
      <c r="M22" s="150"/>
      <c r="N22" s="151"/>
      <c r="O22" s="152"/>
      <c r="P22" s="149">
        <f>SUM(P12:P21)</f>
        <v>0</v>
      </c>
      <c r="Q22" s="124"/>
      <c r="R22" s="125" t="s">
        <v>3</v>
      </c>
      <c r="S22" s="144">
        <f>SUM(S12:S20)</f>
        <v>2970</v>
      </c>
      <c r="T22" s="145">
        <f>SUM(T12:T20)</f>
        <v>2958</v>
      </c>
      <c r="U22" s="113">
        <f>SUM(U12:U20)</f>
        <v>35</v>
      </c>
      <c r="V22" s="147" t="s">
        <v>3</v>
      </c>
      <c r="W22" s="129"/>
      <c r="X22" s="148" t="s">
        <v>4</v>
      </c>
      <c r="Y22" s="131"/>
      <c r="Z22" s="132"/>
      <c r="AA22" s="132"/>
      <c r="AB22" s="149">
        <f>SUM(AB12:AB20)</f>
        <v>0</v>
      </c>
      <c r="AC22" s="150"/>
      <c r="AD22" s="151"/>
      <c r="AE22" s="152"/>
      <c r="AF22" s="149">
        <f>SUM(AF12:AF21)</f>
        <v>0</v>
      </c>
      <c r="AG22" s="124"/>
      <c r="AH22" s="125" t="s">
        <v>3</v>
      </c>
      <c r="AI22" s="144">
        <f>SUM(AI12:AI20)</f>
        <v>2970</v>
      </c>
      <c r="AJ22" s="145">
        <f>SUM(AJ12:AJ20)</f>
        <v>2958</v>
      </c>
      <c r="AK22" s="113">
        <f>SUM(AK12:AK20)</f>
        <v>35</v>
      </c>
      <c r="AL22" s="147" t="s">
        <v>3</v>
      </c>
      <c r="AM22" s="129"/>
      <c r="AN22" s="148" t="s">
        <v>4</v>
      </c>
      <c r="AO22" s="131"/>
      <c r="AP22" s="132"/>
      <c r="AQ22" s="132"/>
      <c r="AR22" s="149">
        <f>SUM(AR12:AR20)</f>
        <v>0</v>
      </c>
      <c r="AS22" s="150"/>
      <c r="AT22" s="151"/>
      <c r="AU22" s="152"/>
      <c r="AV22" s="149">
        <f>SUM(AV12:AV21)</f>
        <v>0</v>
      </c>
      <c r="AW22" s="124"/>
      <c r="AX22" s="125" t="s">
        <v>3</v>
      </c>
      <c r="AY22" s="144">
        <f>SUM(AY12:AY20)</f>
        <v>2970</v>
      </c>
      <c r="AZ22" s="145">
        <f>SUM(AZ12:AZ20)</f>
        <v>2958</v>
      </c>
      <c r="BA22" s="113">
        <f>SUM(BA12:BA20)</f>
        <v>35</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206"/>
      <c r="C23" s="142"/>
      <c r="D23" s="142"/>
      <c r="E23" s="142"/>
      <c r="F23" s="143"/>
      <c r="G23" s="103"/>
      <c r="H23" s="104"/>
      <c r="I23" s="104"/>
      <c r="J23" s="105"/>
      <c r="K23" s="105"/>
      <c r="L23" s="106"/>
      <c r="M23" s="107"/>
      <c r="N23" s="108"/>
      <c r="O23" s="108"/>
      <c r="P23" s="109"/>
      <c r="Q23" s="124"/>
      <c r="R23" s="206"/>
      <c r="S23" s="142"/>
      <c r="T23" s="142"/>
      <c r="U23" s="142"/>
      <c r="V23" s="143"/>
      <c r="W23" s="103"/>
      <c r="X23" s="104"/>
      <c r="Y23" s="104"/>
      <c r="Z23" s="105"/>
      <c r="AA23" s="105"/>
      <c r="AB23" s="106"/>
      <c r="AC23" s="107"/>
      <c r="AD23" s="108"/>
      <c r="AE23" s="108"/>
      <c r="AF23" s="109"/>
      <c r="AG23" s="124"/>
      <c r="AH23" s="206"/>
      <c r="AI23" s="142"/>
      <c r="AJ23" s="142"/>
      <c r="AK23" s="142"/>
      <c r="AL23" s="143"/>
      <c r="AM23" s="103"/>
      <c r="AN23" s="104"/>
      <c r="AO23" s="104"/>
      <c r="AP23" s="105"/>
      <c r="AQ23" s="105"/>
      <c r="AR23" s="106"/>
      <c r="AS23" s="107"/>
      <c r="AT23" s="108"/>
      <c r="AU23" s="108"/>
      <c r="AV23" s="109"/>
      <c r="AW23" s="124"/>
      <c r="AX23" s="206"/>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204">
        <v>467</v>
      </c>
      <c r="D24" s="127">
        <v>336</v>
      </c>
      <c r="E24" s="113">
        <v>5</v>
      </c>
      <c r="F24" s="205">
        <v>8</v>
      </c>
      <c r="G24" s="129"/>
      <c r="H24" s="130">
        <v>10</v>
      </c>
      <c r="I24" s="131"/>
      <c r="J24" s="132">
        <f t="shared" ref="J24:K32" si="19">E24</f>
        <v>5</v>
      </c>
      <c r="K24" s="132">
        <f t="shared" si="19"/>
        <v>8</v>
      </c>
      <c r="L24" s="133"/>
      <c r="M24" s="134">
        <f>L8-K24</f>
        <v>-8</v>
      </c>
      <c r="N24" s="135">
        <f t="shared" ref="N24:N32" si="20">IF(M24&lt;0,0,IF(M24&lt;18,1,IF(M24&lt;36,2,3)))</f>
        <v>0</v>
      </c>
      <c r="O24" s="136">
        <f t="shared" ref="O24:O32" si="21">J24-L24</f>
        <v>5</v>
      </c>
      <c r="P24" s="137" t="str">
        <f t="shared" ref="P24:P32" si="22">IF(L24&lt;1,"",IF((2+O24+N24)&gt;-1,(2+O24+N24),0))</f>
        <v/>
      </c>
      <c r="Q24" s="124"/>
      <c r="R24" s="125">
        <v>10</v>
      </c>
      <c r="S24" s="204">
        <v>467</v>
      </c>
      <c r="T24" s="127">
        <v>336</v>
      </c>
      <c r="U24" s="113">
        <v>5</v>
      </c>
      <c r="V24" s="205">
        <v>8</v>
      </c>
      <c r="W24" s="129"/>
      <c r="X24" s="130">
        <v>10</v>
      </c>
      <c r="Y24" s="131"/>
      <c r="Z24" s="132">
        <f t="shared" ref="Z24:Z32" si="23">U24</f>
        <v>5</v>
      </c>
      <c r="AA24" s="132">
        <f t="shared" ref="AA24:AA32" si="24">V24</f>
        <v>8</v>
      </c>
      <c r="AB24" s="133"/>
      <c r="AC24" s="134">
        <f>AB8-AA24</f>
        <v>-8</v>
      </c>
      <c r="AD24" s="135">
        <f t="shared" ref="AD24:AD32" si="25">IF(AC24&lt;0,0,IF(AC24&lt;18,1,IF(AC24&lt;36,2,3)))</f>
        <v>0</v>
      </c>
      <c r="AE24" s="136">
        <f t="shared" ref="AE24:AE32" si="26">Z24-AB24</f>
        <v>5</v>
      </c>
      <c r="AF24" s="137" t="str">
        <f t="shared" ref="AF24:AF32" si="27">IF(AB24&lt;1,"",IF((2+AE24+AD24)&gt;-1,(2+AE24+AD24),0))</f>
        <v/>
      </c>
      <c r="AG24" s="124"/>
      <c r="AH24" s="125">
        <v>10</v>
      </c>
      <c r="AI24" s="204">
        <v>467</v>
      </c>
      <c r="AJ24" s="127">
        <v>336</v>
      </c>
      <c r="AK24" s="113">
        <v>5</v>
      </c>
      <c r="AL24" s="205">
        <v>8</v>
      </c>
      <c r="AM24" s="129"/>
      <c r="AN24" s="130">
        <v>10</v>
      </c>
      <c r="AO24" s="131"/>
      <c r="AP24" s="132">
        <f t="shared" ref="AP24:AP32" si="28">AK24</f>
        <v>5</v>
      </c>
      <c r="AQ24" s="132">
        <f t="shared" ref="AQ24:AQ32" si="29">AL24</f>
        <v>8</v>
      </c>
      <c r="AR24" s="133"/>
      <c r="AS24" s="134">
        <f>AR8-AQ24</f>
        <v>-8</v>
      </c>
      <c r="AT24" s="135">
        <f t="shared" ref="AT24:AT32" si="30">IF(AS24&lt;0,0,IF(AS24&lt;18,1,IF(AS24&lt;36,2,3)))</f>
        <v>0</v>
      </c>
      <c r="AU24" s="136">
        <f t="shared" ref="AU24:AU32" si="31">AP24-AR24</f>
        <v>5</v>
      </c>
      <c r="AV24" s="137" t="str">
        <f t="shared" ref="AV24:AV32" si="32">IF(AR24&lt;1,"",IF((2+AU24+AT24)&gt;-1,(2+AU24+AT24),0))</f>
        <v/>
      </c>
      <c r="AW24" s="124"/>
      <c r="AX24" s="125">
        <v>10</v>
      </c>
      <c r="AY24" s="204">
        <v>467</v>
      </c>
      <c r="AZ24" s="127">
        <v>336</v>
      </c>
      <c r="BA24" s="113">
        <v>5</v>
      </c>
      <c r="BB24" s="205">
        <v>8</v>
      </c>
      <c r="BC24" s="129"/>
      <c r="BD24" s="130">
        <v>10</v>
      </c>
      <c r="BE24" s="131"/>
      <c r="BF24" s="132">
        <f t="shared" ref="BF24:BF32" si="33">BA24</f>
        <v>5</v>
      </c>
      <c r="BG24" s="132">
        <f t="shared" ref="BG24:BG32" si="34">BB24</f>
        <v>8</v>
      </c>
      <c r="BH24" s="133"/>
      <c r="BI24" s="134">
        <f>BH8-BG24</f>
        <v>-8</v>
      </c>
      <c r="BJ24" s="135">
        <f t="shared" ref="BJ24:BJ32" si="35">IF(BI24&lt;0,0,IF(BI24&lt;18,1,IF(BI24&lt;36,2,3)))</f>
        <v>0</v>
      </c>
      <c r="BK24" s="136">
        <f t="shared" ref="BK24:BK32" si="36">BF24-BH24</f>
        <v>5</v>
      </c>
      <c r="BL24" s="137" t="str">
        <f t="shared" ref="BL24:BL32" si="37">IF(BH24&lt;1,"",IF((2+BK24+BJ24)&gt;-1,(2+BK24+BJ24),0))</f>
        <v/>
      </c>
      <c r="BM24" s="124"/>
    </row>
    <row r="25" spans="1:65" s="138" customFormat="1" ht="15.75">
      <c r="A25" s="124"/>
      <c r="B25" s="125">
        <v>11</v>
      </c>
      <c r="C25" s="204">
        <v>265</v>
      </c>
      <c r="D25" s="127">
        <v>197</v>
      </c>
      <c r="E25" s="113">
        <v>4</v>
      </c>
      <c r="F25" s="205">
        <v>16</v>
      </c>
      <c r="G25" s="129"/>
      <c r="H25" s="130">
        <v>11</v>
      </c>
      <c r="I25" s="131"/>
      <c r="J25" s="132">
        <f t="shared" si="19"/>
        <v>4</v>
      </c>
      <c r="K25" s="132">
        <f t="shared" si="19"/>
        <v>16</v>
      </c>
      <c r="L25" s="133"/>
      <c r="M25" s="134">
        <f>L8-K25</f>
        <v>-16</v>
      </c>
      <c r="N25" s="135">
        <f t="shared" si="20"/>
        <v>0</v>
      </c>
      <c r="O25" s="136">
        <f t="shared" si="21"/>
        <v>4</v>
      </c>
      <c r="P25" s="137" t="str">
        <f t="shared" si="22"/>
        <v/>
      </c>
      <c r="Q25" s="124"/>
      <c r="R25" s="125">
        <v>11</v>
      </c>
      <c r="S25" s="204">
        <v>265</v>
      </c>
      <c r="T25" s="127">
        <v>197</v>
      </c>
      <c r="U25" s="113">
        <v>4</v>
      </c>
      <c r="V25" s="205">
        <v>16</v>
      </c>
      <c r="W25" s="129"/>
      <c r="X25" s="130">
        <v>11</v>
      </c>
      <c r="Y25" s="131"/>
      <c r="Z25" s="132">
        <f t="shared" si="23"/>
        <v>4</v>
      </c>
      <c r="AA25" s="132">
        <f t="shared" si="24"/>
        <v>16</v>
      </c>
      <c r="AB25" s="133"/>
      <c r="AC25" s="134">
        <f>AB8-AA25</f>
        <v>-16</v>
      </c>
      <c r="AD25" s="135">
        <f t="shared" si="25"/>
        <v>0</v>
      </c>
      <c r="AE25" s="136">
        <f t="shared" si="26"/>
        <v>4</v>
      </c>
      <c r="AF25" s="137" t="str">
        <f t="shared" si="27"/>
        <v/>
      </c>
      <c r="AG25" s="124"/>
      <c r="AH25" s="125">
        <v>11</v>
      </c>
      <c r="AI25" s="204">
        <v>265</v>
      </c>
      <c r="AJ25" s="127">
        <v>197</v>
      </c>
      <c r="AK25" s="113">
        <v>4</v>
      </c>
      <c r="AL25" s="205">
        <v>16</v>
      </c>
      <c r="AM25" s="129"/>
      <c r="AN25" s="130">
        <v>11</v>
      </c>
      <c r="AO25" s="131"/>
      <c r="AP25" s="132">
        <f t="shared" si="28"/>
        <v>4</v>
      </c>
      <c r="AQ25" s="132">
        <f t="shared" si="29"/>
        <v>16</v>
      </c>
      <c r="AR25" s="133"/>
      <c r="AS25" s="134">
        <f>AR8-AQ25</f>
        <v>-16</v>
      </c>
      <c r="AT25" s="135">
        <f t="shared" si="30"/>
        <v>0</v>
      </c>
      <c r="AU25" s="136">
        <f t="shared" si="31"/>
        <v>4</v>
      </c>
      <c r="AV25" s="137" t="str">
        <f t="shared" si="32"/>
        <v/>
      </c>
      <c r="AW25" s="124"/>
      <c r="AX25" s="125">
        <v>11</v>
      </c>
      <c r="AY25" s="204">
        <v>265</v>
      </c>
      <c r="AZ25" s="127">
        <v>197</v>
      </c>
      <c r="BA25" s="113">
        <v>4</v>
      </c>
      <c r="BB25" s="205">
        <v>16</v>
      </c>
      <c r="BC25" s="129"/>
      <c r="BD25" s="130">
        <v>11</v>
      </c>
      <c r="BE25" s="131"/>
      <c r="BF25" s="132">
        <f t="shared" si="33"/>
        <v>4</v>
      </c>
      <c r="BG25" s="132">
        <f t="shared" si="34"/>
        <v>16</v>
      </c>
      <c r="BH25" s="133"/>
      <c r="BI25" s="134">
        <f>BH8-BG25</f>
        <v>-16</v>
      </c>
      <c r="BJ25" s="135">
        <f t="shared" si="35"/>
        <v>0</v>
      </c>
      <c r="BK25" s="136">
        <f t="shared" si="36"/>
        <v>4</v>
      </c>
      <c r="BL25" s="137" t="str">
        <f t="shared" si="37"/>
        <v/>
      </c>
      <c r="BM25" s="124"/>
    </row>
    <row r="26" spans="1:65" s="138" customFormat="1" ht="15.75">
      <c r="A26" s="124"/>
      <c r="B26" s="125">
        <v>12</v>
      </c>
      <c r="C26" s="204">
        <v>322</v>
      </c>
      <c r="D26" s="127">
        <v>471</v>
      </c>
      <c r="E26" s="113">
        <v>4</v>
      </c>
      <c r="F26" s="205">
        <v>10</v>
      </c>
      <c r="G26" s="129"/>
      <c r="H26" s="130">
        <v>12</v>
      </c>
      <c r="I26" s="131"/>
      <c r="J26" s="132">
        <f t="shared" si="19"/>
        <v>4</v>
      </c>
      <c r="K26" s="132">
        <f t="shared" si="19"/>
        <v>10</v>
      </c>
      <c r="L26" s="133"/>
      <c r="M26" s="134">
        <f>L8-K26</f>
        <v>-10</v>
      </c>
      <c r="N26" s="135">
        <f t="shared" si="20"/>
        <v>0</v>
      </c>
      <c r="O26" s="136">
        <f t="shared" si="21"/>
        <v>4</v>
      </c>
      <c r="P26" s="137" t="str">
        <f t="shared" si="22"/>
        <v/>
      </c>
      <c r="Q26" s="124"/>
      <c r="R26" s="125">
        <v>12</v>
      </c>
      <c r="S26" s="204">
        <v>322</v>
      </c>
      <c r="T26" s="127">
        <v>471</v>
      </c>
      <c r="U26" s="113">
        <v>4</v>
      </c>
      <c r="V26" s="205">
        <v>10</v>
      </c>
      <c r="W26" s="129"/>
      <c r="X26" s="130">
        <v>12</v>
      </c>
      <c r="Y26" s="131"/>
      <c r="Z26" s="132">
        <f t="shared" si="23"/>
        <v>4</v>
      </c>
      <c r="AA26" s="132">
        <f t="shared" si="24"/>
        <v>10</v>
      </c>
      <c r="AB26" s="133"/>
      <c r="AC26" s="134">
        <f>AB8-AA26</f>
        <v>-10</v>
      </c>
      <c r="AD26" s="135">
        <f t="shared" si="25"/>
        <v>0</v>
      </c>
      <c r="AE26" s="136">
        <f t="shared" si="26"/>
        <v>4</v>
      </c>
      <c r="AF26" s="137" t="str">
        <f t="shared" si="27"/>
        <v/>
      </c>
      <c r="AG26" s="124"/>
      <c r="AH26" s="125">
        <v>12</v>
      </c>
      <c r="AI26" s="204">
        <v>322</v>
      </c>
      <c r="AJ26" s="127">
        <v>471</v>
      </c>
      <c r="AK26" s="113">
        <v>4</v>
      </c>
      <c r="AL26" s="205">
        <v>10</v>
      </c>
      <c r="AM26" s="129"/>
      <c r="AN26" s="130">
        <v>12</v>
      </c>
      <c r="AO26" s="131"/>
      <c r="AP26" s="132">
        <f t="shared" si="28"/>
        <v>4</v>
      </c>
      <c r="AQ26" s="132">
        <f t="shared" si="29"/>
        <v>10</v>
      </c>
      <c r="AR26" s="133"/>
      <c r="AS26" s="134">
        <f>AR8-AQ26</f>
        <v>-10</v>
      </c>
      <c r="AT26" s="135">
        <f t="shared" si="30"/>
        <v>0</v>
      </c>
      <c r="AU26" s="136">
        <f t="shared" si="31"/>
        <v>4</v>
      </c>
      <c r="AV26" s="137" t="str">
        <f t="shared" si="32"/>
        <v/>
      </c>
      <c r="AW26" s="124"/>
      <c r="AX26" s="125">
        <v>12</v>
      </c>
      <c r="AY26" s="204">
        <v>322</v>
      </c>
      <c r="AZ26" s="127">
        <v>471</v>
      </c>
      <c r="BA26" s="113">
        <v>4</v>
      </c>
      <c r="BB26" s="205">
        <v>10</v>
      </c>
      <c r="BC26" s="129"/>
      <c r="BD26" s="130">
        <v>12</v>
      </c>
      <c r="BE26" s="131"/>
      <c r="BF26" s="132">
        <f t="shared" si="33"/>
        <v>4</v>
      </c>
      <c r="BG26" s="132">
        <f t="shared" si="34"/>
        <v>10</v>
      </c>
      <c r="BH26" s="133"/>
      <c r="BI26" s="134">
        <f>BH8-BG26</f>
        <v>-10</v>
      </c>
      <c r="BJ26" s="135">
        <f t="shared" si="35"/>
        <v>0</v>
      </c>
      <c r="BK26" s="136">
        <f t="shared" si="36"/>
        <v>4</v>
      </c>
      <c r="BL26" s="137" t="str">
        <f t="shared" si="37"/>
        <v/>
      </c>
      <c r="BM26" s="124"/>
    </row>
    <row r="27" spans="1:65" s="138" customFormat="1" ht="15.75">
      <c r="A27" s="124"/>
      <c r="B27" s="125">
        <v>13</v>
      </c>
      <c r="C27" s="204">
        <v>556</v>
      </c>
      <c r="D27" s="127">
        <v>385</v>
      </c>
      <c r="E27" s="113">
        <v>5</v>
      </c>
      <c r="F27" s="205">
        <v>4</v>
      </c>
      <c r="G27" s="129"/>
      <c r="H27" s="130">
        <v>13</v>
      </c>
      <c r="I27" s="131"/>
      <c r="J27" s="132">
        <f t="shared" si="19"/>
        <v>5</v>
      </c>
      <c r="K27" s="132">
        <f t="shared" si="19"/>
        <v>4</v>
      </c>
      <c r="L27" s="133"/>
      <c r="M27" s="134">
        <f>L8-K27</f>
        <v>-4</v>
      </c>
      <c r="N27" s="135">
        <f t="shared" si="20"/>
        <v>0</v>
      </c>
      <c r="O27" s="136">
        <f t="shared" si="21"/>
        <v>5</v>
      </c>
      <c r="P27" s="137" t="str">
        <f t="shared" si="22"/>
        <v/>
      </c>
      <c r="Q27" s="124"/>
      <c r="R27" s="125">
        <v>13</v>
      </c>
      <c r="S27" s="204">
        <v>556</v>
      </c>
      <c r="T27" s="127">
        <v>385</v>
      </c>
      <c r="U27" s="113">
        <v>5</v>
      </c>
      <c r="V27" s="205">
        <v>4</v>
      </c>
      <c r="W27" s="129"/>
      <c r="X27" s="130">
        <v>13</v>
      </c>
      <c r="Y27" s="131"/>
      <c r="Z27" s="132">
        <f t="shared" si="23"/>
        <v>5</v>
      </c>
      <c r="AA27" s="132">
        <f t="shared" si="24"/>
        <v>4</v>
      </c>
      <c r="AB27" s="133"/>
      <c r="AC27" s="134">
        <f>AB8-AA27</f>
        <v>-4</v>
      </c>
      <c r="AD27" s="135">
        <f t="shared" si="25"/>
        <v>0</v>
      </c>
      <c r="AE27" s="136">
        <f t="shared" si="26"/>
        <v>5</v>
      </c>
      <c r="AF27" s="137" t="str">
        <f t="shared" si="27"/>
        <v/>
      </c>
      <c r="AG27" s="124"/>
      <c r="AH27" s="125">
        <v>13</v>
      </c>
      <c r="AI27" s="204">
        <v>556</v>
      </c>
      <c r="AJ27" s="127">
        <v>385</v>
      </c>
      <c r="AK27" s="113">
        <v>5</v>
      </c>
      <c r="AL27" s="205">
        <v>4</v>
      </c>
      <c r="AM27" s="129"/>
      <c r="AN27" s="130">
        <v>13</v>
      </c>
      <c r="AO27" s="131"/>
      <c r="AP27" s="132">
        <f t="shared" si="28"/>
        <v>5</v>
      </c>
      <c r="AQ27" s="132">
        <f t="shared" si="29"/>
        <v>4</v>
      </c>
      <c r="AR27" s="133"/>
      <c r="AS27" s="134">
        <f>AR8-AQ27</f>
        <v>-4</v>
      </c>
      <c r="AT27" s="135">
        <f t="shared" si="30"/>
        <v>0</v>
      </c>
      <c r="AU27" s="136">
        <f t="shared" si="31"/>
        <v>5</v>
      </c>
      <c r="AV27" s="137" t="str">
        <f t="shared" si="32"/>
        <v/>
      </c>
      <c r="AW27" s="124"/>
      <c r="AX27" s="125">
        <v>13</v>
      </c>
      <c r="AY27" s="204">
        <v>556</v>
      </c>
      <c r="AZ27" s="127">
        <v>385</v>
      </c>
      <c r="BA27" s="113">
        <v>5</v>
      </c>
      <c r="BB27" s="205">
        <v>4</v>
      </c>
      <c r="BC27" s="129"/>
      <c r="BD27" s="130">
        <v>13</v>
      </c>
      <c r="BE27" s="131"/>
      <c r="BF27" s="132">
        <f t="shared" si="33"/>
        <v>5</v>
      </c>
      <c r="BG27" s="132">
        <f t="shared" si="34"/>
        <v>4</v>
      </c>
      <c r="BH27" s="133"/>
      <c r="BI27" s="134">
        <f>BH8-BG27</f>
        <v>-4</v>
      </c>
      <c r="BJ27" s="135">
        <f t="shared" si="35"/>
        <v>0</v>
      </c>
      <c r="BK27" s="136">
        <f t="shared" si="36"/>
        <v>5</v>
      </c>
      <c r="BL27" s="137" t="str">
        <f t="shared" si="37"/>
        <v/>
      </c>
      <c r="BM27" s="124"/>
    </row>
    <row r="28" spans="1:65" s="138" customFormat="1" ht="15.75">
      <c r="A28" s="124"/>
      <c r="B28" s="125">
        <v>14</v>
      </c>
      <c r="C28" s="204">
        <v>322</v>
      </c>
      <c r="D28" s="127">
        <v>110</v>
      </c>
      <c r="E28" s="113">
        <v>4</v>
      </c>
      <c r="F28" s="205">
        <v>12</v>
      </c>
      <c r="G28" s="129"/>
      <c r="H28" s="130">
        <v>14</v>
      </c>
      <c r="I28" s="131"/>
      <c r="J28" s="132">
        <f t="shared" si="19"/>
        <v>4</v>
      </c>
      <c r="K28" s="132">
        <f t="shared" si="19"/>
        <v>12</v>
      </c>
      <c r="L28" s="133"/>
      <c r="M28" s="134">
        <f>L8-K28</f>
        <v>-12</v>
      </c>
      <c r="N28" s="135">
        <f t="shared" si="20"/>
        <v>0</v>
      </c>
      <c r="O28" s="136">
        <f t="shared" si="21"/>
        <v>4</v>
      </c>
      <c r="P28" s="137" t="str">
        <f t="shared" si="22"/>
        <v/>
      </c>
      <c r="Q28" s="124"/>
      <c r="R28" s="125">
        <v>14</v>
      </c>
      <c r="S28" s="204">
        <v>322</v>
      </c>
      <c r="T28" s="127">
        <v>110</v>
      </c>
      <c r="U28" s="113">
        <v>4</v>
      </c>
      <c r="V28" s="205">
        <v>12</v>
      </c>
      <c r="W28" s="129"/>
      <c r="X28" s="130">
        <v>14</v>
      </c>
      <c r="Y28" s="131"/>
      <c r="Z28" s="132">
        <f t="shared" si="23"/>
        <v>4</v>
      </c>
      <c r="AA28" s="132">
        <f t="shared" si="24"/>
        <v>12</v>
      </c>
      <c r="AB28" s="133"/>
      <c r="AC28" s="134">
        <f>AB8-AA28</f>
        <v>-12</v>
      </c>
      <c r="AD28" s="135">
        <f t="shared" si="25"/>
        <v>0</v>
      </c>
      <c r="AE28" s="136">
        <f t="shared" si="26"/>
        <v>4</v>
      </c>
      <c r="AF28" s="137" t="str">
        <f t="shared" si="27"/>
        <v/>
      </c>
      <c r="AG28" s="124"/>
      <c r="AH28" s="125">
        <v>14</v>
      </c>
      <c r="AI28" s="204">
        <v>322</v>
      </c>
      <c r="AJ28" s="127">
        <v>110</v>
      </c>
      <c r="AK28" s="113">
        <v>4</v>
      </c>
      <c r="AL28" s="205">
        <v>12</v>
      </c>
      <c r="AM28" s="129"/>
      <c r="AN28" s="130">
        <v>14</v>
      </c>
      <c r="AO28" s="131"/>
      <c r="AP28" s="132">
        <f t="shared" si="28"/>
        <v>4</v>
      </c>
      <c r="AQ28" s="132">
        <f t="shared" si="29"/>
        <v>12</v>
      </c>
      <c r="AR28" s="133"/>
      <c r="AS28" s="134">
        <f>AR8-AQ28</f>
        <v>-12</v>
      </c>
      <c r="AT28" s="135">
        <f t="shared" si="30"/>
        <v>0</v>
      </c>
      <c r="AU28" s="136">
        <f t="shared" si="31"/>
        <v>4</v>
      </c>
      <c r="AV28" s="137" t="str">
        <f t="shared" si="32"/>
        <v/>
      </c>
      <c r="AW28" s="124"/>
      <c r="AX28" s="125">
        <v>14</v>
      </c>
      <c r="AY28" s="204">
        <v>322</v>
      </c>
      <c r="AZ28" s="127">
        <v>110</v>
      </c>
      <c r="BA28" s="113">
        <v>4</v>
      </c>
      <c r="BB28" s="205">
        <v>12</v>
      </c>
      <c r="BC28" s="129"/>
      <c r="BD28" s="130">
        <v>14</v>
      </c>
      <c r="BE28" s="131"/>
      <c r="BF28" s="132">
        <f t="shared" si="33"/>
        <v>4</v>
      </c>
      <c r="BG28" s="132">
        <f t="shared" si="34"/>
        <v>12</v>
      </c>
      <c r="BH28" s="133"/>
      <c r="BI28" s="134">
        <f>BH8-BG28</f>
        <v>-12</v>
      </c>
      <c r="BJ28" s="135">
        <f t="shared" si="35"/>
        <v>0</v>
      </c>
      <c r="BK28" s="136">
        <f t="shared" si="36"/>
        <v>4</v>
      </c>
      <c r="BL28" s="137" t="str">
        <f t="shared" si="37"/>
        <v/>
      </c>
      <c r="BM28" s="124"/>
    </row>
    <row r="29" spans="1:65" s="138" customFormat="1" ht="15.75">
      <c r="A29" s="124"/>
      <c r="B29" s="125">
        <v>15</v>
      </c>
      <c r="C29" s="204">
        <v>144</v>
      </c>
      <c r="D29" s="127">
        <v>417</v>
      </c>
      <c r="E29" s="113">
        <v>3</v>
      </c>
      <c r="F29" s="205">
        <v>18</v>
      </c>
      <c r="G29" s="129"/>
      <c r="H29" s="130">
        <v>15</v>
      </c>
      <c r="I29" s="131"/>
      <c r="J29" s="132">
        <f t="shared" si="19"/>
        <v>3</v>
      </c>
      <c r="K29" s="132">
        <f t="shared" si="19"/>
        <v>18</v>
      </c>
      <c r="L29" s="133"/>
      <c r="M29" s="134">
        <f>L8-K29</f>
        <v>-18</v>
      </c>
      <c r="N29" s="135">
        <f t="shared" si="20"/>
        <v>0</v>
      </c>
      <c r="O29" s="136">
        <f t="shared" si="21"/>
        <v>3</v>
      </c>
      <c r="P29" s="137" t="str">
        <f t="shared" si="22"/>
        <v/>
      </c>
      <c r="Q29" s="124"/>
      <c r="R29" s="125">
        <v>15</v>
      </c>
      <c r="S29" s="204">
        <v>144</v>
      </c>
      <c r="T29" s="127">
        <v>417</v>
      </c>
      <c r="U29" s="113">
        <v>3</v>
      </c>
      <c r="V29" s="205">
        <v>18</v>
      </c>
      <c r="W29" s="129"/>
      <c r="X29" s="130">
        <v>15</v>
      </c>
      <c r="Y29" s="131"/>
      <c r="Z29" s="132">
        <f t="shared" si="23"/>
        <v>3</v>
      </c>
      <c r="AA29" s="132">
        <f t="shared" si="24"/>
        <v>18</v>
      </c>
      <c r="AB29" s="133"/>
      <c r="AC29" s="134">
        <f>AB8-AA29</f>
        <v>-18</v>
      </c>
      <c r="AD29" s="135">
        <f t="shared" si="25"/>
        <v>0</v>
      </c>
      <c r="AE29" s="136">
        <f t="shared" si="26"/>
        <v>3</v>
      </c>
      <c r="AF29" s="137" t="str">
        <f t="shared" si="27"/>
        <v/>
      </c>
      <c r="AG29" s="124"/>
      <c r="AH29" s="125">
        <v>15</v>
      </c>
      <c r="AI29" s="204">
        <v>144</v>
      </c>
      <c r="AJ29" s="127">
        <v>417</v>
      </c>
      <c r="AK29" s="113">
        <v>3</v>
      </c>
      <c r="AL29" s="205">
        <v>18</v>
      </c>
      <c r="AM29" s="129"/>
      <c r="AN29" s="130">
        <v>15</v>
      </c>
      <c r="AO29" s="131"/>
      <c r="AP29" s="132">
        <f t="shared" si="28"/>
        <v>3</v>
      </c>
      <c r="AQ29" s="132">
        <f t="shared" si="29"/>
        <v>18</v>
      </c>
      <c r="AR29" s="133"/>
      <c r="AS29" s="134">
        <f>AR8-AQ29</f>
        <v>-18</v>
      </c>
      <c r="AT29" s="135">
        <f t="shared" si="30"/>
        <v>0</v>
      </c>
      <c r="AU29" s="136">
        <f t="shared" si="31"/>
        <v>3</v>
      </c>
      <c r="AV29" s="137" t="str">
        <f t="shared" si="32"/>
        <v/>
      </c>
      <c r="AW29" s="124"/>
      <c r="AX29" s="125">
        <v>15</v>
      </c>
      <c r="AY29" s="204">
        <v>144</v>
      </c>
      <c r="AZ29" s="127">
        <v>417</v>
      </c>
      <c r="BA29" s="113">
        <v>3</v>
      </c>
      <c r="BB29" s="205">
        <v>18</v>
      </c>
      <c r="BC29" s="129"/>
      <c r="BD29" s="130">
        <v>15</v>
      </c>
      <c r="BE29" s="131"/>
      <c r="BF29" s="132">
        <f t="shared" si="33"/>
        <v>3</v>
      </c>
      <c r="BG29" s="132">
        <f t="shared" si="34"/>
        <v>18</v>
      </c>
      <c r="BH29" s="133"/>
      <c r="BI29" s="134">
        <f>BH8-BG29</f>
        <v>-18</v>
      </c>
      <c r="BJ29" s="135">
        <f t="shared" si="35"/>
        <v>0</v>
      </c>
      <c r="BK29" s="136">
        <f t="shared" si="36"/>
        <v>3</v>
      </c>
      <c r="BL29" s="137" t="str">
        <f t="shared" si="37"/>
        <v/>
      </c>
      <c r="BM29" s="124"/>
    </row>
    <row r="30" spans="1:65" s="138" customFormat="1" ht="15.75">
      <c r="A30" s="139"/>
      <c r="B30" s="125">
        <v>16</v>
      </c>
      <c r="C30" s="204">
        <v>334</v>
      </c>
      <c r="D30" s="127">
        <v>412</v>
      </c>
      <c r="E30" s="113">
        <v>4</v>
      </c>
      <c r="F30" s="205">
        <v>14</v>
      </c>
      <c r="G30" s="129"/>
      <c r="H30" s="130">
        <v>16</v>
      </c>
      <c r="I30" s="131"/>
      <c r="J30" s="132">
        <f t="shared" si="19"/>
        <v>4</v>
      </c>
      <c r="K30" s="132">
        <f t="shared" si="19"/>
        <v>14</v>
      </c>
      <c r="L30" s="133"/>
      <c r="M30" s="134">
        <f>L8-K30</f>
        <v>-14</v>
      </c>
      <c r="N30" s="135">
        <f t="shared" si="20"/>
        <v>0</v>
      </c>
      <c r="O30" s="136">
        <f t="shared" si="21"/>
        <v>4</v>
      </c>
      <c r="P30" s="137" t="str">
        <f t="shared" si="22"/>
        <v/>
      </c>
      <c r="Q30" s="124"/>
      <c r="R30" s="125">
        <v>16</v>
      </c>
      <c r="S30" s="204">
        <v>334</v>
      </c>
      <c r="T30" s="127">
        <v>412</v>
      </c>
      <c r="U30" s="113">
        <v>4</v>
      </c>
      <c r="V30" s="205">
        <v>14</v>
      </c>
      <c r="W30" s="129"/>
      <c r="X30" s="130">
        <v>16</v>
      </c>
      <c r="Y30" s="131"/>
      <c r="Z30" s="132">
        <f t="shared" si="23"/>
        <v>4</v>
      </c>
      <c r="AA30" s="132">
        <f t="shared" si="24"/>
        <v>14</v>
      </c>
      <c r="AB30" s="133"/>
      <c r="AC30" s="134">
        <f>AB8-AA30</f>
        <v>-14</v>
      </c>
      <c r="AD30" s="135">
        <f t="shared" si="25"/>
        <v>0</v>
      </c>
      <c r="AE30" s="136">
        <f t="shared" si="26"/>
        <v>4</v>
      </c>
      <c r="AF30" s="137" t="str">
        <f t="shared" si="27"/>
        <v/>
      </c>
      <c r="AG30" s="124"/>
      <c r="AH30" s="125">
        <v>16</v>
      </c>
      <c r="AI30" s="204">
        <v>334</v>
      </c>
      <c r="AJ30" s="127">
        <v>412</v>
      </c>
      <c r="AK30" s="113">
        <v>4</v>
      </c>
      <c r="AL30" s="205">
        <v>14</v>
      </c>
      <c r="AM30" s="129"/>
      <c r="AN30" s="130">
        <v>16</v>
      </c>
      <c r="AO30" s="131"/>
      <c r="AP30" s="132">
        <f t="shared" si="28"/>
        <v>4</v>
      </c>
      <c r="AQ30" s="132">
        <f t="shared" si="29"/>
        <v>14</v>
      </c>
      <c r="AR30" s="133"/>
      <c r="AS30" s="134">
        <f>AR8-AQ30</f>
        <v>-14</v>
      </c>
      <c r="AT30" s="135">
        <f t="shared" si="30"/>
        <v>0</v>
      </c>
      <c r="AU30" s="136">
        <f t="shared" si="31"/>
        <v>4</v>
      </c>
      <c r="AV30" s="137" t="str">
        <f t="shared" si="32"/>
        <v/>
      </c>
      <c r="AW30" s="124"/>
      <c r="AX30" s="125">
        <v>16</v>
      </c>
      <c r="AY30" s="204">
        <v>334</v>
      </c>
      <c r="AZ30" s="127">
        <v>412</v>
      </c>
      <c r="BA30" s="113">
        <v>4</v>
      </c>
      <c r="BB30" s="205">
        <v>14</v>
      </c>
      <c r="BC30" s="129"/>
      <c r="BD30" s="130">
        <v>16</v>
      </c>
      <c r="BE30" s="131"/>
      <c r="BF30" s="132">
        <f t="shared" si="33"/>
        <v>4</v>
      </c>
      <c r="BG30" s="132">
        <f t="shared" si="34"/>
        <v>14</v>
      </c>
      <c r="BH30" s="133"/>
      <c r="BI30" s="134">
        <f>BH8-BG30</f>
        <v>-14</v>
      </c>
      <c r="BJ30" s="135">
        <f t="shared" si="35"/>
        <v>0</v>
      </c>
      <c r="BK30" s="136">
        <f t="shared" si="36"/>
        <v>4</v>
      </c>
      <c r="BL30" s="137" t="str">
        <f t="shared" si="37"/>
        <v/>
      </c>
      <c r="BM30" s="124"/>
    </row>
    <row r="31" spans="1:65" s="138" customFormat="1" ht="15.75">
      <c r="A31" s="139"/>
      <c r="B31" s="125">
        <v>17</v>
      </c>
      <c r="C31" s="204">
        <v>299</v>
      </c>
      <c r="D31" s="127">
        <v>138</v>
      </c>
      <c r="E31" s="113">
        <v>4</v>
      </c>
      <c r="F31" s="205">
        <v>6</v>
      </c>
      <c r="G31" s="129"/>
      <c r="H31" s="130">
        <v>17</v>
      </c>
      <c r="I31" s="131"/>
      <c r="J31" s="132">
        <f t="shared" si="19"/>
        <v>4</v>
      </c>
      <c r="K31" s="132">
        <f t="shared" si="19"/>
        <v>6</v>
      </c>
      <c r="L31" s="133"/>
      <c r="M31" s="134">
        <f>L8-K31</f>
        <v>-6</v>
      </c>
      <c r="N31" s="135">
        <f t="shared" si="20"/>
        <v>0</v>
      </c>
      <c r="O31" s="136">
        <f t="shared" si="21"/>
        <v>4</v>
      </c>
      <c r="P31" s="137" t="str">
        <f t="shared" si="22"/>
        <v/>
      </c>
      <c r="Q31" s="124"/>
      <c r="R31" s="125">
        <v>17</v>
      </c>
      <c r="S31" s="204">
        <v>299</v>
      </c>
      <c r="T31" s="127">
        <v>138</v>
      </c>
      <c r="U31" s="113">
        <v>4</v>
      </c>
      <c r="V31" s="205">
        <v>6</v>
      </c>
      <c r="W31" s="129"/>
      <c r="X31" s="130">
        <v>17</v>
      </c>
      <c r="Y31" s="131"/>
      <c r="Z31" s="132">
        <f t="shared" si="23"/>
        <v>4</v>
      </c>
      <c r="AA31" s="132">
        <f t="shared" si="24"/>
        <v>6</v>
      </c>
      <c r="AB31" s="133"/>
      <c r="AC31" s="134">
        <f>AB8-AA31</f>
        <v>-6</v>
      </c>
      <c r="AD31" s="135">
        <f t="shared" si="25"/>
        <v>0</v>
      </c>
      <c r="AE31" s="136">
        <f t="shared" si="26"/>
        <v>4</v>
      </c>
      <c r="AF31" s="137" t="str">
        <f t="shared" si="27"/>
        <v/>
      </c>
      <c r="AG31" s="124"/>
      <c r="AH31" s="125">
        <v>17</v>
      </c>
      <c r="AI31" s="204">
        <v>299</v>
      </c>
      <c r="AJ31" s="127">
        <v>138</v>
      </c>
      <c r="AK31" s="113">
        <v>4</v>
      </c>
      <c r="AL31" s="205">
        <v>6</v>
      </c>
      <c r="AM31" s="129"/>
      <c r="AN31" s="130">
        <v>17</v>
      </c>
      <c r="AO31" s="131"/>
      <c r="AP31" s="132">
        <f t="shared" si="28"/>
        <v>4</v>
      </c>
      <c r="AQ31" s="132">
        <f t="shared" si="29"/>
        <v>6</v>
      </c>
      <c r="AR31" s="133"/>
      <c r="AS31" s="134">
        <f>AR8-AQ31</f>
        <v>-6</v>
      </c>
      <c r="AT31" s="135">
        <f t="shared" si="30"/>
        <v>0</v>
      </c>
      <c r="AU31" s="136">
        <f t="shared" si="31"/>
        <v>4</v>
      </c>
      <c r="AV31" s="137" t="str">
        <f t="shared" si="32"/>
        <v/>
      </c>
      <c r="AW31" s="124"/>
      <c r="AX31" s="125">
        <v>17</v>
      </c>
      <c r="AY31" s="204">
        <v>299</v>
      </c>
      <c r="AZ31" s="127">
        <v>138</v>
      </c>
      <c r="BA31" s="113">
        <v>4</v>
      </c>
      <c r="BB31" s="205">
        <v>6</v>
      </c>
      <c r="BC31" s="129"/>
      <c r="BD31" s="130">
        <v>17</v>
      </c>
      <c r="BE31" s="131"/>
      <c r="BF31" s="132">
        <f t="shared" si="33"/>
        <v>4</v>
      </c>
      <c r="BG31" s="132">
        <f t="shared" si="34"/>
        <v>6</v>
      </c>
      <c r="BH31" s="133"/>
      <c r="BI31" s="134">
        <f>BH8-BG31</f>
        <v>-6</v>
      </c>
      <c r="BJ31" s="135">
        <f t="shared" si="35"/>
        <v>0</v>
      </c>
      <c r="BK31" s="136">
        <f t="shared" si="36"/>
        <v>4</v>
      </c>
      <c r="BL31" s="137" t="str">
        <f t="shared" si="37"/>
        <v/>
      </c>
      <c r="BM31" s="124"/>
    </row>
    <row r="32" spans="1:65" s="138" customFormat="1" ht="15.75">
      <c r="A32" s="124"/>
      <c r="B32" s="125">
        <v>18</v>
      </c>
      <c r="C32" s="204">
        <v>422</v>
      </c>
      <c r="D32" s="127">
        <v>413</v>
      </c>
      <c r="E32" s="113">
        <v>4</v>
      </c>
      <c r="F32" s="205">
        <v>2</v>
      </c>
      <c r="G32" s="129"/>
      <c r="H32" s="130">
        <v>18</v>
      </c>
      <c r="I32" s="131"/>
      <c r="J32" s="132">
        <f t="shared" si="19"/>
        <v>4</v>
      </c>
      <c r="K32" s="132">
        <f t="shared" si="19"/>
        <v>2</v>
      </c>
      <c r="L32" s="133"/>
      <c r="M32" s="134">
        <f>L8-K32</f>
        <v>-2</v>
      </c>
      <c r="N32" s="135">
        <f t="shared" si="20"/>
        <v>0</v>
      </c>
      <c r="O32" s="136">
        <f t="shared" si="21"/>
        <v>4</v>
      </c>
      <c r="P32" s="137" t="str">
        <f t="shared" si="22"/>
        <v/>
      </c>
      <c r="Q32" s="124"/>
      <c r="R32" s="125">
        <v>18</v>
      </c>
      <c r="S32" s="204">
        <v>422</v>
      </c>
      <c r="T32" s="127">
        <v>413</v>
      </c>
      <c r="U32" s="113">
        <v>4</v>
      </c>
      <c r="V32" s="205">
        <v>2</v>
      </c>
      <c r="W32" s="129"/>
      <c r="X32" s="130">
        <v>18</v>
      </c>
      <c r="Y32" s="131"/>
      <c r="Z32" s="132">
        <f t="shared" si="23"/>
        <v>4</v>
      </c>
      <c r="AA32" s="132">
        <f t="shared" si="24"/>
        <v>2</v>
      </c>
      <c r="AB32" s="133"/>
      <c r="AC32" s="134">
        <f>AB8-AA32</f>
        <v>-2</v>
      </c>
      <c r="AD32" s="135">
        <f t="shared" si="25"/>
        <v>0</v>
      </c>
      <c r="AE32" s="136">
        <f t="shared" si="26"/>
        <v>4</v>
      </c>
      <c r="AF32" s="137" t="str">
        <f t="shared" si="27"/>
        <v/>
      </c>
      <c r="AG32" s="124"/>
      <c r="AH32" s="125">
        <v>18</v>
      </c>
      <c r="AI32" s="204">
        <v>422</v>
      </c>
      <c r="AJ32" s="127">
        <v>413</v>
      </c>
      <c r="AK32" s="113">
        <v>4</v>
      </c>
      <c r="AL32" s="205">
        <v>2</v>
      </c>
      <c r="AM32" s="129"/>
      <c r="AN32" s="130">
        <v>18</v>
      </c>
      <c r="AO32" s="131"/>
      <c r="AP32" s="132">
        <f t="shared" si="28"/>
        <v>4</v>
      </c>
      <c r="AQ32" s="132">
        <f t="shared" si="29"/>
        <v>2</v>
      </c>
      <c r="AR32" s="133"/>
      <c r="AS32" s="134">
        <f>AR8-AQ32</f>
        <v>-2</v>
      </c>
      <c r="AT32" s="135">
        <f t="shared" si="30"/>
        <v>0</v>
      </c>
      <c r="AU32" s="136">
        <f t="shared" si="31"/>
        <v>4</v>
      </c>
      <c r="AV32" s="137" t="str">
        <f t="shared" si="32"/>
        <v/>
      </c>
      <c r="AW32" s="124"/>
      <c r="AX32" s="125">
        <v>18</v>
      </c>
      <c r="AY32" s="204">
        <v>422</v>
      </c>
      <c r="AZ32" s="127">
        <v>413</v>
      </c>
      <c r="BA32" s="113">
        <v>4</v>
      </c>
      <c r="BB32" s="205">
        <v>2</v>
      </c>
      <c r="BC32" s="129"/>
      <c r="BD32" s="130">
        <v>18</v>
      </c>
      <c r="BE32" s="131"/>
      <c r="BF32" s="132">
        <f t="shared" si="33"/>
        <v>4</v>
      </c>
      <c r="BG32" s="132">
        <f t="shared" si="34"/>
        <v>2</v>
      </c>
      <c r="BH32" s="133"/>
      <c r="BI32" s="134">
        <f>BH8-BG32</f>
        <v>-2</v>
      </c>
      <c r="BJ32" s="135">
        <f t="shared" si="35"/>
        <v>0</v>
      </c>
      <c r="BK32" s="136">
        <f t="shared" si="36"/>
        <v>4</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3131</v>
      </c>
      <c r="D34" s="145">
        <f>SUM(D24:D32)</f>
        <v>2879</v>
      </c>
      <c r="E34" s="113">
        <f>SUM(E24:E32)</f>
        <v>37</v>
      </c>
      <c r="F34" s="147" t="s">
        <v>5</v>
      </c>
      <c r="G34" s="161"/>
      <c r="H34" s="148" t="s">
        <v>6</v>
      </c>
      <c r="I34" s="131"/>
      <c r="J34" s="162"/>
      <c r="K34" s="162"/>
      <c r="L34" s="163">
        <f>SUM(L24:L32)</f>
        <v>0</v>
      </c>
      <c r="M34" s="164"/>
      <c r="N34" s="165"/>
      <c r="O34" s="166"/>
      <c r="P34" s="163">
        <f>SUM(P24:P33)</f>
        <v>0</v>
      </c>
      <c r="Q34" s="124"/>
      <c r="R34" s="125" t="s">
        <v>5</v>
      </c>
      <c r="S34" s="144">
        <f>SUM(S24:S32)</f>
        <v>3131</v>
      </c>
      <c r="T34" s="145">
        <f>SUM(T24:T32)</f>
        <v>2879</v>
      </c>
      <c r="U34" s="113">
        <f>SUM(U24:U32)</f>
        <v>37</v>
      </c>
      <c r="V34" s="147" t="s">
        <v>5</v>
      </c>
      <c r="W34" s="161"/>
      <c r="X34" s="148" t="s">
        <v>6</v>
      </c>
      <c r="Y34" s="131"/>
      <c r="Z34" s="162"/>
      <c r="AA34" s="162"/>
      <c r="AB34" s="163">
        <f>SUM(AB24:AB32)</f>
        <v>0</v>
      </c>
      <c r="AC34" s="164"/>
      <c r="AD34" s="165"/>
      <c r="AE34" s="166"/>
      <c r="AF34" s="163">
        <f>SUM(AF24:AF33)</f>
        <v>0</v>
      </c>
      <c r="AG34" s="124"/>
      <c r="AH34" s="125" t="s">
        <v>5</v>
      </c>
      <c r="AI34" s="144">
        <f>SUM(AI24:AI32)</f>
        <v>3131</v>
      </c>
      <c r="AJ34" s="145">
        <f>SUM(AJ24:AJ32)</f>
        <v>2879</v>
      </c>
      <c r="AK34" s="113">
        <f>SUM(AK24:AK32)</f>
        <v>37</v>
      </c>
      <c r="AL34" s="147" t="s">
        <v>5</v>
      </c>
      <c r="AM34" s="161"/>
      <c r="AN34" s="148" t="s">
        <v>6</v>
      </c>
      <c r="AO34" s="131"/>
      <c r="AP34" s="162"/>
      <c r="AQ34" s="162"/>
      <c r="AR34" s="163">
        <f>SUM(AR24:AR32)</f>
        <v>0</v>
      </c>
      <c r="AS34" s="164"/>
      <c r="AT34" s="165"/>
      <c r="AU34" s="166"/>
      <c r="AV34" s="163">
        <f>SUM(AV24:AV33)</f>
        <v>0</v>
      </c>
      <c r="AW34" s="124"/>
      <c r="AX34" s="125" t="s">
        <v>5</v>
      </c>
      <c r="AY34" s="144">
        <f>SUM(AY24:AY32)</f>
        <v>3131</v>
      </c>
      <c r="AZ34" s="145">
        <f>SUM(AZ24:AZ32)</f>
        <v>2879</v>
      </c>
      <c r="BA34" s="113">
        <f>SUM(BA24:BA32)</f>
        <v>37</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6101</v>
      </c>
      <c r="D36" s="145">
        <f>D22+D34</f>
        <v>5837</v>
      </c>
      <c r="E36" s="113">
        <f>E22+E34</f>
        <v>72</v>
      </c>
      <c r="F36" s="147" t="s">
        <v>63</v>
      </c>
      <c r="G36" s="129"/>
      <c r="H36" s="167" t="s">
        <v>64</v>
      </c>
      <c r="I36" s="168"/>
      <c r="J36" s="169"/>
      <c r="K36" s="169"/>
      <c r="L36" s="170">
        <f>L34+L22</f>
        <v>0</v>
      </c>
      <c r="M36" s="164"/>
      <c r="N36" s="165"/>
      <c r="O36" s="166"/>
      <c r="P36" s="171">
        <f>P22+P34</f>
        <v>0</v>
      </c>
      <c r="Q36" s="124"/>
      <c r="R36" s="125" t="s">
        <v>7</v>
      </c>
      <c r="S36" s="144">
        <f>S22+S34</f>
        <v>6101</v>
      </c>
      <c r="T36" s="145">
        <f>T22+T34</f>
        <v>5837</v>
      </c>
      <c r="U36" s="113">
        <f>U22+U34</f>
        <v>72</v>
      </c>
      <c r="V36" s="147" t="s">
        <v>63</v>
      </c>
      <c r="W36" s="129"/>
      <c r="X36" s="167" t="s">
        <v>64</v>
      </c>
      <c r="Y36" s="168"/>
      <c r="Z36" s="169"/>
      <c r="AA36" s="169"/>
      <c r="AB36" s="170">
        <f>AB34+AB22</f>
        <v>0</v>
      </c>
      <c r="AC36" s="164"/>
      <c r="AD36" s="165"/>
      <c r="AE36" s="166"/>
      <c r="AF36" s="171">
        <f>AF22+AF34</f>
        <v>0</v>
      </c>
      <c r="AG36" s="124"/>
      <c r="AH36" s="125" t="s">
        <v>7</v>
      </c>
      <c r="AI36" s="144">
        <f>AI22+AI34</f>
        <v>6101</v>
      </c>
      <c r="AJ36" s="145">
        <f>AJ22+AJ34</f>
        <v>5837</v>
      </c>
      <c r="AK36" s="113">
        <f>AK22+AK34</f>
        <v>72</v>
      </c>
      <c r="AL36" s="147" t="s">
        <v>63</v>
      </c>
      <c r="AM36" s="129"/>
      <c r="AN36" s="167" t="s">
        <v>64</v>
      </c>
      <c r="AO36" s="168"/>
      <c r="AP36" s="169"/>
      <c r="AQ36" s="169"/>
      <c r="AR36" s="170">
        <f>AR34+AR22</f>
        <v>0</v>
      </c>
      <c r="AS36" s="164"/>
      <c r="AT36" s="165"/>
      <c r="AU36" s="166"/>
      <c r="AV36" s="171">
        <f>AV22+AV34</f>
        <v>0</v>
      </c>
      <c r="AW36" s="124"/>
      <c r="AX36" s="125" t="s">
        <v>7</v>
      </c>
      <c r="AY36" s="144">
        <f>AY22+AY34</f>
        <v>6101</v>
      </c>
      <c r="AZ36" s="145">
        <f>AZ22+AZ34</f>
        <v>5837</v>
      </c>
      <c r="BA36" s="113">
        <f>BA22+BA34</f>
        <v>72</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4" customHeight="1" thickBot="1">
      <c r="A44" s="66"/>
      <c r="B44" s="361" t="s">
        <v>67</v>
      </c>
      <c r="C44" s="362"/>
      <c r="D44" s="363"/>
      <c r="E44" s="364">
        <v>41377</v>
      </c>
      <c r="F44" s="365"/>
      <c r="G44" s="81"/>
      <c r="H44" s="81"/>
      <c r="I44" s="81"/>
      <c r="J44" s="82"/>
      <c r="K44" s="82"/>
      <c r="L44" s="358" t="s">
        <v>34</v>
      </c>
      <c r="M44" s="359"/>
      <c r="N44" s="359"/>
      <c r="O44" s="359"/>
      <c r="P44" s="360"/>
      <c r="Q44" s="66"/>
      <c r="R44" s="361" t="s">
        <v>67</v>
      </c>
      <c r="S44" s="362"/>
      <c r="T44" s="363"/>
      <c r="U44" s="364">
        <v>41377</v>
      </c>
      <c r="V44" s="365"/>
      <c r="W44" s="81"/>
      <c r="X44" s="81"/>
      <c r="Y44" s="81"/>
      <c r="Z44" s="82"/>
      <c r="AA44" s="82"/>
      <c r="AB44" s="358" t="s">
        <v>44</v>
      </c>
      <c r="AC44" s="359"/>
      <c r="AD44" s="359"/>
      <c r="AE44" s="359"/>
      <c r="AF44" s="360"/>
      <c r="AG44" s="66"/>
      <c r="AH44" s="361" t="s">
        <v>67</v>
      </c>
      <c r="AI44" s="362"/>
      <c r="AJ44" s="363"/>
      <c r="AK44" s="364">
        <v>41377</v>
      </c>
      <c r="AL44" s="365"/>
      <c r="AM44" s="81"/>
      <c r="AN44" s="81"/>
      <c r="AO44" s="81"/>
      <c r="AP44" s="82"/>
      <c r="AQ44" s="82"/>
      <c r="AR44" s="358" t="s">
        <v>45</v>
      </c>
      <c r="AS44" s="359"/>
      <c r="AT44" s="359"/>
      <c r="AU44" s="359"/>
      <c r="AV44" s="360"/>
      <c r="AW44" s="66"/>
      <c r="AX44" s="361" t="s">
        <v>67</v>
      </c>
      <c r="AY44" s="362"/>
      <c r="AZ44" s="363"/>
      <c r="BA44" s="364">
        <v>41377</v>
      </c>
      <c r="BB44" s="365"/>
      <c r="BC44" s="81"/>
      <c r="BD44" s="81"/>
      <c r="BE44" s="81"/>
      <c r="BF44" s="82"/>
      <c r="BG44" s="82"/>
      <c r="BH44" s="366" t="s">
        <v>37</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13</v>
      </c>
      <c r="M47" s="96"/>
      <c r="N47" s="97"/>
      <c r="O47" s="97"/>
      <c r="P47" s="98"/>
      <c r="Q47" s="66"/>
      <c r="R47" s="89"/>
      <c r="S47" s="90"/>
      <c r="T47" s="91" t="s">
        <v>55</v>
      </c>
      <c r="U47" s="84"/>
      <c r="V47" s="92" t="s">
        <v>56</v>
      </c>
      <c r="W47" s="93"/>
      <c r="X47" s="92" t="s">
        <v>57</v>
      </c>
      <c r="Y47" s="94"/>
      <c r="Z47" s="94"/>
      <c r="AA47" s="94"/>
      <c r="AB47" s="95">
        <v>28</v>
      </c>
      <c r="AC47" s="96"/>
      <c r="AD47" s="97"/>
      <c r="AE47" s="97"/>
      <c r="AF47" s="98"/>
      <c r="AG47" s="66"/>
      <c r="AH47" s="89"/>
      <c r="AI47" s="90"/>
      <c r="AJ47" s="91" t="s">
        <v>55</v>
      </c>
      <c r="AK47" s="84"/>
      <c r="AL47" s="92" t="s">
        <v>56</v>
      </c>
      <c r="AM47" s="93"/>
      <c r="AN47" s="92" t="s">
        <v>57</v>
      </c>
      <c r="AO47" s="94"/>
      <c r="AP47" s="94"/>
      <c r="AQ47" s="94"/>
      <c r="AR47" s="95">
        <v>26</v>
      </c>
      <c r="AS47" s="96"/>
      <c r="AT47" s="97"/>
      <c r="AU47" s="97"/>
      <c r="AV47" s="98"/>
      <c r="AW47" s="66"/>
      <c r="AX47" s="89"/>
      <c r="AY47" s="90"/>
      <c r="AZ47" s="91" t="s">
        <v>55</v>
      </c>
      <c r="BA47" s="84"/>
      <c r="BB47" s="92" t="s">
        <v>56</v>
      </c>
      <c r="BC47" s="93"/>
      <c r="BD47" s="92" t="s">
        <v>57</v>
      </c>
      <c r="BE47" s="94"/>
      <c r="BF47" s="94"/>
      <c r="BG47" s="94"/>
      <c r="BH47" s="95">
        <v>28</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204">
        <v>352</v>
      </c>
      <c r="D51" s="127">
        <v>381</v>
      </c>
      <c r="E51" s="113">
        <v>4</v>
      </c>
      <c r="F51" s="205">
        <v>11</v>
      </c>
      <c r="G51" s="129"/>
      <c r="H51" s="130">
        <v>1</v>
      </c>
      <c r="I51" s="131"/>
      <c r="J51" s="132">
        <f t="shared" ref="J51:J59" si="38">E51</f>
        <v>4</v>
      </c>
      <c r="K51" s="132">
        <f t="shared" ref="K51:K59" si="39">F51</f>
        <v>11</v>
      </c>
      <c r="L51" s="133">
        <v>5</v>
      </c>
      <c r="M51" s="134">
        <f>L47-K51</f>
        <v>2</v>
      </c>
      <c r="N51" s="135">
        <f t="shared" ref="N51:N59" si="40">IF(M51&lt;0,0,IF(M51&lt;18,1,IF(M51&lt;36,2,3)))</f>
        <v>1</v>
      </c>
      <c r="O51" s="136">
        <f t="shared" ref="O51:O59" si="41">J51-L51</f>
        <v>-1</v>
      </c>
      <c r="P51" s="137">
        <f t="shared" ref="P51:P59" si="42">IF(L51&lt;1,"",IF((2+O51+N51)&gt;-1,(2+O51+N51),0))</f>
        <v>2</v>
      </c>
      <c r="Q51" s="124"/>
      <c r="R51" s="125">
        <v>1</v>
      </c>
      <c r="S51" s="204">
        <v>352</v>
      </c>
      <c r="T51" s="127">
        <v>381</v>
      </c>
      <c r="U51" s="113">
        <v>4</v>
      </c>
      <c r="V51" s="205">
        <v>11</v>
      </c>
      <c r="W51" s="129"/>
      <c r="X51" s="130">
        <v>1</v>
      </c>
      <c r="Y51" s="131"/>
      <c r="Z51" s="132">
        <f t="shared" ref="Z51:Z59" si="43">U51</f>
        <v>4</v>
      </c>
      <c r="AA51" s="132">
        <f t="shared" ref="AA51:AA59" si="44">V51</f>
        <v>11</v>
      </c>
      <c r="AB51" s="133">
        <v>6</v>
      </c>
      <c r="AC51" s="134">
        <f>AB47-AA51</f>
        <v>17</v>
      </c>
      <c r="AD51" s="135">
        <f t="shared" ref="AD51:AD59" si="45">IF(AC51&lt;0,0,IF(AC51&lt;18,1,IF(AC51&lt;36,2,3)))</f>
        <v>1</v>
      </c>
      <c r="AE51" s="136">
        <f t="shared" ref="AE51:AE59" si="46">Z51-AB51</f>
        <v>-2</v>
      </c>
      <c r="AF51" s="137">
        <f t="shared" ref="AF51:AF59" si="47">IF(AB51&lt;1,"",IF((2+AE51+AD51)&gt;-1,(2+AE51+AD51),0))</f>
        <v>1</v>
      </c>
      <c r="AG51" s="124"/>
      <c r="AH51" s="125">
        <v>1</v>
      </c>
      <c r="AI51" s="204">
        <v>352</v>
      </c>
      <c r="AJ51" s="127">
        <v>381</v>
      </c>
      <c r="AK51" s="113">
        <v>4</v>
      </c>
      <c r="AL51" s="205">
        <v>11</v>
      </c>
      <c r="AM51" s="129"/>
      <c r="AN51" s="130">
        <v>1</v>
      </c>
      <c r="AO51" s="131"/>
      <c r="AP51" s="132">
        <f t="shared" ref="AP51:AP59" si="48">AK51</f>
        <v>4</v>
      </c>
      <c r="AQ51" s="132">
        <f t="shared" ref="AQ51:AQ59" si="49">AL51</f>
        <v>11</v>
      </c>
      <c r="AR51" s="133">
        <v>6</v>
      </c>
      <c r="AS51" s="134">
        <f>AR47-AQ51</f>
        <v>15</v>
      </c>
      <c r="AT51" s="135">
        <f t="shared" ref="AT51:AT59" si="50">IF(AS51&lt;0,0,IF(AS51&lt;18,1,IF(AS51&lt;36,2,3)))</f>
        <v>1</v>
      </c>
      <c r="AU51" s="136">
        <f t="shared" ref="AU51:AU59" si="51">AP51-AR51</f>
        <v>-2</v>
      </c>
      <c r="AV51" s="137">
        <f t="shared" ref="AV51:AV59" si="52">IF(AR51&lt;1,"",IF((2+AU51+AT51)&gt;-1,(2+AU51+AT51),0))</f>
        <v>1</v>
      </c>
      <c r="AW51" s="124"/>
      <c r="AX51" s="125">
        <v>1</v>
      </c>
      <c r="AY51" s="204">
        <v>352</v>
      </c>
      <c r="AZ51" s="127">
        <v>381</v>
      </c>
      <c r="BA51" s="113">
        <v>4</v>
      </c>
      <c r="BB51" s="205">
        <v>11</v>
      </c>
      <c r="BC51" s="129"/>
      <c r="BD51" s="130">
        <v>1</v>
      </c>
      <c r="BE51" s="131"/>
      <c r="BF51" s="132">
        <f t="shared" ref="BF51:BF59" si="53">BA51</f>
        <v>4</v>
      </c>
      <c r="BG51" s="132">
        <f t="shared" ref="BG51:BG59" si="54">BB51</f>
        <v>11</v>
      </c>
      <c r="BH51" s="133">
        <v>5</v>
      </c>
      <c r="BI51" s="134">
        <f>BH47-BG51</f>
        <v>17</v>
      </c>
      <c r="BJ51" s="135">
        <f t="shared" ref="BJ51:BJ59" si="55">IF(BI51&lt;0,0,IF(BI51&lt;18,1,IF(BI51&lt;36,2,3)))</f>
        <v>1</v>
      </c>
      <c r="BK51" s="136">
        <f t="shared" ref="BK51:BK59" si="56">BF51-BH51</f>
        <v>-1</v>
      </c>
      <c r="BL51" s="137">
        <f t="shared" ref="BL51:BL59" si="57">IF(BH51&lt;1,"",IF((2+BK51+BJ51)&gt;-1,(2+BK51+BJ51),0))</f>
        <v>2</v>
      </c>
      <c r="BM51" s="124"/>
    </row>
    <row r="52" spans="1:65" s="138" customFormat="1" ht="15.75">
      <c r="A52" s="124"/>
      <c r="B52" s="125">
        <v>2</v>
      </c>
      <c r="C52" s="204">
        <v>281</v>
      </c>
      <c r="D52" s="127">
        <v>491</v>
      </c>
      <c r="E52" s="113">
        <v>4</v>
      </c>
      <c r="F52" s="205">
        <v>13</v>
      </c>
      <c r="G52" s="129"/>
      <c r="H52" s="130">
        <v>2</v>
      </c>
      <c r="I52" s="131"/>
      <c r="J52" s="132">
        <f t="shared" si="38"/>
        <v>4</v>
      </c>
      <c r="K52" s="132">
        <f t="shared" si="39"/>
        <v>13</v>
      </c>
      <c r="L52" s="133">
        <v>6</v>
      </c>
      <c r="M52" s="134">
        <f>L47-K52</f>
        <v>0</v>
      </c>
      <c r="N52" s="135">
        <f t="shared" si="40"/>
        <v>1</v>
      </c>
      <c r="O52" s="136">
        <f t="shared" si="41"/>
        <v>-2</v>
      </c>
      <c r="P52" s="137">
        <f t="shared" si="42"/>
        <v>1</v>
      </c>
      <c r="Q52" s="124"/>
      <c r="R52" s="125">
        <v>2</v>
      </c>
      <c r="S52" s="204">
        <v>281</v>
      </c>
      <c r="T52" s="127">
        <v>491</v>
      </c>
      <c r="U52" s="113">
        <v>4</v>
      </c>
      <c r="V52" s="205">
        <v>13</v>
      </c>
      <c r="W52" s="129"/>
      <c r="X52" s="130">
        <v>2</v>
      </c>
      <c r="Y52" s="131"/>
      <c r="Z52" s="132">
        <f t="shared" si="43"/>
        <v>4</v>
      </c>
      <c r="AA52" s="132">
        <f t="shared" si="44"/>
        <v>13</v>
      </c>
      <c r="AB52" s="133">
        <v>9</v>
      </c>
      <c r="AC52" s="134">
        <f>AB47-AA52</f>
        <v>15</v>
      </c>
      <c r="AD52" s="135">
        <f t="shared" si="45"/>
        <v>1</v>
      </c>
      <c r="AE52" s="136">
        <f t="shared" si="46"/>
        <v>-5</v>
      </c>
      <c r="AF52" s="137">
        <f t="shared" si="47"/>
        <v>0</v>
      </c>
      <c r="AG52" s="124"/>
      <c r="AH52" s="125">
        <v>2</v>
      </c>
      <c r="AI52" s="204">
        <v>281</v>
      </c>
      <c r="AJ52" s="127">
        <v>491</v>
      </c>
      <c r="AK52" s="113">
        <v>4</v>
      </c>
      <c r="AL52" s="205">
        <v>13</v>
      </c>
      <c r="AM52" s="129"/>
      <c r="AN52" s="130">
        <v>2</v>
      </c>
      <c r="AO52" s="131"/>
      <c r="AP52" s="132">
        <f t="shared" si="48"/>
        <v>4</v>
      </c>
      <c r="AQ52" s="132">
        <f t="shared" si="49"/>
        <v>13</v>
      </c>
      <c r="AR52" s="133">
        <v>7</v>
      </c>
      <c r="AS52" s="134">
        <f>AR47-AQ52</f>
        <v>13</v>
      </c>
      <c r="AT52" s="135">
        <f t="shared" si="50"/>
        <v>1</v>
      </c>
      <c r="AU52" s="136">
        <f t="shared" si="51"/>
        <v>-3</v>
      </c>
      <c r="AV52" s="137">
        <f t="shared" si="52"/>
        <v>0</v>
      </c>
      <c r="AW52" s="124"/>
      <c r="AX52" s="125">
        <v>2</v>
      </c>
      <c r="AY52" s="204">
        <v>281</v>
      </c>
      <c r="AZ52" s="127">
        <v>491</v>
      </c>
      <c r="BA52" s="113">
        <v>4</v>
      </c>
      <c r="BB52" s="205">
        <v>13</v>
      </c>
      <c r="BC52" s="129"/>
      <c r="BD52" s="130">
        <v>2</v>
      </c>
      <c r="BE52" s="131"/>
      <c r="BF52" s="132">
        <f t="shared" si="53"/>
        <v>4</v>
      </c>
      <c r="BG52" s="132">
        <f t="shared" si="54"/>
        <v>13</v>
      </c>
      <c r="BH52" s="133">
        <v>7</v>
      </c>
      <c r="BI52" s="134">
        <f>BH47-BG52</f>
        <v>15</v>
      </c>
      <c r="BJ52" s="135">
        <f t="shared" si="55"/>
        <v>1</v>
      </c>
      <c r="BK52" s="136">
        <f t="shared" si="56"/>
        <v>-3</v>
      </c>
      <c r="BL52" s="137">
        <f t="shared" si="57"/>
        <v>0</v>
      </c>
      <c r="BM52" s="124"/>
    </row>
    <row r="53" spans="1:65" s="138" customFormat="1" ht="15.75">
      <c r="A53" s="124"/>
      <c r="B53" s="125">
        <v>3</v>
      </c>
      <c r="C53" s="204">
        <v>143</v>
      </c>
      <c r="D53" s="127">
        <v>360</v>
      </c>
      <c r="E53" s="113">
        <v>3</v>
      </c>
      <c r="F53" s="205">
        <v>17</v>
      </c>
      <c r="G53" s="129"/>
      <c r="H53" s="130">
        <v>3</v>
      </c>
      <c r="I53" s="131"/>
      <c r="J53" s="132">
        <f t="shared" si="38"/>
        <v>3</v>
      </c>
      <c r="K53" s="132">
        <f t="shared" si="39"/>
        <v>17</v>
      </c>
      <c r="L53" s="133">
        <v>4</v>
      </c>
      <c r="M53" s="134">
        <f>L47-K53</f>
        <v>-4</v>
      </c>
      <c r="N53" s="135">
        <f t="shared" si="40"/>
        <v>0</v>
      </c>
      <c r="O53" s="136">
        <f t="shared" si="41"/>
        <v>-1</v>
      </c>
      <c r="P53" s="137">
        <f t="shared" si="42"/>
        <v>1</v>
      </c>
      <c r="Q53" s="124"/>
      <c r="R53" s="125">
        <v>3</v>
      </c>
      <c r="S53" s="204">
        <v>143</v>
      </c>
      <c r="T53" s="127">
        <v>360</v>
      </c>
      <c r="U53" s="113">
        <v>3</v>
      </c>
      <c r="V53" s="205">
        <v>17</v>
      </c>
      <c r="W53" s="129"/>
      <c r="X53" s="130">
        <v>3</v>
      </c>
      <c r="Y53" s="131"/>
      <c r="Z53" s="132">
        <f t="shared" si="43"/>
        <v>3</v>
      </c>
      <c r="AA53" s="132">
        <f t="shared" si="44"/>
        <v>17</v>
      </c>
      <c r="AB53" s="133">
        <v>6</v>
      </c>
      <c r="AC53" s="134">
        <f>AB47-AA53</f>
        <v>11</v>
      </c>
      <c r="AD53" s="135">
        <f t="shared" si="45"/>
        <v>1</v>
      </c>
      <c r="AE53" s="136">
        <f t="shared" si="46"/>
        <v>-3</v>
      </c>
      <c r="AF53" s="137">
        <f t="shared" si="47"/>
        <v>0</v>
      </c>
      <c r="AG53" s="124"/>
      <c r="AH53" s="125">
        <v>3</v>
      </c>
      <c r="AI53" s="204">
        <v>143</v>
      </c>
      <c r="AJ53" s="127">
        <v>360</v>
      </c>
      <c r="AK53" s="113">
        <v>3</v>
      </c>
      <c r="AL53" s="205">
        <v>17</v>
      </c>
      <c r="AM53" s="129"/>
      <c r="AN53" s="130">
        <v>3</v>
      </c>
      <c r="AO53" s="131"/>
      <c r="AP53" s="132">
        <f t="shared" si="48"/>
        <v>3</v>
      </c>
      <c r="AQ53" s="132">
        <f t="shared" si="49"/>
        <v>17</v>
      </c>
      <c r="AR53" s="133">
        <v>5</v>
      </c>
      <c r="AS53" s="134">
        <f>AR47-AQ53</f>
        <v>9</v>
      </c>
      <c r="AT53" s="135">
        <f t="shared" si="50"/>
        <v>1</v>
      </c>
      <c r="AU53" s="136">
        <f t="shared" si="51"/>
        <v>-2</v>
      </c>
      <c r="AV53" s="137">
        <f t="shared" si="52"/>
        <v>1</v>
      </c>
      <c r="AW53" s="124"/>
      <c r="AX53" s="125">
        <v>3</v>
      </c>
      <c r="AY53" s="204">
        <v>143</v>
      </c>
      <c r="AZ53" s="127">
        <v>360</v>
      </c>
      <c r="BA53" s="113">
        <v>3</v>
      </c>
      <c r="BB53" s="205">
        <v>17</v>
      </c>
      <c r="BC53" s="129"/>
      <c r="BD53" s="130">
        <v>3</v>
      </c>
      <c r="BE53" s="131"/>
      <c r="BF53" s="132">
        <f t="shared" si="53"/>
        <v>3</v>
      </c>
      <c r="BG53" s="132">
        <f t="shared" si="54"/>
        <v>17</v>
      </c>
      <c r="BH53" s="133">
        <v>4</v>
      </c>
      <c r="BI53" s="134">
        <f>BH47-BG53</f>
        <v>11</v>
      </c>
      <c r="BJ53" s="135">
        <f t="shared" si="55"/>
        <v>1</v>
      </c>
      <c r="BK53" s="136">
        <f t="shared" si="56"/>
        <v>-1</v>
      </c>
      <c r="BL53" s="137">
        <f t="shared" si="57"/>
        <v>2</v>
      </c>
      <c r="BM53" s="124"/>
    </row>
    <row r="54" spans="1:65" s="138" customFormat="1" ht="15.75">
      <c r="A54" s="124"/>
      <c r="B54" s="125">
        <v>4</v>
      </c>
      <c r="C54" s="204">
        <v>405</v>
      </c>
      <c r="D54" s="127">
        <v>270</v>
      </c>
      <c r="E54" s="113">
        <v>4</v>
      </c>
      <c r="F54" s="205">
        <v>3</v>
      </c>
      <c r="G54" s="129"/>
      <c r="H54" s="130">
        <v>4</v>
      </c>
      <c r="I54" s="131"/>
      <c r="J54" s="132">
        <f t="shared" si="38"/>
        <v>4</v>
      </c>
      <c r="K54" s="132">
        <f t="shared" si="39"/>
        <v>3</v>
      </c>
      <c r="L54" s="133">
        <v>4</v>
      </c>
      <c r="M54" s="134">
        <f>L47-K54</f>
        <v>10</v>
      </c>
      <c r="N54" s="135">
        <f t="shared" si="40"/>
        <v>1</v>
      </c>
      <c r="O54" s="136">
        <f t="shared" si="41"/>
        <v>0</v>
      </c>
      <c r="P54" s="137">
        <f t="shared" si="42"/>
        <v>3</v>
      </c>
      <c r="Q54" s="124"/>
      <c r="R54" s="125">
        <v>4</v>
      </c>
      <c r="S54" s="204">
        <v>405</v>
      </c>
      <c r="T54" s="127">
        <v>270</v>
      </c>
      <c r="U54" s="113">
        <v>4</v>
      </c>
      <c r="V54" s="205">
        <v>3</v>
      </c>
      <c r="W54" s="129"/>
      <c r="X54" s="130">
        <v>4</v>
      </c>
      <c r="Y54" s="131"/>
      <c r="Z54" s="132">
        <f t="shared" si="43"/>
        <v>4</v>
      </c>
      <c r="AA54" s="132">
        <f t="shared" si="44"/>
        <v>3</v>
      </c>
      <c r="AB54" s="133">
        <v>9</v>
      </c>
      <c r="AC54" s="134">
        <f>AB47-AA54</f>
        <v>25</v>
      </c>
      <c r="AD54" s="135">
        <f t="shared" si="45"/>
        <v>2</v>
      </c>
      <c r="AE54" s="136">
        <f t="shared" si="46"/>
        <v>-5</v>
      </c>
      <c r="AF54" s="137">
        <f t="shared" si="47"/>
        <v>0</v>
      </c>
      <c r="AG54" s="124"/>
      <c r="AH54" s="125">
        <v>4</v>
      </c>
      <c r="AI54" s="204">
        <v>405</v>
      </c>
      <c r="AJ54" s="127">
        <v>270</v>
      </c>
      <c r="AK54" s="113">
        <v>4</v>
      </c>
      <c r="AL54" s="205">
        <v>3</v>
      </c>
      <c r="AM54" s="129"/>
      <c r="AN54" s="130">
        <v>4</v>
      </c>
      <c r="AO54" s="131"/>
      <c r="AP54" s="132">
        <f t="shared" si="48"/>
        <v>4</v>
      </c>
      <c r="AQ54" s="132">
        <f t="shared" si="49"/>
        <v>3</v>
      </c>
      <c r="AR54" s="133">
        <v>7</v>
      </c>
      <c r="AS54" s="134">
        <f>AR47-AQ54</f>
        <v>23</v>
      </c>
      <c r="AT54" s="135">
        <f t="shared" si="50"/>
        <v>2</v>
      </c>
      <c r="AU54" s="136">
        <f t="shared" si="51"/>
        <v>-3</v>
      </c>
      <c r="AV54" s="137">
        <f t="shared" si="52"/>
        <v>1</v>
      </c>
      <c r="AW54" s="124"/>
      <c r="AX54" s="125">
        <v>4</v>
      </c>
      <c r="AY54" s="204">
        <v>405</v>
      </c>
      <c r="AZ54" s="127">
        <v>270</v>
      </c>
      <c r="BA54" s="113">
        <v>4</v>
      </c>
      <c r="BB54" s="205">
        <v>3</v>
      </c>
      <c r="BC54" s="129"/>
      <c r="BD54" s="130">
        <v>4</v>
      </c>
      <c r="BE54" s="131"/>
      <c r="BF54" s="132">
        <f t="shared" si="53"/>
        <v>4</v>
      </c>
      <c r="BG54" s="132">
        <f t="shared" si="54"/>
        <v>3</v>
      </c>
      <c r="BH54" s="133">
        <v>6</v>
      </c>
      <c r="BI54" s="134">
        <f>BH47-BG54</f>
        <v>25</v>
      </c>
      <c r="BJ54" s="135">
        <f t="shared" si="55"/>
        <v>2</v>
      </c>
      <c r="BK54" s="136">
        <f t="shared" si="56"/>
        <v>-2</v>
      </c>
      <c r="BL54" s="137">
        <f t="shared" si="57"/>
        <v>2</v>
      </c>
      <c r="BM54" s="124"/>
    </row>
    <row r="55" spans="1:65" s="138" customFormat="1" ht="15.75">
      <c r="A55" s="124"/>
      <c r="B55" s="125">
        <v>5</v>
      </c>
      <c r="C55" s="204">
        <v>379</v>
      </c>
      <c r="D55" s="127">
        <v>226</v>
      </c>
      <c r="E55" s="113">
        <v>4</v>
      </c>
      <c r="F55" s="205">
        <v>5</v>
      </c>
      <c r="G55" s="129"/>
      <c r="H55" s="130">
        <v>5</v>
      </c>
      <c r="I55" s="131"/>
      <c r="J55" s="132">
        <f t="shared" si="38"/>
        <v>4</v>
      </c>
      <c r="K55" s="132">
        <f t="shared" si="39"/>
        <v>5</v>
      </c>
      <c r="L55" s="133">
        <v>7</v>
      </c>
      <c r="M55" s="134">
        <f>L47-K55</f>
        <v>8</v>
      </c>
      <c r="N55" s="135">
        <f t="shared" si="40"/>
        <v>1</v>
      </c>
      <c r="O55" s="136">
        <f t="shared" si="41"/>
        <v>-3</v>
      </c>
      <c r="P55" s="137">
        <f t="shared" si="42"/>
        <v>0</v>
      </c>
      <c r="Q55" s="124"/>
      <c r="R55" s="125">
        <v>5</v>
      </c>
      <c r="S55" s="204">
        <v>379</v>
      </c>
      <c r="T55" s="127">
        <v>226</v>
      </c>
      <c r="U55" s="113">
        <v>4</v>
      </c>
      <c r="V55" s="205">
        <v>5</v>
      </c>
      <c r="W55" s="129"/>
      <c r="X55" s="130">
        <v>5</v>
      </c>
      <c r="Y55" s="131"/>
      <c r="Z55" s="132">
        <f t="shared" si="43"/>
        <v>4</v>
      </c>
      <c r="AA55" s="132">
        <f t="shared" si="44"/>
        <v>5</v>
      </c>
      <c r="AB55" s="133">
        <v>8</v>
      </c>
      <c r="AC55" s="134">
        <f>AB47-AA55</f>
        <v>23</v>
      </c>
      <c r="AD55" s="135">
        <f t="shared" si="45"/>
        <v>2</v>
      </c>
      <c r="AE55" s="136">
        <f t="shared" si="46"/>
        <v>-4</v>
      </c>
      <c r="AF55" s="137">
        <f t="shared" si="47"/>
        <v>0</v>
      </c>
      <c r="AG55" s="124"/>
      <c r="AH55" s="125">
        <v>5</v>
      </c>
      <c r="AI55" s="204">
        <v>379</v>
      </c>
      <c r="AJ55" s="127">
        <v>226</v>
      </c>
      <c r="AK55" s="113">
        <v>4</v>
      </c>
      <c r="AL55" s="205">
        <v>5</v>
      </c>
      <c r="AM55" s="129"/>
      <c r="AN55" s="130">
        <v>5</v>
      </c>
      <c r="AO55" s="131"/>
      <c r="AP55" s="132">
        <f t="shared" si="48"/>
        <v>4</v>
      </c>
      <c r="AQ55" s="132">
        <f t="shared" si="49"/>
        <v>5</v>
      </c>
      <c r="AR55" s="133">
        <v>5</v>
      </c>
      <c r="AS55" s="134">
        <f>AR47-AQ55</f>
        <v>21</v>
      </c>
      <c r="AT55" s="135">
        <f t="shared" si="50"/>
        <v>2</v>
      </c>
      <c r="AU55" s="136">
        <f t="shared" si="51"/>
        <v>-1</v>
      </c>
      <c r="AV55" s="137">
        <f t="shared" si="52"/>
        <v>3</v>
      </c>
      <c r="AW55" s="124"/>
      <c r="AX55" s="125">
        <v>5</v>
      </c>
      <c r="AY55" s="204">
        <v>379</v>
      </c>
      <c r="AZ55" s="127">
        <v>226</v>
      </c>
      <c r="BA55" s="113">
        <v>4</v>
      </c>
      <c r="BB55" s="205">
        <v>5</v>
      </c>
      <c r="BC55" s="129"/>
      <c r="BD55" s="130">
        <v>5</v>
      </c>
      <c r="BE55" s="131"/>
      <c r="BF55" s="132">
        <f t="shared" si="53"/>
        <v>4</v>
      </c>
      <c r="BG55" s="132">
        <f t="shared" si="54"/>
        <v>5</v>
      </c>
      <c r="BH55" s="133">
        <v>8</v>
      </c>
      <c r="BI55" s="134">
        <f>BH47-BG55</f>
        <v>23</v>
      </c>
      <c r="BJ55" s="135">
        <f t="shared" si="55"/>
        <v>2</v>
      </c>
      <c r="BK55" s="136">
        <f t="shared" si="56"/>
        <v>-4</v>
      </c>
      <c r="BL55" s="137">
        <f t="shared" si="57"/>
        <v>0</v>
      </c>
      <c r="BM55" s="124"/>
    </row>
    <row r="56" spans="1:65" s="138" customFormat="1" ht="15.75">
      <c r="A56" s="124"/>
      <c r="B56" s="125">
        <v>6</v>
      </c>
      <c r="C56" s="204">
        <v>308</v>
      </c>
      <c r="D56" s="127">
        <v>359</v>
      </c>
      <c r="E56" s="113">
        <v>4</v>
      </c>
      <c r="F56" s="205">
        <v>15</v>
      </c>
      <c r="G56" s="129"/>
      <c r="H56" s="130">
        <v>6</v>
      </c>
      <c r="I56" s="131"/>
      <c r="J56" s="132">
        <f t="shared" si="38"/>
        <v>4</v>
      </c>
      <c r="K56" s="132">
        <f t="shared" si="39"/>
        <v>15</v>
      </c>
      <c r="L56" s="133">
        <v>4</v>
      </c>
      <c r="M56" s="134">
        <f>L47-K56</f>
        <v>-2</v>
      </c>
      <c r="N56" s="135">
        <f t="shared" si="40"/>
        <v>0</v>
      </c>
      <c r="O56" s="136">
        <f t="shared" si="41"/>
        <v>0</v>
      </c>
      <c r="P56" s="137">
        <f t="shared" si="42"/>
        <v>2</v>
      </c>
      <c r="Q56" s="124"/>
      <c r="R56" s="125">
        <v>6</v>
      </c>
      <c r="S56" s="204">
        <v>308</v>
      </c>
      <c r="T56" s="127">
        <v>359</v>
      </c>
      <c r="U56" s="113">
        <v>4</v>
      </c>
      <c r="V56" s="205">
        <v>15</v>
      </c>
      <c r="W56" s="129"/>
      <c r="X56" s="130">
        <v>6</v>
      </c>
      <c r="Y56" s="131"/>
      <c r="Z56" s="132">
        <f t="shared" si="43"/>
        <v>4</v>
      </c>
      <c r="AA56" s="132">
        <f t="shared" si="44"/>
        <v>15</v>
      </c>
      <c r="AB56" s="133">
        <v>5</v>
      </c>
      <c r="AC56" s="134">
        <f>AB47-AA56</f>
        <v>13</v>
      </c>
      <c r="AD56" s="135">
        <f t="shared" si="45"/>
        <v>1</v>
      </c>
      <c r="AE56" s="136">
        <f t="shared" si="46"/>
        <v>-1</v>
      </c>
      <c r="AF56" s="137">
        <f t="shared" si="47"/>
        <v>2</v>
      </c>
      <c r="AG56" s="124"/>
      <c r="AH56" s="125">
        <v>6</v>
      </c>
      <c r="AI56" s="204">
        <v>308</v>
      </c>
      <c r="AJ56" s="127">
        <v>359</v>
      </c>
      <c r="AK56" s="113">
        <v>4</v>
      </c>
      <c r="AL56" s="205">
        <v>15</v>
      </c>
      <c r="AM56" s="129"/>
      <c r="AN56" s="130">
        <v>6</v>
      </c>
      <c r="AO56" s="131"/>
      <c r="AP56" s="132">
        <f t="shared" si="48"/>
        <v>4</v>
      </c>
      <c r="AQ56" s="132">
        <f t="shared" si="49"/>
        <v>15</v>
      </c>
      <c r="AR56" s="133">
        <v>6</v>
      </c>
      <c r="AS56" s="134">
        <f>AR47-AQ56</f>
        <v>11</v>
      </c>
      <c r="AT56" s="135">
        <f t="shared" si="50"/>
        <v>1</v>
      </c>
      <c r="AU56" s="136">
        <f t="shared" si="51"/>
        <v>-2</v>
      </c>
      <c r="AV56" s="137">
        <f t="shared" si="52"/>
        <v>1</v>
      </c>
      <c r="AW56" s="124"/>
      <c r="AX56" s="125">
        <v>6</v>
      </c>
      <c r="AY56" s="204">
        <v>308</v>
      </c>
      <c r="AZ56" s="127">
        <v>359</v>
      </c>
      <c r="BA56" s="113">
        <v>4</v>
      </c>
      <c r="BB56" s="205">
        <v>15</v>
      </c>
      <c r="BC56" s="129"/>
      <c r="BD56" s="130">
        <v>6</v>
      </c>
      <c r="BE56" s="131"/>
      <c r="BF56" s="132">
        <f t="shared" si="53"/>
        <v>4</v>
      </c>
      <c r="BG56" s="132">
        <f t="shared" si="54"/>
        <v>15</v>
      </c>
      <c r="BH56" s="133">
        <v>5</v>
      </c>
      <c r="BI56" s="134">
        <f>BH47-BG56</f>
        <v>13</v>
      </c>
      <c r="BJ56" s="135">
        <f t="shared" si="55"/>
        <v>1</v>
      </c>
      <c r="BK56" s="136">
        <f t="shared" si="56"/>
        <v>-1</v>
      </c>
      <c r="BL56" s="137">
        <f t="shared" si="57"/>
        <v>2</v>
      </c>
      <c r="BM56" s="124"/>
    </row>
    <row r="57" spans="1:65" s="138" customFormat="1" ht="15.75">
      <c r="A57" s="124"/>
      <c r="B57" s="125">
        <v>7</v>
      </c>
      <c r="C57" s="204">
        <v>419</v>
      </c>
      <c r="D57" s="127">
        <v>383</v>
      </c>
      <c r="E57" s="113">
        <v>4</v>
      </c>
      <c r="F57" s="205">
        <v>1</v>
      </c>
      <c r="G57" s="129"/>
      <c r="H57" s="130">
        <v>7</v>
      </c>
      <c r="I57" s="131"/>
      <c r="J57" s="132">
        <f t="shared" si="38"/>
        <v>4</v>
      </c>
      <c r="K57" s="132">
        <f t="shared" si="39"/>
        <v>1</v>
      </c>
      <c r="L57" s="133">
        <v>5</v>
      </c>
      <c r="M57" s="134">
        <f>L47-K57</f>
        <v>12</v>
      </c>
      <c r="N57" s="135">
        <f t="shared" si="40"/>
        <v>1</v>
      </c>
      <c r="O57" s="136">
        <f t="shared" si="41"/>
        <v>-1</v>
      </c>
      <c r="P57" s="137">
        <f t="shared" si="42"/>
        <v>2</v>
      </c>
      <c r="Q57" s="124"/>
      <c r="R57" s="125">
        <v>7</v>
      </c>
      <c r="S57" s="204">
        <v>419</v>
      </c>
      <c r="T57" s="127">
        <v>383</v>
      </c>
      <c r="U57" s="113">
        <v>4</v>
      </c>
      <c r="V57" s="205">
        <v>1</v>
      </c>
      <c r="W57" s="129"/>
      <c r="X57" s="130">
        <v>7</v>
      </c>
      <c r="Y57" s="131"/>
      <c r="Z57" s="132">
        <f t="shared" si="43"/>
        <v>4</v>
      </c>
      <c r="AA57" s="132">
        <f t="shared" si="44"/>
        <v>1</v>
      </c>
      <c r="AB57" s="133">
        <v>8</v>
      </c>
      <c r="AC57" s="134">
        <f>AB47-AA57</f>
        <v>27</v>
      </c>
      <c r="AD57" s="135">
        <f t="shared" si="45"/>
        <v>2</v>
      </c>
      <c r="AE57" s="136">
        <f t="shared" si="46"/>
        <v>-4</v>
      </c>
      <c r="AF57" s="137">
        <f t="shared" si="47"/>
        <v>0</v>
      </c>
      <c r="AG57" s="124"/>
      <c r="AH57" s="125">
        <v>7</v>
      </c>
      <c r="AI57" s="204">
        <v>419</v>
      </c>
      <c r="AJ57" s="127">
        <v>383</v>
      </c>
      <c r="AK57" s="113">
        <v>4</v>
      </c>
      <c r="AL57" s="205">
        <v>1</v>
      </c>
      <c r="AM57" s="129"/>
      <c r="AN57" s="130">
        <v>7</v>
      </c>
      <c r="AO57" s="131"/>
      <c r="AP57" s="132">
        <f t="shared" si="48"/>
        <v>4</v>
      </c>
      <c r="AQ57" s="132">
        <f t="shared" si="49"/>
        <v>1</v>
      </c>
      <c r="AR57" s="133">
        <v>8</v>
      </c>
      <c r="AS57" s="134">
        <f>AR47-AQ57</f>
        <v>25</v>
      </c>
      <c r="AT57" s="135">
        <f t="shared" si="50"/>
        <v>2</v>
      </c>
      <c r="AU57" s="136">
        <f t="shared" si="51"/>
        <v>-4</v>
      </c>
      <c r="AV57" s="137">
        <f t="shared" si="52"/>
        <v>0</v>
      </c>
      <c r="AW57" s="124"/>
      <c r="AX57" s="125">
        <v>7</v>
      </c>
      <c r="AY57" s="204">
        <v>419</v>
      </c>
      <c r="AZ57" s="127">
        <v>383</v>
      </c>
      <c r="BA57" s="113">
        <v>4</v>
      </c>
      <c r="BB57" s="205">
        <v>1</v>
      </c>
      <c r="BC57" s="129"/>
      <c r="BD57" s="130">
        <v>7</v>
      </c>
      <c r="BE57" s="131"/>
      <c r="BF57" s="132">
        <f t="shared" si="53"/>
        <v>4</v>
      </c>
      <c r="BG57" s="132">
        <f t="shared" si="54"/>
        <v>1</v>
      </c>
      <c r="BH57" s="133">
        <v>5</v>
      </c>
      <c r="BI57" s="134">
        <f>BH47-BG57</f>
        <v>27</v>
      </c>
      <c r="BJ57" s="135">
        <f t="shared" si="55"/>
        <v>2</v>
      </c>
      <c r="BK57" s="136">
        <f t="shared" si="56"/>
        <v>-1</v>
      </c>
      <c r="BL57" s="137">
        <f t="shared" si="57"/>
        <v>3</v>
      </c>
      <c r="BM57" s="124"/>
    </row>
    <row r="58" spans="1:65" s="138" customFormat="1" ht="15.75">
      <c r="A58" s="124"/>
      <c r="B58" s="125">
        <v>8</v>
      </c>
      <c r="C58" s="204">
        <v>209</v>
      </c>
      <c r="D58" s="127">
        <v>178</v>
      </c>
      <c r="E58" s="113">
        <v>3</v>
      </c>
      <c r="F58" s="205">
        <v>7</v>
      </c>
      <c r="G58" s="129"/>
      <c r="H58" s="130">
        <v>8</v>
      </c>
      <c r="I58" s="131"/>
      <c r="J58" s="132">
        <f t="shared" si="38"/>
        <v>3</v>
      </c>
      <c r="K58" s="132">
        <f t="shared" si="39"/>
        <v>7</v>
      </c>
      <c r="L58" s="133">
        <v>6</v>
      </c>
      <c r="M58" s="134">
        <f>L47-K58</f>
        <v>6</v>
      </c>
      <c r="N58" s="135">
        <f t="shared" si="40"/>
        <v>1</v>
      </c>
      <c r="O58" s="136">
        <f t="shared" si="41"/>
        <v>-3</v>
      </c>
      <c r="P58" s="137">
        <f t="shared" si="42"/>
        <v>0</v>
      </c>
      <c r="Q58" s="124"/>
      <c r="R58" s="125">
        <v>8</v>
      </c>
      <c r="S58" s="204">
        <v>209</v>
      </c>
      <c r="T58" s="127">
        <v>178</v>
      </c>
      <c r="U58" s="113">
        <v>3</v>
      </c>
      <c r="V58" s="205">
        <v>7</v>
      </c>
      <c r="W58" s="129"/>
      <c r="X58" s="130">
        <v>8</v>
      </c>
      <c r="Y58" s="131"/>
      <c r="Z58" s="132">
        <f t="shared" si="43"/>
        <v>3</v>
      </c>
      <c r="AA58" s="132">
        <f t="shared" si="44"/>
        <v>7</v>
      </c>
      <c r="AB58" s="133">
        <v>4</v>
      </c>
      <c r="AC58" s="134">
        <f>AB47-AA58</f>
        <v>21</v>
      </c>
      <c r="AD58" s="135">
        <f t="shared" si="45"/>
        <v>2</v>
      </c>
      <c r="AE58" s="136">
        <f t="shared" si="46"/>
        <v>-1</v>
      </c>
      <c r="AF58" s="137">
        <f t="shared" si="47"/>
        <v>3</v>
      </c>
      <c r="AG58" s="124"/>
      <c r="AH58" s="125">
        <v>8</v>
      </c>
      <c r="AI58" s="204">
        <v>209</v>
      </c>
      <c r="AJ58" s="127">
        <v>178</v>
      </c>
      <c r="AK58" s="113">
        <v>3</v>
      </c>
      <c r="AL58" s="205">
        <v>7</v>
      </c>
      <c r="AM58" s="129"/>
      <c r="AN58" s="130">
        <v>8</v>
      </c>
      <c r="AO58" s="131"/>
      <c r="AP58" s="132">
        <f t="shared" si="48"/>
        <v>3</v>
      </c>
      <c r="AQ58" s="132">
        <f t="shared" si="49"/>
        <v>7</v>
      </c>
      <c r="AR58" s="133">
        <v>4</v>
      </c>
      <c r="AS58" s="134">
        <f>AR47-AQ58</f>
        <v>19</v>
      </c>
      <c r="AT58" s="135">
        <f t="shared" si="50"/>
        <v>2</v>
      </c>
      <c r="AU58" s="136">
        <f t="shared" si="51"/>
        <v>-1</v>
      </c>
      <c r="AV58" s="137">
        <f t="shared" si="52"/>
        <v>3</v>
      </c>
      <c r="AW58" s="124"/>
      <c r="AX58" s="125">
        <v>8</v>
      </c>
      <c r="AY58" s="204">
        <v>209</v>
      </c>
      <c r="AZ58" s="127">
        <v>178</v>
      </c>
      <c r="BA58" s="113">
        <v>3</v>
      </c>
      <c r="BB58" s="205">
        <v>7</v>
      </c>
      <c r="BC58" s="129"/>
      <c r="BD58" s="130">
        <v>8</v>
      </c>
      <c r="BE58" s="131"/>
      <c r="BF58" s="132">
        <f t="shared" si="53"/>
        <v>3</v>
      </c>
      <c r="BG58" s="132">
        <f t="shared" si="54"/>
        <v>7</v>
      </c>
      <c r="BH58" s="133">
        <v>7</v>
      </c>
      <c r="BI58" s="134">
        <f>BH47-BG58</f>
        <v>21</v>
      </c>
      <c r="BJ58" s="135">
        <f t="shared" si="55"/>
        <v>2</v>
      </c>
      <c r="BK58" s="136">
        <f t="shared" si="56"/>
        <v>-4</v>
      </c>
      <c r="BL58" s="137">
        <f t="shared" si="57"/>
        <v>0</v>
      </c>
      <c r="BM58" s="124"/>
    </row>
    <row r="59" spans="1:65" s="138" customFormat="1" ht="15.75">
      <c r="A59" s="139"/>
      <c r="B59" s="125">
        <v>9</v>
      </c>
      <c r="C59" s="204">
        <v>474</v>
      </c>
      <c r="D59" s="127">
        <v>310</v>
      </c>
      <c r="E59" s="113">
        <v>5</v>
      </c>
      <c r="F59" s="205">
        <v>9</v>
      </c>
      <c r="G59" s="129"/>
      <c r="H59" s="130">
        <v>9</v>
      </c>
      <c r="I59" s="131"/>
      <c r="J59" s="132">
        <f t="shared" si="38"/>
        <v>5</v>
      </c>
      <c r="K59" s="132">
        <f t="shared" si="39"/>
        <v>9</v>
      </c>
      <c r="L59" s="133">
        <v>7</v>
      </c>
      <c r="M59" s="134">
        <f>L47-K59</f>
        <v>4</v>
      </c>
      <c r="N59" s="135">
        <f t="shared" si="40"/>
        <v>1</v>
      </c>
      <c r="O59" s="136">
        <f t="shared" si="41"/>
        <v>-2</v>
      </c>
      <c r="P59" s="137">
        <f t="shared" si="42"/>
        <v>1</v>
      </c>
      <c r="Q59" s="124"/>
      <c r="R59" s="125">
        <v>9</v>
      </c>
      <c r="S59" s="204">
        <v>474</v>
      </c>
      <c r="T59" s="127">
        <v>310</v>
      </c>
      <c r="U59" s="113">
        <v>5</v>
      </c>
      <c r="V59" s="205">
        <v>9</v>
      </c>
      <c r="W59" s="129"/>
      <c r="X59" s="130">
        <v>9</v>
      </c>
      <c r="Y59" s="131"/>
      <c r="Z59" s="132">
        <f t="shared" si="43"/>
        <v>5</v>
      </c>
      <c r="AA59" s="132">
        <f t="shared" si="44"/>
        <v>9</v>
      </c>
      <c r="AB59" s="133">
        <v>7</v>
      </c>
      <c r="AC59" s="134">
        <f>AB47-AA59</f>
        <v>19</v>
      </c>
      <c r="AD59" s="135">
        <f t="shared" si="45"/>
        <v>2</v>
      </c>
      <c r="AE59" s="136">
        <f t="shared" si="46"/>
        <v>-2</v>
      </c>
      <c r="AF59" s="137">
        <f t="shared" si="47"/>
        <v>2</v>
      </c>
      <c r="AG59" s="124"/>
      <c r="AH59" s="125">
        <v>9</v>
      </c>
      <c r="AI59" s="204">
        <v>474</v>
      </c>
      <c r="AJ59" s="127">
        <v>310</v>
      </c>
      <c r="AK59" s="113">
        <v>5</v>
      </c>
      <c r="AL59" s="205">
        <v>9</v>
      </c>
      <c r="AM59" s="129"/>
      <c r="AN59" s="130">
        <v>9</v>
      </c>
      <c r="AO59" s="131"/>
      <c r="AP59" s="132">
        <f t="shared" si="48"/>
        <v>5</v>
      </c>
      <c r="AQ59" s="132">
        <f t="shared" si="49"/>
        <v>9</v>
      </c>
      <c r="AR59" s="133">
        <v>6</v>
      </c>
      <c r="AS59" s="134">
        <f>AR47-AQ59</f>
        <v>17</v>
      </c>
      <c r="AT59" s="135">
        <f t="shared" si="50"/>
        <v>1</v>
      </c>
      <c r="AU59" s="136">
        <f t="shared" si="51"/>
        <v>-1</v>
      </c>
      <c r="AV59" s="137">
        <f t="shared" si="52"/>
        <v>2</v>
      </c>
      <c r="AW59" s="124"/>
      <c r="AX59" s="125">
        <v>9</v>
      </c>
      <c r="AY59" s="204">
        <v>474</v>
      </c>
      <c r="AZ59" s="127">
        <v>310</v>
      </c>
      <c r="BA59" s="113">
        <v>5</v>
      </c>
      <c r="BB59" s="205">
        <v>9</v>
      </c>
      <c r="BC59" s="129"/>
      <c r="BD59" s="130">
        <v>9</v>
      </c>
      <c r="BE59" s="131"/>
      <c r="BF59" s="132">
        <f t="shared" si="53"/>
        <v>5</v>
      </c>
      <c r="BG59" s="132">
        <f t="shared" si="54"/>
        <v>9</v>
      </c>
      <c r="BH59" s="133">
        <v>7</v>
      </c>
      <c r="BI59" s="134">
        <f>BH47-BG59</f>
        <v>19</v>
      </c>
      <c r="BJ59" s="135">
        <f t="shared" si="55"/>
        <v>2</v>
      </c>
      <c r="BK59" s="136">
        <f t="shared" si="56"/>
        <v>-2</v>
      </c>
      <c r="BL59" s="137">
        <f t="shared" si="57"/>
        <v>2</v>
      </c>
      <c r="BM59" s="124"/>
    </row>
    <row r="60" spans="1:65" s="138" customFormat="1" ht="5.25" customHeight="1" thickBot="1">
      <c r="A60" s="124"/>
      <c r="B60" s="206"/>
      <c r="C60" s="142"/>
      <c r="D60" s="142"/>
      <c r="E60" s="142"/>
      <c r="F60" s="143"/>
      <c r="G60" s="103"/>
      <c r="H60" s="104"/>
      <c r="I60" s="104"/>
      <c r="J60" s="105"/>
      <c r="K60" s="105"/>
      <c r="L60" s="106"/>
      <c r="M60" s="107"/>
      <c r="N60" s="108"/>
      <c r="O60" s="108"/>
      <c r="P60" s="109"/>
      <c r="Q60" s="124"/>
      <c r="R60" s="206"/>
      <c r="S60" s="142"/>
      <c r="T60" s="142"/>
      <c r="U60" s="142"/>
      <c r="V60" s="143"/>
      <c r="W60" s="103"/>
      <c r="X60" s="104"/>
      <c r="Y60" s="104"/>
      <c r="Z60" s="105"/>
      <c r="AA60" s="105"/>
      <c r="AB60" s="106"/>
      <c r="AC60" s="107"/>
      <c r="AD60" s="108"/>
      <c r="AE60" s="108"/>
      <c r="AF60" s="109"/>
      <c r="AG60" s="124"/>
      <c r="AH60" s="206"/>
      <c r="AI60" s="142"/>
      <c r="AJ60" s="142"/>
      <c r="AK60" s="142"/>
      <c r="AL60" s="143"/>
      <c r="AM60" s="103"/>
      <c r="AN60" s="104"/>
      <c r="AO60" s="104"/>
      <c r="AP60" s="105"/>
      <c r="AQ60" s="105"/>
      <c r="AR60" s="106"/>
      <c r="AS60" s="107"/>
      <c r="AT60" s="108"/>
      <c r="AU60" s="108"/>
      <c r="AV60" s="109"/>
      <c r="AW60" s="124"/>
      <c r="AX60" s="206"/>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2970</v>
      </c>
      <c r="D61" s="145">
        <f>SUM(D51:D59)</f>
        <v>2958</v>
      </c>
      <c r="E61" s="113">
        <f>SUM(E51:E59)</f>
        <v>35</v>
      </c>
      <c r="F61" s="147" t="s">
        <v>3</v>
      </c>
      <c r="G61" s="129"/>
      <c r="H61" s="148" t="s">
        <v>4</v>
      </c>
      <c r="I61" s="131"/>
      <c r="J61" s="132"/>
      <c r="K61" s="132"/>
      <c r="L61" s="149">
        <f>SUM(L51:L59)</f>
        <v>48</v>
      </c>
      <c r="M61" s="150"/>
      <c r="N61" s="151"/>
      <c r="O61" s="152"/>
      <c r="P61" s="149">
        <f>SUM(P51:P60)</f>
        <v>12</v>
      </c>
      <c r="Q61" s="124"/>
      <c r="R61" s="125" t="s">
        <v>3</v>
      </c>
      <c r="S61" s="144">
        <f>SUM(S51:S59)</f>
        <v>2970</v>
      </c>
      <c r="T61" s="145">
        <f>SUM(T51:T59)</f>
        <v>2958</v>
      </c>
      <c r="U61" s="113">
        <f>SUM(U51:U59)</f>
        <v>35</v>
      </c>
      <c r="V61" s="147" t="s">
        <v>3</v>
      </c>
      <c r="W61" s="129"/>
      <c r="X61" s="148" t="s">
        <v>4</v>
      </c>
      <c r="Y61" s="131"/>
      <c r="Z61" s="132"/>
      <c r="AA61" s="132"/>
      <c r="AB61" s="149">
        <f>SUM(AB51:AB59)</f>
        <v>62</v>
      </c>
      <c r="AC61" s="150"/>
      <c r="AD61" s="151"/>
      <c r="AE61" s="152"/>
      <c r="AF61" s="149">
        <f>SUM(AF51:AF60)</f>
        <v>8</v>
      </c>
      <c r="AG61" s="124"/>
      <c r="AH61" s="125" t="s">
        <v>3</v>
      </c>
      <c r="AI61" s="144">
        <f>SUM(AI51:AI59)</f>
        <v>2970</v>
      </c>
      <c r="AJ61" s="145">
        <f>SUM(AJ51:AJ59)</f>
        <v>2958</v>
      </c>
      <c r="AK61" s="113">
        <f>SUM(AK51:AK59)</f>
        <v>35</v>
      </c>
      <c r="AL61" s="147" t="s">
        <v>3</v>
      </c>
      <c r="AM61" s="129"/>
      <c r="AN61" s="148" t="s">
        <v>4</v>
      </c>
      <c r="AO61" s="131"/>
      <c r="AP61" s="132"/>
      <c r="AQ61" s="132"/>
      <c r="AR61" s="149">
        <f>SUM(AR51:AR59)</f>
        <v>54</v>
      </c>
      <c r="AS61" s="150"/>
      <c r="AT61" s="151"/>
      <c r="AU61" s="152"/>
      <c r="AV61" s="149">
        <f>SUM(AV51:AV60)</f>
        <v>12</v>
      </c>
      <c r="AW61" s="124"/>
      <c r="AX61" s="125" t="s">
        <v>3</v>
      </c>
      <c r="AY61" s="144">
        <f>SUM(AY51:AY59)</f>
        <v>2970</v>
      </c>
      <c r="AZ61" s="145">
        <f>SUM(AZ51:AZ59)</f>
        <v>2958</v>
      </c>
      <c r="BA61" s="113">
        <f>SUM(BA51:BA59)</f>
        <v>35</v>
      </c>
      <c r="BB61" s="147" t="s">
        <v>3</v>
      </c>
      <c r="BC61" s="129"/>
      <c r="BD61" s="148" t="s">
        <v>4</v>
      </c>
      <c r="BE61" s="131"/>
      <c r="BF61" s="132"/>
      <c r="BG61" s="132"/>
      <c r="BH61" s="149">
        <f>SUM(BH51:BH59)</f>
        <v>54</v>
      </c>
      <c r="BI61" s="150"/>
      <c r="BJ61" s="151"/>
      <c r="BK61" s="152"/>
      <c r="BL61" s="149">
        <f>SUM(BL51:BL60)</f>
        <v>13</v>
      </c>
      <c r="BM61" s="124"/>
    </row>
    <row r="62" spans="1:65" s="138" customFormat="1" ht="5.25" customHeight="1">
      <c r="A62" s="124"/>
      <c r="B62" s="206"/>
      <c r="C62" s="142"/>
      <c r="D62" s="142"/>
      <c r="E62" s="142"/>
      <c r="F62" s="143"/>
      <c r="G62" s="103"/>
      <c r="H62" s="104"/>
      <c r="I62" s="104"/>
      <c r="J62" s="105"/>
      <c r="K62" s="105"/>
      <c r="L62" s="106"/>
      <c r="M62" s="107"/>
      <c r="N62" s="108"/>
      <c r="O62" s="108"/>
      <c r="P62" s="109"/>
      <c r="Q62" s="124"/>
      <c r="R62" s="206"/>
      <c r="S62" s="142"/>
      <c r="T62" s="142"/>
      <c r="U62" s="142"/>
      <c r="V62" s="143"/>
      <c r="W62" s="103"/>
      <c r="X62" s="104"/>
      <c r="Y62" s="104"/>
      <c r="Z62" s="105"/>
      <c r="AA62" s="105"/>
      <c r="AB62" s="106"/>
      <c r="AC62" s="107"/>
      <c r="AD62" s="108"/>
      <c r="AE62" s="108"/>
      <c r="AF62" s="109"/>
      <c r="AG62" s="124"/>
      <c r="AH62" s="206"/>
      <c r="AI62" s="142"/>
      <c r="AJ62" s="142"/>
      <c r="AK62" s="142"/>
      <c r="AL62" s="143"/>
      <c r="AM62" s="103"/>
      <c r="AN62" s="104"/>
      <c r="AO62" s="104"/>
      <c r="AP62" s="105"/>
      <c r="AQ62" s="105"/>
      <c r="AR62" s="106"/>
      <c r="AS62" s="107"/>
      <c r="AT62" s="108"/>
      <c r="AU62" s="108"/>
      <c r="AV62" s="109"/>
      <c r="AW62" s="124"/>
      <c r="AX62" s="206"/>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204">
        <v>467</v>
      </c>
      <c r="D63" s="127">
        <v>336</v>
      </c>
      <c r="E63" s="113">
        <v>5</v>
      </c>
      <c r="F63" s="205">
        <v>8</v>
      </c>
      <c r="G63" s="129"/>
      <c r="H63" s="130">
        <v>10</v>
      </c>
      <c r="I63" s="131"/>
      <c r="J63" s="132">
        <f t="shared" ref="J63:J71" si="58">E63</f>
        <v>5</v>
      </c>
      <c r="K63" s="132">
        <f t="shared" ref="K63:K71" si="59">F63</f>
        <v>8</v>
      </c>
      <c r="L63" s="133">
        <v>7</v>
      </c>
      <c r="M63" s="134">
        <f>L47-K63</f>
        <v>5</v>
      </c>
      <c r="N63" s="135">
        <f t="shared" ref="N63:N71" si="60">IF(M63&lt;0,0,IF(M63&lt;18,1,IF(M63&lt;36,2,3)))</f>
        <v>1</v>
      </c>
      <c r="O63" s="136">
        <f t="shared" ref="O63:O71" si="61">J63-L63</f>
        <v>-2</v>
      </c>
      <c r="P63" s="137">
        <f t="shared" ref="P63:P71" si="62">IF(L63&lt;1,"",IF((2+O63+N63)&gt;-1,(2+O63+N63),0))</f>
        <v>1</v>
      </c>
      <c r="Q63" s="124"/>
      <c r="R63" s="125">
        <v>10</v>
      </c>
      <c r="S63" s="204">
        <v>467</v>
      </c>
      <c r="T63" s="127">
        <v>336</v>
      </c>
      <c r="U63" s="113">
        <v>5</v>
      </c>
      <c r="V63" s="205">
        <v>8</v>
      </c>
      <c r="W63" s="129"/>
      <c r="X63" s="130">
        <v>10</v>
      </c>
      <c r="Y63" s="131"/>
      <c r="Z63" s="132">
        <f t="shared" ref="Z63:Z71" si="63">U63</f>
        <v>5</v>
      </c>
      <c r="AA63" s="132">
        <f t="shared" ref="AA63:AA71" si="64">V63</f>
        <v>8</v>
      </c>
      <c r="AB63" s="133">
        <v>9</v>
      </c>
      <c r="AC63" s="134">
        <f>AB47-AA63</f>
        <v>20</v>
      </c>
      <c r="AD63" s="135">
        <f t="shared" ref="AD63:AD71" si="65">IF(AC63&lt;0,0,IF(AC63&lt;18,1,IF(AC63&lt;36,2,3)))</f>
        <v>2</v>
      </c>
      <c r="AE63" s="136">
        <f t="shared" ref="AE63:AE71" si="66">Z63-AB63</f>
        <v>-4</v>
      </c>
      <c r="AF63" s="137">
        <f t="shared" ref="AF63:AF71" si="67">IF(AB63&lt;1,"",IF((2+AE63+AD63)&gt;-1,(2+AE63+AD63),0))</f>
        <v>0</v>
      </c>
      <c r="AG63" s="124"/>
      <c r="AH63" s="125">
        <v>10</v>
      </c>
      <c r="AI63" s="204">
        <v>467</v>
      </c>
      <c r="AJ63" s="127">
        <v>336</v>
      </c>
      <c r="AK63" s="113">
        <v>5</v>
      </c>
      <c r="AL63" s="205">
        <v>8</v>
      </c>
      <c r="AM63" s="129"/>
      <c r="AN63" s="130">
        <v>10</v>
      </c>
      <c r="AO63" s="131"/>
      <c r="AP63" s="132">
        <f t="shared" ref="AP63:AP71" si="68">AK63</f>
        <v>5</v>
      </c>
      <c r="AQ63" s="132">
        <f t="shared" ref="AQ63:AQ71" si="69">AL63</f>
        <v>8</v>
      </c>
      <c r="AR63" s="133">
        <v>7</v>
      </c>
      <c r="AS63" s="134">
        <f>AR47-AQ63</f>
        <v>18</v>
      </c>
      <c r="AT63" s="135">
        <f t="shared" ref="AT63:AT71" si="70">IF(AS63&lt;0,0,IF(AS63&lt;18,1,IF(AS63&lt;36,2,3)))</f>
        <v>2</v>
      </c>
      <c r="AU63" s="136">
        <f t="shared" ref="AU63:AU71" si="71">AP63-AR63</f>
        <v>-2</v>
      </c>
      <c r="AV63" s="137">
        <f t="shared" ref="AV63:AV71" si="72">IF(AR63&lt;1,"",IF((2+AU63+AT63)&gt;-1,(2+AU63+AT63),0))</f>
        <v>2</v>
      </c>
      <c r="AW63" s="124"/>
      <c r="AX63" s="125">
        <v>10</v>
      </c>
      <c r="AY63" s="204">
        <v>467</v>
      </c>
      <c r="AZ63" s="127">
        <v>336</v>
      </c>
      <c r="BA63" s="113">
        <v>5</v>
      </c>
      <c r="BB63" s="205">
        <v>8</v>
      </c>
      <c r="BC63" s="129"/>
      <c r="BD63" s="130">
        <v>10</v>
      </c>
      <c r="BE63" s="131"/>
      <c r="BF63" s="132">
        <f t="shared" ref="BF63:BF71" si="73">BA63</f>
        <v>5</v>
      </c>
      <c r="BG63" s="132">
        <f t="shared" ref="BG63:BG71" si="74">BB63</f>
        <v>8</v>
      </c>
      <c r="BH63" s="133">
        <v>8</v>
      </c>
      <c r="BI63" s="134">
        <f>BH47-BG63</f>
        <v>20</v>
      </c>
      <c r="BJ63" s="135">
        <f t="shared" ref="BJ63:BJ71" si="75">IF(BI63&lt;0,0,IF(BI63&lt;18,1,IF(BI63&lt;36,2,3)))</f>
        <v>2</v>
      </c>
      <c r="BK63" s="136">
        <f t="shared" ref="BK63:BK71" si="76">BF63-BH63</f>
        <v>-3</v>
      </c>
      <c r="BL63" s="137">
        <f t="shared" ref="BL63:BL71" si="77">IF(BH63&lt;1,"",IF((2+BK63+BJ63)&gt;-1,(2+BK63+BJ63),0))</f>
        <v>1</v>
      </c>
      <c r="BM63" s="124"/>
    </row>
    <row r="64" spans="1:65" s="138" customFormat="1" ht="15.75">
      <c r="A64" s="124"/>
      <c r="B64" s="125">
        <v>11</v>
      </c>
      <c r="C64" s="204">
        <v>265</v>
      </c>
      <c r="D64" s="127">
        <v>197</v>
      </c>
      <c r="E64" s="113">
        <v>4</v>
      </c>
      <c r="F64" s="205">
        <v>16</v>
      </c>
      <c r="G64" s="129"/>
      <c r="H64" s="130">
        <v>11</v>
      </c>
      <c r="I64" s="131"/>
      <c r="J64" s="132">
        <f t="shared" si="58"/>
        <v>4</v>
      </c>
      <c r="K64" s="132">
        <f t="shared" si="59"/>
        <v>16</v>
      </c>
      <c r="L64" s="133">
        <v>5</v>
      </c>
      <c r="M64" s="134">
        <f>L47-K64</f>
        <v>-3</v>
      </c>
      <c r="N64" s="135">
        <f t="shared" si="60"/>
        <v>0</v>
      </c>
      <c r="O64" s="136">
        <f t="shared" si="61"/>
        <v>-1</v>
      </c>
      <c r="P64" s="137">
        <f t="shared" si="62"/>
        <v>1</v>
      </c>
      <c r="Q64" s="124"/>
      <c r="R64" s="125">
        <v>11</v>
      </c>
      <c r="S64" s="204">
        <v>265</v>
      </c>
      <c r="T64" s="127">
        <v>197</v>
      </c>
      <c r="U64" s="113">
        <v>4</v>
      </c>
      <c r="V64" s="205">
        <v>16</v>
      </c>
      <c r="W64" s="129"/>
      <c r="X64" s="130">
        <v>11</v>
      </c>
      <c r="Y64" s="131"/>
      <c r="Z64" s="132">
        <f t="shared" si="63"/>
        <v>4</v>
      </c>
      <c r="AA64" s="132">
        <f t="shared" si="64"/>
        <v>16</v>
      </c>
      <c r="AB64" s="133">
        <v>5</v>
      </c>
      <c r="AC64" s="134">
        <f>AB47-AA64</f>
        <v>12</v>
      </c>
      <c r="AD64" s="135">
        <f t="shared" si="65"/>
        <v>1</v>
      </c>
      <c r="AE64" s="136">
        <f t="shared" si="66"/>
        <v>-1</v>
      </c>
      <c r="AF64" s="137">
        <f t="shared" si="67"/>
        <v>2</v>
      </c>
      <c r="AG64" s="124"/>
      <c r="AH64" s="125">
        <v>11</v>
      </c>
      <c r="AI64" s="204">
        <v>265</v>
      </c>
      <c r="AJ64" s="127">
        <v>197</v>
      </c>
      <c r="AK64" s="113">
        <v>4</v>
      </c>
      <c r="AL64" s="205">
        <v>16</v>
      </c>
      <c r="AM64" s="129"/>
      <c r="AN64" s="130">
        <v>11</v>
      </c>
      <c r="AO64" s="131"/>
      <c r="AP64" s="132">
        <f t="shared" si="68"/>
        <v>4</v>
      </c>
      <c r="AQ64" s="132">
        <f t="shared" si="69"/>
        <v>16</v>
      </c>
      <c r="AR64" s="133">
        <v>5</v>
      </c>
      <c r="AS64" s="134">
        <f>AR47-AQ64</f>
        <v>10</v>
      </c>
      <c r="AT64" s="135">
        <f t="shared" si="70"/>
        <v>1</v>
      </c>
      <c r="AU64" s="136">
        <f t="shared" si="71"/>
        <v>-1</v>
      </c>
      <c r="AV64" s="137">
        <f t="shared" si="72"/>
        <v>2</v>
      </c>
      <c r="AW64" s="124"/>
      <c r="AX64" s="125">
        <v>11</v>
      </c>
      <c r="AY64" s="204">
        <v>265</v>
      </c>
      <c r="AZ64" s="127">
        <v>197</v>
      </c>
      <c r="BA64" s="113">
        <v>4</v>
      </c>
      <c r="BB64" s="205">
        <v>16</v>
      </c>
      <c r="BC64" s="129"/>
      <c r="BD64" s="130">
        <v>11</v>
      </c>
      <c r="BE64" s="131"/>
      <c r="BF64" s="132">
        <f t="shared" si="73"/>
        <v>4</v>
      </c>
      <c r="BG64" s="132">
        <f t="shared" si="74"/>
        <v>16</v>
      </c>
      <c r="BH64" s="133">
        <v>4</v>
      </c>
      <c r="BI64" s="134">
        <f>BH47-BG64</f>
        <v>12</v>
      </c>
      <c r="BJ64" s="135">
        <f t="shared" si="75"/>
        <v>1</v>
      </c>
      <c r="BK64" s="136">
        <f t="shared" si="76"/>
        <v>0</v>
      </c>
      <c r="BL64" s="137">
        <f t="shared" si="77"/>
        <v>3</v>
      </c>
      <c r="BM64" s="124"/>
    </row>
    <row r="65" spans="1:65" s="138" customFormat="1" ht="15.75">
      <c r="A65" s="124"/>
      <c r="B65" s="125">
        <v>12</v>
      </c>
      <c r="C65" s="204">
        <v>322</v>
      </c>
      <c r="D65" s="127">
        <v>471</v>
      </c>
      <c r="E65" s="113">
        <v>4</v>
      </c>
      <c r="F65" s="205">
        <v>10</v>
      </c>
      <c r="G65" s="129"/>
      <c r="H65" s="130">
        <v>12</v>
      </c>
      <c r="I65" s="131"/>
      <c r="J65" s="132">
        <f t="shared" si="58"/>
        <v>4</v>
      </c>
      <c r="K65" s="132">
        <f t="shared" si="59"/>
        <v>10</v>
      </c>
      <c r="L65" s="133">
        <v>5</v>
      </c>
      <c r="M65" s="134">
        <f>L47-K65</f>
        <v>3</v>
      </c>
      <c r="N65" s="135">
        <f t="shared" si="60"/>
        <v>1</v>
      </c>
      <c r="O65" s="136">
        <f t="shared" si="61"/>
        <v>-1</v>
      </c>
      <c r="P65" s="137">
        <f t="shared" si="62"/>
        <v>2</v>
      </c>
      <c r="Q65" s="124"/>
      <c r="R65" s="125">
        <v>12</v>
      </c>
      <c r="S65" s="204">
        <v>322</v>
      </c>
      <c r="T65" s="127">
        <v>471</v>
      </c>
      <c r="U65" s="113">
        <v>4</v>
      </c>
      <c r="V65" s="205">
        <v>10</v>
      </c>
      <c r="W65" s="129"/>
      <c r="X65" s="130">
        <v>12</v>
      </c>
      <c r="Y65" s="131"/>
      <c r="Z65" s="132">
        <f t="shared" si="63"/>
        <v>4</v>
      </c>
      <c r="AA65" s="132">
        <f t="shared" si="64"/>
        <v>10</v>
      </c>
      <c r="AB65" s="133">
        <v>6</v>
      </c>
      <c r="AC65" s="134">
        <f>AB47-AA65</f>
        <v>18</v>
      </c>
      <c r="AD65" s="135">
        <f t="shared" si="65"/>
        <v>2</v>
      </c>
      <c r="AE65" s="136">
        <f t="shared" si="66"/>
        <v>-2</v>
      </c>
      <c r="AF65" s="137">
        <f t="shared" si="67"/>
        <v>2</v>
      </c>
      <c r="AG65" s="124"/>
      <c r="AH65" s="125">
        <v>12</v>
      </c>
      <c r="AI65" s="204">
        <v>322</v>
      </c>
      <c r="AJ65" s="127">
        <v>471</v>
      </c>
      <c r="AK65" s="113">
        <v>4</v>
      </c>
      <c r="AL65" s="205">
        <v>10</v>
      </c>
      <c r="AM65" s="129"/>
      <c r="AN65" s="130">
        <v>12</v>
      </c>
      <c r="AO65" s="131"/>
      <c r="AP65" s="132">
        <f t="shared" si="68"/>
        <v>4</v>
      </c>
      <c r="AQ65" s="132">
        <f t="shared" si="69"/>
        <v>10</v>
      </c>
      <c r="AR65" s="133">
        <v>6</v>
      </c>
      <c r="AS65" s="134">
        <f>AR47-AQ65</f>
        <v>16</v>
      </c>
      <c r="AT65" s="135">
        <f t="shared" si="70"/>
        <v>1</v>
      </c>
      <c r="AU65" s="136">
        <f t="shared" si="71"/>
        <v>-2</v>
      </c>
      <c r="AV65" s="137">
        <f t="shared" si="72"/>
        <v>1</v>
      </c>
      <c r="AW65" s="124"/>
      <c r="AX65" s="125">
        <v>12</v>
      </c>
      <c r="AY65" s="204">
        <v>322</v>
      </c>
      <c r="AZ65" s="127">
        <v>471</v>
      </c>
      <c r="BA65" s="113">
        <v>4</v>
      </c>
      <c r="BB65" s="205">
        <v>10</v>
      </c>
      <c r="BC65" s="129"/>
      <c r="BD65" s="130">
        <v>12</v>
      </c>
      <c r="BE65" s="131"/>
      <c r="BF65" s="132">
        <f t="shared" si="73"/>
        <v>4</v>
      </c>
      <c r="BG65" s="132">
        <f t="shared" si="74"/>
        <v>10</v>
      </c>
      <c r="BH65" s="133">
        <v>6</v>
      </c>
      <c r="BI65" s="134">
        <f>BH47-BG65</f>
        <v>18</v>
      </c>
      <c r="BJ65" s="135">
        <f t="shared" si="75"/>
        <v>2</v>
      </c>
      <c r="BK65" s="136">
        <f t="shared" si="76"/>
        <v>-2</v>
      </c>
      <c r="BL65" s="137">
        <f t="shared" si="77"/>
        <v>2</v>
      </c>
      <c r="BM65" s="124"/>
    </row>
    <row r="66" spans="1:65" s="138" customFormat="1" ht="15.75">
      <c r="A66" s="124"/>
      <c r="B66" s="125">
        <v>13</v>
      </c>
      <c r="C66" s="204">
        <v>556</v>
      </c>
      <c r="D66" s="127">
        <v>385</v>
      </c>
      <c r="E66" s="113">
        <v>5</v>
      </c>
      <c r="F66" s="205">
        <v>4</v>
      </c>
      <c r="G66" s="129"/>
      <c r="H66" s="130">
        <v>13</v>
      </c>
      <c r="I66" s="131"/>
      <c r="J66" s="132">
        <f t="shared" si="58"/>
        <v>5</v>
      </c>
      <c r="K66" s="132">
        <f t="shared" si="59"/>
        <v>4</v>
      </c>
      <c r="L66" s="133">
        <v>5</v>
      </c>
      <c r="M66" s="134">
        <f>L47-K66</f>
        <v>9</v>
      </c>
      <c r="N66" s="135">
        <f t="shared" si="60"/>
        <v>1</v>
      </c>
      <c r="O66" s="136">
        <f t="shared" si="61"/>
        <v>0</v>
      </c>
      <c r="P66" s="137">
        <f t="shared" si="62"/>
        <v>3</v>
      </c>
      <c r="Q66" s="124"/>
      <c r="R66" s="125">
        <v>13</v>
      </c>
      <c r="S66" s="204">
        <v>556</v>
      </c>
      <c r="T66" s="127">
        <v>385</v>
      </c>
      <c r="U66" s="113">
        <v>5</v>
      </c>
      <c r="V66" s="205">
        <v>4</v>
      </c>
      <c r="W66" s="129"/>
      <c r="X66" s="130">
        <v>13</v>
      </c>
      <c r="Y66" s="131"/>
      <c r="Z66" s="132">
        <f t="shared" si="63"/>
        <v>5</v>
      </c>
      <c r="AA66" s="132">
        <f t="shared" si="64"/>
        <v>4</v>
      </c>
      <c r="AB66" s="133">
        <v>9</v>
      </c>
      <c r="AC66" s="134">
        <f>AB47-AA66</f>
        <v>24</v>
      </c>
      <c r="AD66" s="135">
        <f t="shared" si="65"/>
        <v>2</v>
      </c>
      <c r="AE66" s="136">
        <f t="shared" si="66"/>
        <v>-4</v>
      </c>
      <c r="AF66" s="137">
        <f t="shared" si="67"/>
        <v>0</v>
      </c>
      <c r="AG66" s="124"/>
      <c r="AH66" s="125">
        <v>13</v>
      </c>
      <c r="AI66" s="204">
        <v>556</v>
      </c>
      <c r="AJ66" s="127">
        <v>385</v>
      </c>
      <c r="AK66" s="113">
        <v>5</v>
      </c>
      <c r="AL66" s="205">
        <v>4</v>
      </c>
      <c r="AM66" s="129"/>
      <c r="AN66" s="130">
        <v>13</v>
      </c>
      <c r="AO66" s="131"/>
      <c r="AP66" s="132">
        <f t="shared" si="68"/>
        <v>5</v>
      </c>
      <c r="AQ66" s="132">
        <f t="shared" si="69"/>
        <v>4</v>
      </c>
      <c r="AR66" s="133">
        <v>6</v>
      </c>
      <c r="AS66" s="134">
        <f>AR47-AQ66</f>
        <v>22</v>
      </c>
      <c r="AT66" s="135">
        <f t="shared" si="70"/>
        <v>2</v>
      </c>
      <c r="AU66" s="136">
        <f t="shared" si="71"/>
        <v>-1</v>
      </c>
      <c r="AV66" s="137">
        <f t="shared" si="72"/>
        <v>3</v>
      </c>
      <c r="AW66" s="124"/>
      <c r="AX66" s="125">
        <v>13</v>
      </c>
      <c r="AY66" s="204">
        <v>556</v>
      </c>
      <c r="AZ66" s="127">
        <v>385</v>
      </c>
      <c r="BA66" s="113">
        <v>5</v>
      </c>
      <c r="BB66" s="205">
        <v>4</v>
      </c>
      <c r="BC66" s="129"/>
      <c r="BD66" s="130">
        <v>13</v>
      </c>
      <c r="BE66" s="131"/>
      <c r="BF66" s="132">
        <f t="shared" si="73"/>
        <v>5</v>
      </c>
      <c r="BG66" s="132">
        <f t="shared" si="74"/>
        <v>4</v>
      </c>
      <c r="BH66" s="133">
        <v>7</v>
      </c>
      <c r="BI66" s="134">
        <f>BH47-BG66</f>
        <v>24</v>
      </c>
      <c r="BJ66" s="135">
        <f t="shared" si="75"/>
        <v>2</v>
      </c>
      <c r="BK66" s="136">
        <f t="shared" si="76"/>
        <v>-2</v>
      </c>
      <c r="BL66" s="137">
        <f t="shared" si="77"/>
        <v>2</v>
      </c>
      <c r="BM66" s="124"/>
    </row>
    <row r="67" spans="1:65" s="138" customFormat="1" ht="15.75">
      <c r="A67" s="124"/>
      <c r="B67" s="125">
        <v>14</v>
      </c>
      <c r="C67" s="204">
        <v>322</v>
      </c>
      <c r="D67" s="127">
        <v>110</v>
      </c>
      <c r="E67" s="113">
        <v>4</v>
      </c>
      <c r="F67" s="205">
        <v>12</v>
      </c>
      <c r="G67" s="129"/>
      <c r="H67" s="130">
        <v>14</v>
      </c>
      <c r="I67" s="131"/>
      <c r="J67" s="132">
        <f t="shared" si="58"/>
        <v>4</v>
      </c>
      <c r="K67" s="132">
        <f t="shared" si="59"/>
        <v>12</v>
      </c>
      <c r="L67" s="133">
        <v>7</v>
      </c>
      <c r="M67" s="134">
        <f>L47-K67</f>
        <v>1</v>
      </c>
      <c r="N67" s="135">
        <f t="shared" si="60"/>
        <v>1</v>
      </c>
      <c r="O67" s="136">
        <f t="shared" si="61"/>
        <v>-3</v>
      </c>
      <c r="P67" s="137">
        <f t="shared" si="62"/>
        <v>0</v>
      </c>
      <c r="Q67" s="124"/>
      <c r="R67" s="125">
        <v>14</v>
      </c>
      <c r="S67" s="204">
        <v>322</v>
      </c>
      <c r="T67" s="127">
        <v>110</v>
      </c>
      <c r="U67" s="113">
        <v>4</v>
      </c>
      <c r="V67" s="205">
        <v>12</v>
      </c>
      <c r="W67" s="129"/>
      <c r="X67" s="130">
        <v>14</v>
      </c>
      <c r="Y67" s="131"/>
      <c r="Z67" s="132">
        <f t="shared" si="63"/>
        <v>4</v>
      </c>
      <c r="AA67" s="132">
        <f t="shared" si="64"/>
        <v>12</v>
      </c>
      <c r="AB67" s="133">
        <v>6</v>
      </c>
      <c r="AC67" s="134">
        <f>AB47-AA67</f>
        <v>16</v>
      </c>
      <c r="AD67" s="135">
        <f t="shared" si="65"/>
        <v>1</v>
      </c>
      <c r="AE67" s="136">
        <f t="shared" si="66"/>
        <v>-2</v>
      </c>
      <c r="AF67" s="137">
        <f t="shared" si="67"/>
        <v>1</v>
      </c>
      <c r="AG67" s="124"/>
      <c r="AH67" s="125">
        <v>14</v>
      </c>
      <c r="AI67" s="204">
        <v>322</v>
      </c>
      <c r="AJ67" s="127">
        <v>110</v>
      </c>
      <c r="AK67" s="113">
        <v>4</v>
      </c>
      <c r="AL67" s="205">
        <v>12</v>
      </c>
      <c r="AM67" s="129"/>
      <c r="AN67" s="130">
        <v>14</v>
      </c>
      <c r="AO67" s="131"/>
      <c r="AP67" s="132">
        <f t="shared" si="68"/>
        <v>4</v>
      </c>
      <c r="AQ67" s="132">
        <f t="shared" si="69"/>
        <v>12</v>
      </c>
      <c r="AR67" s="133">
        <v>5</v>
      </c>
      <c r="AS67" s="134">
        <f>AR47-AQ67</f>
        <v>14</v>
      </c>
      <c r="AT67" s="135">
        <f t="shared" si="70"/>
        <v>1</v>
      </c>
      <c r="AU67" s="136">
        <f t="shared" si="71"/>
        <v>-1</v>
      </c>
      <c r="AV67" s="137">
        <f t="shared" si="72"/>
        <v>2</v>
      </c>
      <c r="AW67" s="124"/>
      <c r="AX67" s="125">
        <v>14</v>
      </c>
      <c r="AY67" s="204">
        <v>322</v>
      </c>
      <c r="AZ67" s="127">
        <v>110</v>
      </c>
      <c r="BA67" s="113">
        <v>4</v>
      </c>
      <c r="BB67" s="205">
        <v>12</v>
      </c>
      <c r="BC67" s="129"/>
      <c r="BD67" s="130">
        <v>14</v>
      </c>
      <c r="BE67" s="131"/>
      <c r="BF67" s="132">
        <f t="shared" si="73"/>
        <v>4</v>
      </c>
      <c r="BG67" s="132">
        <f t="shared" si="74"/>
        <v>12</v>
      </c>
      <c r="BH67" s="133">
        <v>5</v>
      </c>
      <c r="BI67" s="134">
        <f>BH47-BG67</f>
        <v>16</v>
      </c>
      <c r="BJ67" s="135">
        <f t="shared" si="75"/>
        <v>1</v>
      </c>
      <c r="BK67" s="136">
        <f t="shared" si="76"/>
        <v>-1</v>
      </c>
      <c r="BL67" s="137">
        <f t="shared" si="77"/>
        <v>2</v>
      </c>
      <c r="BM67" s="124"/>
    </row>
    <row r="68" spans="1:65" s="138" customFormat="1" ht="15.75">
      <c r="A68" s="124"/>
      <c r="B68" s="125">
        <v>15</v>
      </c>
      <c r="C68" s="204">
        <v>144</v>
      </c>
      <c r="D68" s="127">
        <v>417</v>
      </c>
      <c r="E68" s="113">
        <v>3</v>
      </c>
      <c r="F68" s="205">
        <v>18</v>
      </c>
      <c r="G68" s="129"/>
      <c r="H68" s="130">
        <v>15</v>
      </c>
      <c r="I68" s="131"/>
      <c r="J68" s="132">
        <f t="shared" si="58"/>
        <v>3</v>
      </c>
      <c r="K68" s="132">
        <f t="shared" si="59"/>
        <v>18</v>
      </c>
      <c r="L68" s="133">
        <v>4</v>
      </c>
      <c r="M68" s="134">
        <f>L47-K68</f>
        <v>-5</v>
      </c>
      <c r="N68" s="135">
        <f t="shared" si="60"/>
        <v>0</v>
      </c>
      <c r="O68" s="136">
        <f t="shared" si="61"/>
        <v>-1</v>
      </c>
      <c r="P68" s="137">
        <f t="shared" si="62"/>
        <v>1</v>
      </c>
      <c r="Q68" s="124"/>
      <c r="R68" s="125">
        <v>15</v>
      </c>
      <c r="S68" s="204">
        <v>144</v>
      </c>
      <c r="T68" s="127">
        <v>417</v>
      </c>
      <c r="U68" s="113">
        <v>3</v>
      </c>
      <c r="V68" s="205">
        <v>18</v>
      </c>
      <c r="W68" s="129"/>
      <c r="X68" s="130">
        <v>15</v>
      </c>
      <c r="Y68" s="131"/>
      <c r="Z68" s="132">
        <f t="shared" si="63"/>
        <v>3</v>
      </c>
      <c r="AA68" s="132">
        <f t="shared" si="64"/>
        <v>18</v>
      </c>
      <c r="AB68" s="133">
        <v>6</v>
      </c>
      <c r="AC68" s="134">
        <f>AB47-AA68</f>
        <v>10</v>
      </c>
      <c r="AD68" s="135">
        <f t="shared" si="65"/>
        <v>1</v>
      </c>
      <c r="AE68" s="136">
        <f t="shared" si="66"/>
        <v>-3</v>
      </c>
      <c r="AF68" s="137">
        <f t="shared" si="67"/>
        <v>0</v>
      </c>
      <c r="AG68" s="124"/>
      <c r="AH68" s="125">
        <v>15</v>
      </c>
      <c r="AI68" s="204">
        <v>144</v>
      </c>
      <c r="AJ68" s="127">
        <v>417</v>
      </c>
      <c r="AK68" s="113">
        <v>3</v>
      </c>
      <c r="AL68" s="205">
        <v>18</v>
      </c>
      <c r="AM68" s="129"/>
      <c r="AN68" s="130">
        <v>15</v>
      </c>
      <c r="AO68" s="131"/>
      <c r="AP68" s="132">
        <f t="shared" si="68"/>
        <v>3</v>
      </c>
      <c r="AQ68" s="132">
        <f t="shared" si="69"/>
        <v>18</v>
      </c>
      <c r="AR68" s="133">
        <v>4</v>
      </c>
      <c r="AS68" s="134">
        <f>AR47-AQ68</f>
        <v>8</v>
      </c>
      <c r="AT68" s="135">
        <f t="shared" si="70"/>
        <v>1</v>
      </c>
      <c r="AU68" s="136">
        <f t="shared" si="71"/>
        <v>-1</v>
      </c>
      <c r="AV68" s="137">
        <f t="shared" si="72"/>
        <v>2</v>
      </c>
      <c r="AW68" s="124"/>
      <c r="AX68" s="125">
        <v>15</v>
      </c>
      <c r="AY68" s="204">
        <v>144</v>
      </c>
      <c r="AZ68" s="127">
        <v>417</v>
      </c>
      <c r="BA68" s="113">
        <v>3</v>
      </c>
      <c r="BB68" s="205">
        <v>18</v>
      </c>
      <c r="BC68" s="129"/>
      <c r="BD68" s="130">
        <v>15</v>
      </c>
      <c r="BE68" s="131"/>
      <c r="BF68" s="132">
        <f t="shared" si="73"/>
        <v>3</v>
      </c>
      <c r="BG68" s="132">
        <f t="shared" si="74"/>
        <v>18</v>
      </c>
      <c r="BH68" s="133">
        <v>5</v>
      </c>
      <c r="BI68" s="134">
        <f>BH47-BG68</f>
        <v>10</v>
      </c>
      <c r="BJ68" s="135">
        <f t="shared" si="75"/>
        <v>1</v>
      </c>
      <c r="BK68" s="136">
        <f t="shared" si="76"/>
        <v>-2</v>
      </c>
      <c r="BL68" s="137">
        <f t="shared" si="77"/>
        <v>1</v>
      </c>
      <c r="BM68" s="124"/>
    </row>
    <row r="69" spans="1:65" s="138" customFormat="1" ht="15.75">
      <c r="A69" s="139"/>
      <c r="B69" s="125">
        <v>16</v>
      </c>
      <c r="C69" s="204">
        <v>334</v>
      </c>
      <c r="D69" s="127">
        <v>412</v>
      </c>
      <c r="E69" s="113">
        <v>4</v>
      </c>
      <c r="F69" s="205">
        <v>14</v>
      </c>
      <c r="G69" s="129"/>
      <c r="H69" s="130">
        <v>16</v>
      </c>
      <c r="I69" s="131"/>
      <c r="J69" s="132">
        <f t="shared" si="58"/>
        <v>4</v>
      </c>
      <c r="K69" s="132">
        <f t="shared" si="59"/>
        <v>14</v>
      </c>
      <c r="L69" s="133">
        <v>5</v>
      </c>
      <c r="M69" s="134">
        <f>L47-K69</f>
        <v>-1</v>
      </c>
      <c r="N69" s="135">
        <f t="shared" si="60"/>
        <v>0</v>
      </c>
      <c r="O69" s="136">
        <f t="shared" si="61"/>
        <v>-1</v>
      </c>
      <c r="P69" s="137">
        <f t="shared" si="62"/>
        <v>1</v>
      </c>
      <c r="Q69" s="124"/>
      <c r="R69" s="125">
        <v>16</v>
      </c>
      <c r="S69" s="204">
        <v>334</v>
      </c>
      <c r="T69" s="127">
        <v>412</v>
      </c>
      <c r="U69" s="113">
        <v>4</v>
      </c>
      <c r="V69" s="205">
        <v>14</v>
      </c>
      <c r="W69" s="129"/>
      <c r="X69" s="130">
        <v>16</v>
      </c>
      <c r="Y69" s="131"/>
      <c r="Z69" s="132">
        <f t="shared" si="63"/>
        <v>4</v>
      </c>
      <c r="AA69" s="132">
        <f t="shared" si="64"/>
        <v>14</v>
      </c>
      <c r="AB69" s="133">
        <v>7</v>
      </c>
      <c r="AC69" s="134">
        <f>AB47-AA69</f>
        <v>14</v>
      </c>
      <c r="AD69" s="135">
        <f t="shared" si="65"/>
        <v>1</v>
      </c>
      <c r="AE69" s="136">
        <f t="shared" si="66"/>
        <v>-3</v>
      </c>
      <c r="AF69" s="137">
        <f t="shared" si="67"/>
        <v>0</v>
      </c>
      <c r="AG69" s="124"/>
      <c r="AH69" s="125">
        <v>16</v>
      </c>
      <c r="AI69" s="204">
        <v>334</v>
      </c>
      <c r="AJ69" s="127">
        <v>412</v>
      </c>
      <c r="AK69" s="113">
        <v>4</v>
      </c>
      <c r="AL69" s="205">
        <v>14</v>
      </c>
      <c r="AM69" s="129"/>
      <c r="AN69" s="130">
        <v>16</v>
      </c>
      <c r="AO69" s="131"/>
      <c r="AP69" s="132">
        <f t="shared" si="68"/>
        <v>4</v>
      </c>
      <c r="AQ69" s="132">
        <f t="shared" si="69"/>
        <v>14</v>
      </c>
      <c r="AR69" s="133">
        <v>4</v>
      </c>
      <c r="AS69" s="134">
        <f>AR47-AQ69</f>
        <v>12</v>
      </c>
      <c r="AT69" s="135">
        <f t="shared" si="70"/>
        <v>1</v>
      </c>
      <c r="AU69" s="136">
        <f t="shared" si="71"/>
        <v>0</v>
      </c>
      <c r="AV69" s="137">
        <f t="shared" si="72"/>
        <v>3</v>
      </c>
      <c r="AW69" s="124"/>
      <c r="AX69" s="125">
        <v>16</v>
      </c>
      <c r="AY69" s="204">
        <v>334</v>
      </c>
      <c r="AZ69" s="127">
        <v>412</v>
      </c>
      <c r="BA69" s="113">
        <v>4</v>
      </c>
      <c r="BB69" s="205">
        <v>14</v>
      </c>
      <c r="BC69" s="129"/>
      <c r="BD69" s="130">
        <v>16</v>
      </c>
      <c r="BE69" s="131"/>
      <c r="BF69" s="132">
        <f t="shared" si="73"/>
        <v>4</v>
      </c>
      <c r="BG69" s="132">
        <f t="shared" si="74"/>
        <v>14</v>
      </c>
      <c r="BH69" s="133">
        <v>4</v>
      </c>
      <c r="BI69" s="134">
        <f>BH47-BG69</f>
        <v>14</v>
      </c>
      <c r="BJ69" s="135">
        <f t="shared" si="75"/>
        <v>1</v>
      </c>
      <c r="BK69" s="136">
        <f t="shared" si="76"/>
        <v>0</v>
      </c>
      <c r="BL69" s="137">
        <f t="shared" si="77"/>
        <v>3</v>
      </c>
      <c r="BM69" s="124"/>
    </row>
    <row r="70" spans="1:65" s="138" customFormat="1" ht="15.75">
      <c r="A70" s="139"/>
      <c r="B70" s="125">
        <v>17</v>
      </c>
      <c r="C70" s="204">
        <v>299</v>
      </c>
      <c r="D70" s="127">
        <v>138</v>
      </c>
      <c r="E70" s="113">
        <v>4</v>
      </c>
      <c r="F70" s="205">
        <v>6</v>
      </c>
      <c r="G70" s="129"/>
      <c r="H70" s="130">
        <v>17</v>
      </c>
      <c r="I70" s="131"/>
      <c r="J70" s="132">
        <f t="shared" si="58"/>
        <v>4</v>
      </c>
      <c r="K70" s="132">
        <f t="shared" si="59"/>
        <v>6</v>
      </c>
      <c r="L70" s="133">
        <v>7</v>
      </c>
      <c r="M70" s="134">
        <f>L47-K70</f>
        <v>7</v>
      </c>
      <c r="N70" s="135">
        <f t="shared" si="60"/>
        <v>1</v>
      </c>
      <c r="O70" s="136">
        <f t="shared" si="61"/>
        <v>-3</v>
      </c>
      <c r="P70" s="137">
        <f t="shared" si="62"/>
        <v>0</v>
      </c>
      <c r="Q70" s="124"/>
      <c r="R70" s="125">
        <v>17</v>
      </c>
      <c r="S70" s="204">
        <v>299</v>
      </c>
      <c r="T70" s="127">
        <v>138</v>
      </c>
      <c r="U70" s="113">
        <v>4</v>
      </c>
      <c r="V70" s="205">
        <v>6</v>
      </c>
      <c r="W70" s="129"/>
      <c r="X70" s="130">
        <v>17</v>
      </c>
      <c r="Y70" s="131"/>
      <c r="Z70" s="132">
        <f t="shared" si="63"/>
        <v>4</v>
      </c>
      <c r="AA70" s="132">
        <f t="shared" si="64"/>
        <v>6</v>
      </c>
      <c r="AB70" s="133">
        <v>6</v>
      </c>
      <c r="AC70" s="134">
        <f>AB47-AA70</f>
        <v>22</v>
      </c>
      <c r="AD70" s="135">
        <f t="shared" si="65"/>
        <v>2</v>
      </c>
      <c r="AE70" s="136">
        <f t="shared" si="66"/>
        <v>-2</v>
      </c>
      <c r="AF70" s="137">
        <f t="shared" si="67"/>
        <v>2</v>
      </c>
      <c r="AG70" s="124"/>
      <c r="AH70" s="125">
        <v>17</v>
      </c>
      <c r="AI70" s="204">
        <v>299</v>
      </c>
      <c r="AJ70" s="127">
        <v>138</v>
      </c>
      <c r="AK70" s="113">
        <v>4</v>
      </c>
      <c r="AL70" s="205">
        <v>6</v>
      </c>
      <c r="AM70" s="129"/>
      <c r="AN70" s="130">
        <v>17</v>
      </c>
      <c r="AO70" s="131"/>
      <c r="AP70" s="132">
        <f t="shared" si="68"/>
        <v>4</v>
      </c>
      <c r="AQ70" s="132">
        <f t="shared" si="69"/>
        <v>6</v>
      </c>
      <c r="AR70" s="133">
        <v>6</v>
      </c>
      <c r="AS70" s="134">
        <f>AR47-AQ70</f>
        <v>20</v>
      </c>
      <c r="AT70" s="135">
        <f t="shared" si="70"/>
        <v>2</v>
      </c>
      <c r="AU70" s="136">
        <f t="shared" si="71"/>
        <v>-2</v>
      </c>
      <c r="AV70" s="137">
        <f t="shared" si="72"/>
        <v>2</v>
      </c>
      <c r="AW70" s="124"/>
      <c r="AX70" s="125">
        <v>17</v>
      </c>
      <c r="AY70" s="204">
        <v>299</v>
      </c>
      <c r="AZ70" s="127">
        <v>138</v>
      </c>
      <c r="BA70" s="113">
        <v>4</v>
      </c>
      <c r="BB70" s="205">
        <v>6</v>
      </c>
      <c r="BC70" s="129"/>
      <c r="BD70" s="130">
        <v>17</v>
      </c>
      <c r="BE70" s="131"/>
      <c r="BF70" s="132">
        <f t="shared" si="73"/>
        <v>4</v>
      </c>
      <c r="BG70" s="132">
        <f t="shared" si="74"/>
        <v>6</v>
      </c>
      <c r="BH70" s="133">
        <v>8</v>
      </c>
      <c r="BI70" s="134">
        <f>BH47-BG70</f>
        <v>22</v>
      </c>
      <c r="BJ70" s="135">
        <f t="shared" si="75"/>
        <v>2</v>
      </c>
      <c r="BK70" s="136">
        <f t="shared" si="76"/>
        <v>-4</v>
      </c>
      <c r="BL70" s="137">
        <f t="shared" si="77"/>
        <v>0</v>
      </c>
      <c r="BM70" s="124"/>
    </row>
    <row r="71" spans="1:65" s="138" customFormat="1" ht="15.75">
      <c r="A71" s="124"/>
      <c r="B71" s="125">
        <v>18</v>
      </c>
      <c r="C71" s="204">
        <v>422</v>
      </c>
      <c r="D71" s="127">
        <v>413</v>
      </c>
      <c r="E71" s="113">
        <v>4</v>
      </c>
      <c r="F71" s="205">
        <v>2</v>
      </c>
      <c r="G71" s="129"/>
      <c r="H71" s="130">
        <v>18</v>
      </c>
      <c r="I71" s="131"/>
      <c r="J71" s="132">
        <f t="shared" si="58"/>
        <v>4</v>
      </c>
      <c r="K71" s="132">
        <f t="shared" si="59"/>
        <v>2</v>
      </c>
      <c r="L71" s="133">
        <v>7</v>
      </c>
      <c r="M71" s="134">
        <f>L47-K71</f>
        <v>11</v>
      </c>
      <c r="N71" s="135">
        <f t="shared" si="60"/>
        <v>1</v>
      </c>
      <c r="O71" s="136">
        <f t="shared" si="61"/>
        <v>-3</v>
      </c>
      <c r="P71" s="137">
        <f t="shared" si="62"/>
        <v>0</v>
      </c>
      <c r="Q71" s="124"/>
      <c r="R71" s="125">
        <v>18</v>
      </c>
      <c r="S71" s="204">
        <v>422</v>
      </c>
      <c r="T71" s="127">
        <v>413</v>
      </c>
      <c r="U71" s="113">
        <v>4</v>
      </c>
      <c r="V71" s="205">
        <v>2</v>
      </c>
      <c r="W71" s="129"/>
      <c r="X71" s="130">
        <v>18</v>
      </c>
      <c r="Y71" s="131"/>
      <c r="Z71" s="132">
        <f t="shared" si="63"/>
        <v>4</v>
      </c>
      <c r="AA71" s="132">
        <f t="shared" si="64"/>
        <v>2</v>
      </c>
      <c r="AB71" s="133">
        <v>8</v>
      </c>
      <c r="AC71" s="134">
        <f>AB47-AA71</f>
        <v>26</v>
      </c>
      <c r="AD71" s="135">
        <f t="shared" si="65"/>
        <v>2</v>
      </c>
      <c r="AE71" s="136">
        <f t="shared" si="66"/>
        <v>-4</v>
      </c>
      <c r="AF71" s="137">
        <f t="shared" si="67"/>
        <v>0</v>
      </c>
      <c r="AG71" s="124"/>
      <c r="AH71" s="125">
        <v>18</v>
      </c>
      <c r="AI71" s="204">
        <v>422</v>
      </c>
      <c r="AJ71" s="127">
        <v>413</v>
      </c>
      <c r="AK71" s="113">
        <v>4</v>
      </c>
      <c r="AL71" s="205">
        <v>2</v>
      </c>
      <c r="AM71" s="129"/>
      <c r="AN71" s="130">
        <v>18</v>
      </c>
      <c r="AO71" s="131"/>
      <c r="AP71" s="132">
        <f t="shared" si="68"/>
        <v>4</v>
      </c>
      <c r="AQ71" s="132">
        <f t="shared" si="69"/>
        <v>2</v>
      </c>
      <c r="AR71" s="133">
        <v>5</v>
      </c>
      <c r="AS71" s="134">
        <f>AR47-AQ71</f>
        <v>24</v>
      </c>
      <c r="AT71" s="135">
        <f t="shared" si="70"/>
        <v>2</v>
      </c>
      <c r="AU71" s="136">
        <f t="shared" si="71"/>
        <v>-1</v>
      </c>
      <c r="AV71" s="137">
        <f t="shared" si="72"/>
        <v>3</v>
      </c>
      <c r="AW71" s="124"/>
      <c r="AX71" s="125">
        <v>18</v>
      </c>
      <c r="AY71" s="204">
        <v>422</v>
      </c>
      <c r="AZ71" s="127">
        <v>413</v>
      </c>
      <c r="BA71" s="113">
        <v>4</v>
      </c>
      <c r="BB71" s="205">
        <v>2</v>
      </c>
      <c r="BC71" s="129"/>
      <c r="BD71" s="130">
        <v>18</v>
      </c>
      <c r="BE71" s="131"/>
      <c r="BF71" s="132">
        <f t="shared" si="73"/>
        <v>4</v>
      </c>
      <c r="BG71" s="132">
        <f t="shared" si="74"/>
        <v>2</v>
      </c>
      <c r="BH71" s="133">
        <v>6</v>
      </c>
      <c r="BI71" s="134">
        <f>BH47-BG71</f>
        <v>26</v>
      </c>
      <c r="BJ71" s="135">
        <f t="shared" si="75"/>
        <v>2</v>
      </c>
      <c r="BK71" s="136">
        <f t="shared" si="76"/>
        <v>-2</v>
      </c>
      <c r="BL71" s="137">
        <f t="shared" si="77"/>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3131</v>
      </c>
      <c r="D73" s="145">
        <f>SUM(D63:D71)</f>
        <v>2879</v>
      </c>
      <c r="E73" s="113">
        <f>SUM(E63:E71)</f>
        <v>37</v>
      </c>
      <c r="F73" s="147" t="s">
        <v>5</v>
      </c>
      <c r="G73" s="161"/>
      <c r="H73" s="148" t="s">
        <v>6</v>
      </c>
      <c r="I73" s="131"/>
      <c r="J73" s="162"/>
      <c r="K73" s="162"/>
      <c r="L73" s="163">
        <f>SUM(L63:L71)</f>
        <v>52</v>
      </c>
      <c r="M73" s="164"/>
      <c r="N73" s="165"/>
      <c r="O73" s="166"/>
      <c r="P73" s="163">
        <f>SUM(P63:P72)</f>
        <v>9</v>
      </c>
      <c r="Q73" s="124"/>
      <c r="R73" s="125" t="s">
        <v>5</v>
      </c>
      <c r="S73" s="144">
        <f>SUM(S63:S71)</f>
        <v>3131</v>
      </c>
      <c r="T73" s="145">
        <f>SUM(T63:T71)</f>
        <v>2879</v>
      </c>
      <c r="U73" s="113">
        <f>SUM(U63:U71)</f>
        <v>37</v>
      </c>
      <c r="V73" s="147" t="s">
        <v>5</v>
      </c>
      <c r="W73" s="161"/>
      <c r="X73" s="148" t="s">
        <v>6</v>
      </c>
      <c r="Y73" s="131"/>
      <c r="Z73" s="162"/>
      <c r="AA73" s="162"/>
      <c r="AB73" s="163">
        <f>SUM(AB63:AB71)</f>
        <v>62</v>
      </c>
      <c r="AC73" s="164"/>
      <c r="AD73" s="165"/>
      <c r="AE73" s="166"/>
      <c r="AF73" s="163">
        <f>SUM(AF63:AF72)</f>
        <v>7</v>
      </c>
      <c r="AG73" s="124"/>
      <c r="AH73" s="125" t="s">
        <v>5</v>
      </c>
      <c r="AI73" s="144">
        <f>SUM(AI63:AI71)</f>
        <v>3131</v>
      </c>
      <c r="AJ73" s="145">
        <f>SUM(AJ63:AJ71)</f>
        <v>2879</v>
      </c>
      <c r="AK73" s="113">
        <f>SUM(AK63:AK71)</f>
        <v>37</v>
      </c>
      <c r="AL73" s="147" t="s">
        <v>5</v>
      </c>
      <c r="AM73" s="161"/>
      <c r="AN73" s="148" t="s">
        <v>6</v>
      </c>
      <c r="AO73" s="131"/>
      <c r="AP73" s="162"/>
      <c r="AQ73" s="162"/>
      <c r="AR73" s="163">
        <f>SUM(AR63:AR71)</f>
        <v>48</v>
      </c>
      <c r="AS73" s="164"/>
      <c r="AT73" s="165"/>
      <c r="AU73" s="166"/>
      <c r="AV73" s="163">
        <f>SUM(AV63:AV72)</f>
        <v>20</v>
      </c>
      <c r="AW73" s="124"/>
      <c r="AX73" s="125" t="s">
        <v>5</v>
      </c>
      <c r="AY73" s="144">
        <f>SUM(AY63:AY71)</f>
        <v>3131</v>
      </c>
      <c r="AZ73" s="145">
        <f>SUM(AZ63:AZ71)</f>
        <v>2879</v>
      </c>
      <c r="BA73" s="113">
        <f>SUM(BA63:BA71)</f>
        <v>37</v>
      </c>
      <c r="BB73" s="147" t="s">
        <v>5</v>
      </c>
      <c r="BC73" s="161"/>
      <c r="BD73" s="148" t="s">
        <v>6</v>
      </c>
      <c r="BE73" s="131"/>
      <c r="BF73" s="162"/>
      <c r="BG73" s="162"/>
      <c r="BH73" s="163">
        <f>SUM(BH63:BH71)</f>
        <v>53</v>
      </c>
      <c r="BI73" s="164"/>
      <c r="BJ73" s="165"/>
      <c r="BK73" s="166"/>
      <c r="BL73" s="163">
        <f>SUM(BL63:BL72)</f>
        <v>16</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6101</v>
      </c>
      <c r="D75" s="145">
        <f>D61+D73</f>
        <v>5837</v>
      </c>
      <c r="E75" s="113">
        <f>E61+E73</f>
        <v>72</v>
      </c>
      <c r="F75" s="147" t="s">
        <v>63</v>
      </c>
      <c r="G75" s="129"/>
      <c r="H75" s="167" t="s">
        <v>64</v>
      </c>
      <c r="I75" s="168"/>
      <c r="J75" s="169"/>
      <c r="K75" s="169"/>
      <c r="L75" s="170">
        <f>L73+L61</f>
        <v>100</v>
      </c>
      <c r="M75" s="164"/>
      <c r="N75" s="165"/>
      <c r="O75" s="166"/>
      <c r="P75" s="171">
        <f>P61+P73</f>
        <v>21</v>
      </c>
      <c r="Q75" s="124"/>
      <c r="R75" s="125" t="s">
        <v>7</v>
      </c>
      <c r="S75" s="144">
        <f>S61+S73</f>
        <v>6101</v>
      </c>
      <c r="T75" s="145">
        <f>T61+T73</f>
        <v>5837</v>
      </c>
      <c r="U75" s="113">
        <f>U61+U73</f>
        <v>72</v>
      </c>
      <c r="V75" s="147" t="s">
        <v>63</v>
      </c>
      <c r="W75" s="129"/>
      <c r="X75" s="167" t="s">
        <v>64</v>
      </c>
      <c r="Y75" s="168"/>
      <c r="Z75" s="169"/>
      <c r="AA75" s="169"/>
      <c r="AB75" s="170">
        <f>AB73+AB61</f>
        <v>124</v>
      </c>
      <c r="AC75" s="164"/>
      <c r="AD75" s="165"/>
      <c r="AE75" s="166"/>
      <c r="AF75" s="171">
        <f>AF61+AF73</f>
        <v>15</v>
      </c>
      <c r="AG75" s="124"/>
      <c r="AH75" s="125" t="s">
        <v>7</v>
      </c>
      <c r="AI75" s="144">
        <f>AI61+AI73</f>
        <v>6101</v>
      </c>
      <c r="AJ75" s="145">
        <f>AJ61+AJ73</f>
        <v>5837</v>
      </c>
      <c r="AK75" s="113">
        <f>AK61+AK73</f>
        <v>72</v>
      </c>
      <c r="AL75" s="147" t="s">
        <v>63</v>
      </c>
      <c r="AM75" s="129"/>
      <c r="AN75" s="167" t="s">
        <v>64</v>
      </c>
      <c r="AO75" s="168"/>
      <c r="AP75" s="169"/>
      <c r="AQ75" s="169"/>
      <c r="AR75" s="170">
        <f>AR73+AR61</f>
        <v>102</v>
      </c>
      <c r="AS75" s="164"/>
      <c r="AT75" s="165"/>
      <c r="AU75" s="166"/>
      <c r="AV75" s="171">
        <f>AV61+AV73</f>
        <v>32</v>
      </c>
      <c r="AW75" s="124"/>
      <c r="AX75" s="125" t="s">
        <v>7</v>
      </c>
      <c r="AY75" s="144">
        <f>AY61+AY73</f>
        <v>6101</v>
      </c>
      <c r="AZ75" s="145">
        <f>AZ61+AZ73</f>
        <v>5837</v>
      </c>
      <c r="BA75" s="113">
        <f>BA61+BA73</f>
        <v>72</v>
      </c>
      <c r="BB75" s="147" t="s">
        <v>63</v>
      </c>
      <c r="BC75" s="129"/>
      <c r="BD75" s="167" t="s">
        <v>64</v>
      </c>
      <c r="BE75" s="168"/>
      <c r="BF75" s="169"/>
      <c r="BG75" s="169"/>
      <c r="BH75" s="170">
        <f>BH73+BH61</f>
        <v>107</v>
      </c>
      <c r="BI75" s="164"/>
      <c r="BJ75" s="165"/>
      <c r="BK75" s="166"/>
      <c r="BL75" s="171">
        <f>BL61+BL73</f>
        <v>29</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87</v>
      </c>
      <c r="M77" s="177">
        <f>M75-M49</f>
        <v>0</v>
      </c>
      <c r="N77" s="177">
        <f>N75-N49</f>
        <v>0</v>
      </c>
      <c r="O77" s="177">
        <f>O75-O49</f>
        <v>0</v>
      </c>
      <c r="P77" s="178"/>
      <c r="Q77" s="124"/>
      <c r="R77" s="172"/>
      <c r="S77" s="173"/>
      <c r="T77" s="174"/>
      <c r="U77" s="173"/>
      <c r="V77" s="175" t="s">
        <v>65</v>
      </c>
      <c r="W77" s="173"/>
      <c r="X77" s="168" t="s">
        <v>66</v>
      </c>
      <c r="Y77" s="168"/>
      <c r="Z77" s="174"/>
      <c r="AA77" s="174"/>
      <c r="AB77" s="176">
        <f>AB75-AB47</f>
        <v>96</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76</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79</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4" customHeight="1" thickBot="1">
      <c r="A83" s="66"/>
      <c r="B83" s="361" t="s">
        <v>67</v>
      </c>
      <c r="C83" s="362"/>
      <c r="D83" s="363"/>
      <c r="E83" s="364">
        <v>41377</v>
      </c>
      <c r="F83" s="365"/>
      <c r="G83" s="81"/>
      <c r="H83" s="81"/>
      <c r="I83" s="81"/>
      <c r="J83" s="82"/>
      <c r="K83" s="82"/>
      <c r="L83" s="358" t="s">
        <v>42</v>
      </c>
      <c r="M83" s="359"/>
      <c r="N83" s="359"/>
      <c r="O83" s="359"/>
      <c r="P83" s="360"/>
      <c r="Q83" s="66"/>
      <c r="R83" s="361" t="s">
        <v>67</v>
      </c>
      <c r="S83" s="362"/>
      <c r="T83" s="363"/>
      <c r="U83" s="364">
        <v>41377</v>
      </c>
      <c r="V83" s="365"/>
      <c r="W83" s="81"/>
      <c r="X83" s="81"/>
      <c r="Y83" s="81"/>
      <c r="Z83" s="82"/>
      <c r="AA83" s="82"/>
      <c r="AB83" s="366" t="s">
        <v>90</v>
      </c>
      <c r="AC83" s="359"/>
      <c r="AD83" s="359"/>
      <c r="AE83" s="359"/>
      <c r="AF83" s="360"/>
      <c r="AG83" s="66"/>
      <c r="AH83" s="361" t="s">
        <v>67</v>
      </c>
      <c r="AI83" s="362"/>
      <c r="AJ83" s="363"/>
      <c r="AK83" s="364">
        <v>41377</v>
      </c>
      <c r="AL83" s="365"/>
      <c r="AM83" s="81"/>
      <c r="AN83" s="81"/>
      <c r="AO83" s="81"/>
      <c r="AP83" s="82"/>
      <c r="AQ83" s="82"/>
      <c r="AR83" s="358" t="s">
        <v>82</v>
      </c>
      <c r="AS83" s="359"/>
      <c r="AT83" s="359"/>
      <c r="AU83" s="359"/>
      <c r="AV83" s="360"/>
      <c r="AW83" s="66"/>
      <c r="AX83" s="361" t="s">
        <v>67</v>
      </c>
      <c r="AY83" s="362"/>
      <c r="AZ83" s="363"/>
      <c r="BA83" s="364">
        <v>41377</v>
      </c>
      <c r="BB83" s="365"/>
      <c r="BC83" s="81"/>
      <c r="BD83" s="81"/>
      <c r="BE83" s="81"/>
      <c r="BF83" s="82"/>
      <c r="BG83" s="82"/>
      <c r="BH83" s="358" t="s">
        <v>83</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26</v>
      </c>
      <c r="M86" s="96"/>
      <c r="N86" s="97"/>
      <c r="O86" s="97"/>
      <c r="P86" s="98"/>
      <c r="Q86" s="66"/>
      <c r="R86" s="89"/>
      <c r="S86" s="90"/>
      <c r="T86" s="91" t="s">
        <v>55</v>
      </c>
      <c r="U86" s="84"/>
      <c r="V86" s="92" t="s">
        <v>56</v>
      </c>
      <c r="W86" s="93"/>
      <c r="X86" s="92" t="s">
        <v>57</v>
      </c>
      <c r="Y86" s="94"/>
      <c r="Z86" s="94"/>
      <c r="AA86" s="94"/>
      <c r="AB86" s="95">
        <v>14</v>
      </c>
      <c r="AC86" s="96"/>
      <c r="AD86" s="97"/>
      <c r="AE86" s="97"/>
      <c r="AF86" s="98"/>
      <c r="AG86" s="66"/>
      <c r="AH86" s="89"/>
      <c r="AI86" s="90"/>
      <c r="AJ86" s="91" t="s">
        <v>55</v>
      </c>
      <c r="AK86" s="84"/>
      <c r="AL86" s="92" t="s">
        <v>56</v>
      </c>
      <c r="AM86" s="93"/>
      <c r="AN86" s="92" t="s">
        <v>57</v>
      </c>
      <c r="AO86" s="94"/>
      <c r="AP86" s="94"/>
      <c r="AQ86" s="94"/>
      <c r="AR86" s="95">
        <v>15</v>
      </c>
      <c r="AS86" s="96"/>
      <c r="AT86" s="97"/>
      <c r="AU86" s="97"/>
      <c r="AV86" s="98"/>
      <c r="AW86" s="66"/>
      <c r="AX86" s="89"/>
      <c r="AY86" s="90"/>
      <c r="AZ86" s="91" t="s">
        <v>55</v>
      </c>
      <c r="BA86" s="84"/>
      <c r="BB86" s="92" t="s">
        <v>56</v>
      </c>
      <c r="BC86" s="93"/>
      <c r="BD86" s="92" t="s">
        <v>57</v>
      </c>
      <c r="BE86" s="94"/>
      <c r="BF86" s="94"/>
      <c r="BG86" s="94"/>
      <c r="BH86" s="95">
        <v>26</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204">
        <v>352</v>
      </c>
      <c r="D90" s="127">
        <v>381</v>
      </c>
      <c r="E90" s="113">
        <v>4</v>
      </c>
      <c r="F90" s="205">
        <v>11</v>
      </c>
      <c r="G90" s="129"/>
      <c r="H90" s="130">
        <v>1</v>
      </c>
      <c r="I90" s="131"/>
      <c r="J90" s="132">
        <f t="shared" ref="J90:J98" si="78">E90</f>
        <v>4</v>
      </c>
      <c r="K90" s="132">
        <f t="shared" ref="K90:K98" si="79">F90</f>
        <v>11</v>
      </c>
      <c r="L90" s="133">
        <v>4</v>
      </c>
      <c r="M90" s="134">
        <f>L86-K90</f>
        <v>15</v>
      </c>
      <c r="N90" s="135">
        <f t="shared" ref="N90:N98" si="80">IF(M90&lt;0,0,IF(M90&lt;18,1,IF(M90&lt;36,2,3)))</f>
        <v>1</v>
      </c>
      <c r="O90" s="136">
        <f t="shared" ref="O90:O98" si="81">J90-L90</f>
        <v>0</v>
      </c>
      <c r="P90" s="137">
        <f t="shared" ref="P90:P98" si="82">IF(L90&lt;1,"",IF((2+O90+N90)&gt;-1,(2+O90+N90),0))</f>
        <v>3</v>
      </c>
      <c r="Q90" s="124"/>
      <c r="R90" s="125">
        <v>1</v>
      </c>
      <c r="S90" s="204">
        <v>352</v>
      </c>
      <c r="T90" s="127">
        <v>381</v>
      </c>
      <c r="U90" s="113">
        <v>4</v>
      </c>
      <c r="V90" s="205">
        <v>11</v>
      </c>
      <c r="W90" s="129"/>
      <c r="X90" s="130">
        <v>1</v>
      </c>
      <c r="Y90" s="131"/>
      <c r="Z90" s="132">
        <f t="shared" ref="Z90:Z98" si="83">U90</f>
        <v>4</v>
      </c>
      <c r="AA90" s="132">
        <f t="shared" ref="AA90:AA98" si="84">V90</f>
        <v>11</v>
      </c>
      <c r="AB90" s="133">
        <v>5</v>
      </c>
      <c r="AC90" s="134">
        <f>AB86-AA90</f>
        <v>3</v>
      </c>
      <c r="AD90" s="135">
        <f t="shared" ref="AD90:AD98" si="85">IF(AC90&lt;0,0,IF(AC90&lt;18,1,IF(AC90&lt;36,2,3)))</f>
        <v>1</v>
      </c>
      <c r="AE90" s="136">
        <f t="shared" ref="AE90:AE98" si="86">Z90-AB90</f>
        <v>-1</v>
      </c>
      <c r="AF90" s="137">
        <f t="shared" ref="AF90:AF98" si="87">IF(AB90&lt;1,"",IF((2+AE90+AD90)&gt;-1,(2+AE90+AD90),0))</f>
        <v>2</v>
      </c>
      <c r="AG90" s="124"/>
      <c r="AH90" s="125">
        <v>1</v>
      </c>
      <c r="AI90" s="204">
        <v>352</v>
      </c>
      <c r="AJ90" s="127">
        <v>381</v>
      </c>
      <c r="AK90" s="113">
        <v>4</v>
      </c>
      <c r="AL90" s="205">
        <v>11</v>
      </c>
      <c r="AM90" s="129"/>
      <c r="AN90" s="130">
        <v>1</v>
      </c>
      <c r="AO90" s="131"/>
      <c r="AP90" s="132">
        <f t="shared" ref="AP90:AP98" si="88">AK90</f>
        <v>4</v>
      </c>
      <c r="AQ90" s="132">
        <f t="shared" ref="AQ90:AQ98" si="89">AL90</f>
        <v>11</v>
      </c>
      <c r="AR90" s="133">
        <v>4</v>
      </c>
      <c r="AS90" s="134">
        <f>AR86-AQ90</f>
        <v>4</v>
      </c>
      <c r="AT90" s="135">
        <f t="shared" ref="AT90:AT98" si="90">IF(AS90&lt;0,0,IF(AS90&lt;18,1,IF(AS90&lt;36,2,3)))</f>
        <v>1</v>
      </c>
      <c r="AU90" s="136">
        <f t="shared" ref="AU90:AU98" si="91">AP90-AR90</f>
        <v>0</v>
      </c>
      <c r="AV90" s="137">
        <f t="shared" ref="AV90:AV98" si="92">IF(AR90&lt;1,"",IF((2+AU90+AT90)&gt;-1,(2+AU90+AT90),0))</f>
        <v>3</v>
      </c>
      <c r="AW90" s="124"/>
      <c r="AX90" s="125">
        <v>1</v>
      </c>
      <c r="AY90" s="204">
        <v>352</v>
      </c>
      <c r="AZ90" s="127">
        <v>381</v>
      </c>
      <c r="BA90" s="113">
        <v>4</v>
      </c>
      <c r="BB90" s="205">
        <v>11</v>
      </c>
      <c r="BC90" s="129"/>
      <c r="BD90" s="130">
        <v>1</v>
      </c>
      <c r="BE90" s="131"/>
      <c r="BF90" s="132">
        <f t="shared" ref="BF90:BF98" si="93">BA90</f>
        <v>4</v>
      </c>
      <c r="BG90" s="132">
        <f t="shared" ref="BG90:BG98" si="94">BB90</f>
        <v>11</v>
      </c>
      <c r="BH90" s="133">
        <v>4</v>
      </c>
      <c r="BI90" s="134">
        <f>BH86-BG90</f>
        <v>15</v>
      </c>
      <c r="BJ90" s="135">
        <f t="shared" ref="BJ90:BJ98" si="95">IF(BI90&lt;0,0,IF(BI90&lt;18,1,IF(BI90&lt;36,2,3)))</f>
        <v>1</v>
      </c>
      <c r="BK90" s="136">
        <f t="shared" ref="BK90:BK98" si="96">BF90-BH90</f>
        <v>0</v>
      </c>
      <c r="BL90" s="137">
        <f t="shared" ref="BL90:BL98" si="97">IF(BH90&lt;1,"",IF((2+BK90+BJ90)&gt;-1,(2+BK90+BJ90),0))</f>
        <v>3</v>
      </c>
      <c r="BM90" s="124"/>
    </row>
    <row r="91" spans="1:65" s="138" customFormat="1" ht="15.75">
      <c r="A91" s="124"/>
      <c r="B91" s="125">
        <v>2</v>
      </c>
      <c r="C91" s="204">
        <v>281</v>
      </c>
      <c r="D91" s="127">
        <v>491</v>
      </c>
      <c r="E91" s="113">
        <v>4</v>
      </c>
      <c r="F91" s="205">
        <v>13</v>
      </c>
      <c r="G91" s="129"/>
      <c r="H91" s="130">
        <v>2</v>
      </c>
      <c r="I91" s="131"/>
      <c r="J91" s="132">
        <f t="shared" si="78"/>
        <v>4</v>
      </c>
      <c r="K91" s="132">
        <f t="shared" si="79"/>
        <v>13</v>
      </c>
      <c r="L91" s="133">
        <v>5</v>
      </c>
      <c r="M91" s="134">
        <f>L86-K91</f>
        <v>13</v>
      </c>
      <c r="N91" s="135">
        <f t="shared" si="80"/>
        <v>1</v>
      </c>
      <c r="O91" s="136">
        <f t="shared" si="81"/>
        <v>-1</v>
      </c>
      <c r="P91" s="137">
        <f t="shared" si="82"/>
        <v>2</v>
      </c>
      <c r="Q91" s="124"/>
      <c r="R91" s="125">
        <v>2</v>
      </c>
      <c r="S91" s="204">
        <v>281</v>
      </c>
      <c r="T91" s="127">
        <v>491</v>
      </c>
      <c r="U91" s="113">
        <v>4</v>
      </c>
      <c r="V91" s="205">
        <v>13</v>
      </c>
      <c r="W91" s="129"/>
      <c r="X91" s="130">
        <v>2</v>
      </c>
      <c r="Y91" s="131"/>
      <c r="Z91" s="132">
        <f t="shared" si="83"/>
        <v>4</v>
      </c>
      <c r="AA91" s="132">
        <f t="shared" si="84"/>
        <v>13</v>
      </c>
      <c r="AB91" s="133">
        <v>4</v>
      </c>
      <c r="AC91" s="134">
        <f>AB86-AA91</f>
        <v>1</v>
      </c>
      <c r="AD91" s="135">
        <f t="shared" si="85"/>
        <v>1</v>
      </c>
      <c r="AE91" s="136">
        <f t="shared" si="86"/>
        <v>0</v>
      </c>
      <c r="AF91" s="137">
        <f t="shared" si="87"/>
        <v>3</v>
      </c>
      <c r="AG91" s="124"/>
      <c r="AH91" s="125">
        <v>2</v>
      </c>
      <c r="AI91" s="204">
        <v>281</v>
      </c>
      <c r="AJ91" s="127">
        <v>491</v>
      </c>
      <c r="AK91" s="113">
        <v>4</v>
      </c>
      <c r="AL91" s="205">
        <v>13</v>
      </c>
      <c r="AM91" s="129"/>
      <c r="AN91" s="130">
        <v>2</v>
      </c>
      <c r="AO91" s="131"/>
      <c r="AP91" s="132">
        <f t="shared" si="88"/>
        <v>4</v>
      </c>
      <c r="AQ91" s="132">
        <f t="shared" si="89"/>
        <v>13</v>
      </c>
      <c r="AR91" s="133">
        <v>6</v>
      </c>
      <c r="AS91" s="134">
        <f>AR86-AQ91</f>
        <v>2</v>
      </c>
      <c r="AT91" s="135">
        <f t="shared" si="90"/>
        <v>1</v>
      </c>
      <c r="AU91" s="136">
        <f t="shared" si="91"/>
        <v>-2</v>
      </c>
      <c r="AV91" s="137">
        <f t="shared" si="92"/>
        <v>1</v>
      </c>
      <c r="AW91" s="124"/>
      <c r="AX91" s="125">
        <v>2</v>
      </c>
      <c r="AY91" s="204">
        <v>281</v>
      </c>
      <c r="AZ91" s="127">
        <v>491</v>
      </c>
      <c r="BA91" s="113">
        <v>4</v>
      </c>
      <c r="BB91" s="205">
        <v>13</v>
      </c>
      <c r="BC91" s="129"/>
      <c r="BD91" s="130">
        <v>2</v>
      </c>
      <c r="BE91" s="131"/>
      <c r="BF91" s="132">
        <f t="shared" si="93"/>
        <v>4</v>
      </c>
      <c r="BG91" s="132">
        <f t="shared" si="94"/>
        <v>13</v>
      </c>
      <c r="BH91" s="133">
        <v>4</v>
      </c>
      <c r="BI91" s="134">
        <f>BH86-BG91</f>
        <v>13</v>
      </c>
      <c r="BJ91" s="135">
        <f t="shared" si="95"/>
        <v>1</v>
      </c>
      <c r="BK91" s="136">
        <f t="shared" si="96"/>
        <v>0</v>
      </c>
      <c r="BL91" s="137">
        <f t="shared" si="97"/>
        <v>3</v>
      </c>
      <c r="BM91" s="124"/>
    </row>
    <row r="92" spans="1:65" s="138" customFormat="1" ht="15.75">
      <c r="A92" s="124"/>
      <c r="B92" s="125">
        <v>3</v>
      </c>
      <c r="C92" s="204">
        <v>143</v>
      </c>
      <c r="D92" s="127">
        <v>360</v>
      </c>
      <c r="E92" s="113">
        <v>3</v>
      </c>
      <c r="F92" s="205">
        <v>17</v>
      </c>
      <c r="G92" s="129"/>
      <c r="H92" s="130">
        <v>3</v>
      </c>
      <c r="I92" s="131"/>
      <c r="J92" s="132">
        <f t="shared" si="78"/>
        <v>3</v>
      </c>
      <c r="K92" s="132">
        <f t="shared" si="79"/>
        <v>17</v>
      </c>
      <c r="L92" s="133">
        <v>4</v>
      </c>
      <c r="M92" s="134">
        <f>L86-K92</f>
        <v>9</v>
      </c>
      <c r="N92" s="135">
        <f t="shared" si="80"/>
        <v>1</v>
      </c>
      <c r="O92" s="136">
        <f t="shared" si="81"/>
        <v>-1</v>
      </c>
      <c r="P92" s="137">
        <f t="shared" si="82"/>
        <v>2</v>
      </c>
      <c r="Q92" s="124"/>
      <c r="R92" s="125">
        <v>3</v>
      </c>
      <c r="S92" s="204">
        <v>143</v>
      </c>
      <c r="T92" s="127">
        <v>360</v>
      </c>
      <c r="U92" s="113">
        <v>3</v>
      </c>
      <c r="V92" s="205">
        <v>17</v>
      </c>
      <c r="W92" s="129"/>
      <c r="X92" s="130">
        <v>3</v>
      </c>
      <c r="Y92" s="131"/>
      <c r="Z92" s="132">
        <f t="shared" si="83"/>
        <v>3</v>
      </c>
      <c r="AA92" s="132">
        <f t="shared" si="84"/>
        <v>17</v>
      </c>
      <c r="AB92" s="133">
        <v>3</v>
      </c>
      <c r="AC92" s="134">
        <f>AB86-AA92</f>
        <v>-3</v>
      </c>
      <c r="AD92" s="135">
        <f t="shared" si="85"/>
        <v>0</v>
      </c>
      <c r="AE92" s="136">
        <f t="shared" si="86"/>
        <v>0</v>
      </c>
      <c r="AF92" s="137">
        <f t="shared" si="87"/>
        <v>2</v>
      </c>
      <c r="AG92" s="124"/>
      <c r="AH92" s="125">
        <v>3</v>
      </c>
      <c r="AI92" s="204">
        <v>143</v>
      </c>
      <c r="AJ92" s="127">
        <v>360</v>
      </c>
      <c r="AK92" s="113">
        <v>3</v>
      </c>
      <c r="AL92" s="205">
        <v>17</v>
      </c>
      <c r="AM92" s="129"/>
      <c r="AN92" s="130">
        <v>3</v>
      </c>
      <c r="AO92" s="131"/>
      <c r="AP92" s="132">
        <f t="shared" si="88"/>
        <v>3</v>
      </c>
      <c r="AQ92" s="132">
        <f t="shared" si="89"/>
        <v>17</v>
      </c>
      <c r="AR92" s="133">
        <v>3</v>
      </c>
      <c r="AS92" s="134">
        <f>AR86-AQ92</f>
        <v>-2</v>
      </c>
      <c r="AT92" s="135">
        <f t="shared" si="90"/>
        <v>0</v>
      </c>
      <c r="AU92" s="136">
        <f t="shared" si="91"/>
        <v>0</v>
      </c>
      <c r="AV92" s="137">
        <f t="shared" si="92"/>
        <v>2</v>
      </c>
      <c r="AW92" s="124"/>
      <c r="AX92" s="125">
        <v>3</v>
      </c>
      <c r="AY92" s="204">
        <v>143</v>
      </c>
      <c r="AZ92" s="127">
        <v>360</v>
      </c>
      <c r="BA92" s="113">
        <v>3</v>
      </c>
      <c r="BB92" s="205">
        <v>17</v>
      </c>
      <c r="BC92" s="129"/>
      <c r="BD92" s="130">
        <v>3</v>
      </c>
      <c r="BE92" s="131"/>
      <c r="BF92" s="132">
        <f t="shared" si="93"/>
        <v>3</v>
      </c>
      <c r="BG92" s="132">
        <f t="shared" si="94"/>
        <v>17</v>
      </c>
      <c r="BH92" s="133">
        <v>4</v>
      </c>
      <c r="BI92" s="134">
        <f>BH86-BG92</f>
        <v>9</v>
      </c>
      <c r="BJ92" s="135">
        <f t="shared" si="95"/>
        <v>1</v>
      </c>
      <c r="BK92" s="136">
        <f t="shared" si="96"/>
        <v>-1</v>
      </c>
      <c r="BL92" s="137">
        <f t="shared" si="97"/>
        <v>2</v>
      </c>
      <c r="BM92" s="124"/>
    </row>
    <row r="93" spans="1:65" s="138" customFormat="1" ht="15.75">
      <c r="A93" s="124"/>
      <c r="B93" s="125">
        <v>4</v>
      </c>
      <c r="C93" s="204">
        <v>405</v>
      </c>
      <c r="D93" s="127">
        <v>270</v>
      </c>
      <c r="E93" s="113">
        <v>4</v>
      </c>
      <c r="F93" s="205">
        <v>3</v>
      </c>
      <c r="G93" s="129"/>
      <c r="H93" s="130">
        <v>4</v>
      </c>
      <c r="I93" s="131"/>
      <c r="J93" s="132">
        <f t="shared" si="78"/>
        <v>4</v>
      </c>
      <c r="K93" s="132">
        <f t="shared" si="79"/>
        <v>3</v>
      </c>
      <c r="L93" s="133">
        <v>6</v>
      </c>
      <c r="M93" s="134">
        <f>L86-K93</f>
        <v>23</v>
      </c>
      <c r="N93" s="135">
        <f t="shared" si="80"/>
        <v>2</v>
      </c>
      <c r="O93" s="136">
        <f t="shared" si="81"/>
        <v>-2</v>
      </c>
      <c r="P93" s="137">
        <f t="shared" si="82"/>
        <v>2</v>
      </c>
      <c r="Q93" s="124"/>
      <c r="R93" s="125">
        <v>4</v>
      </c>
      <c r="S93" s="204">
        <v>405</v>
      </c>
      <c r="T93" s="127">
        <v>270</v>
      </c>
      <c r="U93" s="113">
        <v>4</v>
      </c>
      <c r="V93" s="205">
        <v>3</v>
      </c>
      <c r="W93" s="129"/>
      <c r="X93" s="130">
        <v>4</v>
      </c>
      <c r="Y93" s="131"/>
      <c r="Z93" s="132">
        <f t="shared" si="83"/>
        <v>4</v>
      </c>
      <c r="AA93" s="132">
        <f t="shared" si="84"/>
        <v>3</v>
      </c>
      <c r="AB93" s="133">
        <v>4</v>
      </c>
      <c r="AC93" s="134">
        <f>AB86-AA93</f>
        <v>11</v>
      </c>
      <c r="AD93" s="135">
        <f t="shared" si="85"/>
        <v>1</v>
      </c>
      <c r="AE93" s="136">
        <f t="shared" si="86"/>
        <v>0</v>
      </c>
      <c r="AF93" s="137">
        <f t="shared" si="87"/>
        <v>3</v>
      </c>
      <c r="AG93" s="124"/>
      <c r="AH93" s="125">
        <v>4</v>
      </c>
      <c r="AI93" s="204">
        <v>405</v>
      </c>
      <c r="AJ93" s="127">
        <v>270</v>
      </c>
      <c r="AK93" s="113">
        <v>4</v>
      </c>
      <c r="AL93" s="205">
        <v>3</v>
      </c>
      <c r="AM93" s="129"/>
      <c r="AN93" s="130">
        <v>4</v>
      </c>
      <c r="AO93" s="131"/>
      <c r="AP93" s="132">
        <f t="shared" si="88"/>
        <v>4</v>
      </c>
      <c r="AQ93" s="132">
        <f t="shared" si="89"/>
        <v>3</v>
      </c>
      <c r="AR93" s="133">
        <v>5</v>
      </c>
      <c r="AS93" s="134">
        <f>AR86-AQ93</f>
        <v>12</v>
      </c>
      <c r="AT93" s="135">
        <f t="shared" si="90"/>
        <v>1</v>
      </c>
      <c r="AU93" s="136">
        <f t="shared" si="91"/>
        <v>-1</v>
      </c>
      <c r="AV93" s="137">
        <f t="shared" si="92"/>
        <v>2</v>
      </c>
      <c r="AW93" s="124"/>
      <c r="AX93" s="125">
        <v>4</v>
      </c>
      <c r="AY93" s="204">
        <v>405</v>
      </c>
      <c r="AZ93" s="127">
        <v>270</v>
      </c>
      <c r="BA93" s="113">
        <v>4</v>
      </c>
      <c r="BB93" s="205">
        <v>3</v>
      </c>
      <c r="BC93" s="129"/>
      <c r="BD93" s="130">
        <v>4</v>
      </c>
      <c r="BE93" s="131"/>
      <c r="BF93" s="132">
        <f t="shared" si="93"/>
        <v>4</v>
      </c>
      <c r="BG93" s="132">
        <f t="shared" si="94"/>
        <v>3</v>
      </c>
      <c r="BH93" s="133">
        <v>6</v>
      </c>
      <c r="BI93" s="134">
        <f>BH86-BG93</f>
        <v>23</v>
      </c>
      <c r="BJ93" s="135">
        <f t="shared" si="95"/>
        <v>2</v>
      </c>
      <c r="BK93" s="136">
        <f t="shared" si="96"/>
        <v>-2</v>
      </c>
      <c r="BL93" s="137">
        <f t="shared" si="97"/>
        <v>2</v>
      </c>
      <c r="BM93" s="124"/>
    </row>
    <row r="94" spans="1:65" s="138" customFormat="1" ht="15.75">
      <c r="A94" s="124"/>
      <c r="B94" s="125">
        <v>5</v>
      </c>
      <c r="C94" s="204">
        <v>379</v>
      </c>
      <c r="D94" s="127">
        <v>226</v>
      </c>
      <c r="E94" s="113">
        <v>4</v>
      </c>
      <c r="F94" s="205">
        <v>5</v>
      </c>
      <c r="G94" s="129"/>
      <c r="H94" s="130">
        <v>5</v>
      </c>
      <c r="I94" s="131"/>
      <c r="J94" s="132">
        <f t="shared" si="78"/>
        <v>4</v>
      </c>
      <c r="K94" s="132">
        <f t="shared" si="79"/>
        <v>5</v>
      </c>
      <c r="L94" s="133">
        <v>5</v>
      </c>
      <c r="M94" s="134">
        <f>L86-K94</f>
        <v>21</v>
      </c>
      <c r="N94" s="135">
        <f t="shared" si="80"/>
        <v>2</v>
      </c>
      <c r="O94" s="136">
        <f t="shared" si="81"/>
        <v>-1</v>
      </c>
      <c r="P94" s="137">
        <f t="shared" si="82"/>
        <v>3</v>
      </c>
      <c r="Q94" s="124"/>
      <c r="R94" s="125">
        <v>5</v>
      </c>
      <c r="S94" s="204">
        <v>379</v>
      </c>
      <c r="T94" s="127">
        <v>226</v>
      </c>
      <c r="U94" s="113">
        <v>4</v>
      </c>
      <c r="V94" s="205">
        <v>5</v>
      </c>
      <c r="W94" s="129"/>
      <c r="X94" s="130">
        <v>5</v>
      </c>
      <c r="Y94" s="131"/>
      <c r="Z94" s="132">
        <f t="shared" si="83"/>
        <v>4</v>
      </c>
      <c r="AA94" s="132">
        <f t="shared" si="84"/>
        <v>5</v>
      </c>
      <c r="AB94" s="133">
        <v>5</v>
      </c>
      <c r="AC94" s="134">
        <f>AB86-AA94</f>
        <v>9</v>
      </c>
      <c r="AD94" s="135">
        <f t="shared" si="85"/>
        <v>1</v>
      </c>
      <c r="AE94" s="136">
        <f t="shared" si="86"/>
        <v>-1</v>
      </c>
      <c r="AF94" s="137">
        <f t="shared" si="87"/>
        <v>2</v>
      </c>
      <c r="AG94" s="124"/>
      <c r="AH94" s="125">
        <v>5</v>
      </c>
      <c r="AI94" s="204">
        <v>379</v>
      </c>
      <c r="AJ94" s="127">
        <v>226</v>
      </c>
      <c r="AK94" s="113">
        <v>4</v>
      </c>
      <c r="AL94" s="205">
        <v>5</v>
      </c>
      <c r="AM94" s="129"/>
      <c r="AN94" s="130">
        <v>5</v>
      </c>
      <c r="AO94" s="131"/>
      <c r="AP94" s="132">
        <f t="shared" si="88"/>
        <v>4</v>
      </c>
      <c r="AQ94" s="132">
        <f t="shared" si="89"/>
        <v>5</v>
      </c>
      <c r="AR94" s="133">
        <v>6</v>
      </c>
      <c r="AS94" s="134">
        <f>AR86-AQ94</f>
        <v>10</v>
      </c>
      <c r="AT94" s="135">
        <f t="shared" si="90"/>
        <v>1</v>
      </c>
      <c r="AU94" s="136">
        <f t="shared" si="91"/>
        <v>-2</v>
      </c>
      <c r="AV94" s="137">
        <f t="shared" si="92"/>
        <v>1</v>
      </c>
      <c r="AW94" s="124"/>
      <c r="AX94" s="125">
        <v>5</v>
      </c>
      <c r="AY94" s="204">
        <v>379</v>
      </c>
      <c r="AZ94" s="127">
        <v>226</v>
      </c>
      <c r="BA94" s="113">
        <v>4</v>
      </c>
      <c r="BB94" s="205">
        <v>5</v>
      </c>
      <c r="BC94" s="129"/>
      <c r="BD94" s="130">
        <v>5</v>
      </c>
      <c r="BE94" s="131"/>
      <c r="BF94" s="132">
        <f t="shared" si="93"/>
        <v>4</v>
      </c>
      <c r="BG94" s="132">
        <f t="shared" si="94"/>
        <v>5</v>
      </c>
      <c r="BH94" s="133">
        <v>7</v>
      </c>
      <c r="BI94" s="134">
        <f>BH86-BG94</f>
        <v>21</v>
      </c>
      <c r="BJ94" s="135">
        <f t="shared" si="95"/>
        <v>2</v>
      </c>
      <c r="BK94" s="136">
        <f t="shared" si="96"/>
        <v>-3</v>
      </c>
      <c r="BL94" s="137">
        <f t="shared" si="97"/>
        <v>1</v>
      </c>
      <c r="BM94" s="124"/>
    </row>
    <row r="95" spans="1:65" s="138" customFormat="1" ht="15.75">
      <c r="A95" s="124"/>
      <c r="B95" s="125">
        <v>6</v>
      </c>
      <c r="C95" s="204">
        <v>308</v>
      </c>
      <c r="D95" s="127">
        <v>359</v>
      </c>
      <c r="E95" s="113">
        <v>4</v>
      </c>
      <c r="F95" s="205">
        <v>15</v>
      </c>
      <c r="G95" s="129"/>
      <c r="H95" s="130">
        <v>6</v>
      </c>
      <c r="I95" s="131"/>
      <c r="J95" s="132">
        <f t="shared" si="78"/>
        <v>4</v>
      </c>
      <c r="K95" s="132">
        <f t="shared" si="79"/>
        <v>15</v>
      </c>
      <c r="L95" s="133">
        <v>6</v>
      </c>
      <c r="M95" s="134">
        <f>L86-K95</f>
        <v>11</v>
      </c>
      <c r="N95" s="135">
        <f t="shared" si="80"/>
        <v>1</v>
      </c>
      <c r="O95" s="136">
        <f t="shared" si="81"/>
        <v>-2</v>
      </c>
      <c r="P95" s="137">
        <f t="shared" si="82"/>
        <v>1</v>
      </c>
      <c r="Q95" s="124"/>
      <c r="R95" s="125">
        <v>6</v>
      </c>
      <c r="S95" s="204">
        <v>308</v>
      </c>
      <c r="T95" s="127">
        <v>359</v>
      </c>
      <c r="U95" s="113">
        <v>4</v>
      </c>
      <c r="V95" s="205">
        <v>15</v>
      </c>
      <c r="W95" s="129"/>
      <c r="X95" s="130">
        <v>6</v>
      </c>
      <c r="Y95" s="131"/>
      <c r="Z95" s="132">
        <f t="shared" si="83"/>
        <v>4</v>
      </c>
      <c r="AA95" s="132">
        <f t="shared" si="84"/>
        <v>15</v>
      </c>
      <c r="AB95" s="133">
        <v>5</v>
      </c>
      <c r="AC95" s="134">
        <f>AB86-AA95</f>
        <v>-1</v>
      </c>
      <c r="AD95" s="135">
        <f t="shared" si="85"/>
        <v>0</v>
      </c>
      <c r="AE95" s="136">
        <f t="shared" si="86"/>
        <v>-1</v>
      </c>
      <c r="AF95" s="137">
        <f t="shared" si="87"/>
        <v>1</v>
      </c>
      <c r="AG95" s="124"/>
      <c r="AH95" s="125">
        <v>6</v>
      </c>
      <c r="AI95" s="204">
        <v>308</v>
      </c>
      <c r="AJ95" s="127">
        <v>359</v>
      </c>
      <c r="AK95" s="113">
        <v>4</v>
      </c>
      <c r="AL95" s="205">
        <v>15</v>
      </c>
      <c r="AM95" s="129"/>
      <c r="AN95" s="130">
        <v>6</v>
      </c>
      <c r="AO95" s="131"/>
      <c r="AP95" s="132">
        <f t="shared" si="88"/>
        <v>4</v>
      </c>
      <c r="AQ95" s="132">
        <f t="shared" si="89"/>
        <v>15</v>
      </c>
      <c r="AR95" s="133">
        <v>6</v>
      </c>
      <c r="AS95" s="134">
        <f>AR86-AQ95</f>
        <v>0</v>
      </c>
      <c r="AT95" s="135">
        <f t="shared" si="90"/>
        <v>1</v>
      </c>
      <c r="AU95" s="136">
        <f t="shared" si="91"/>
        <v>-2</v>
      </c>
      <c r="AV95" s="137">
        <f t="shared" si="92"/>
        <v>1</v>
      </c>
      <c r="AW95" s="124"/>
      <c r="AX95" s="125">
        <v>6</v>
      </c>
      <c r="AY95" s="204">
        <v>308</v>
      </c>
      <c r="AZ95" s="127">
        <v>359</v>
      </c>
      <c r="BA95" s="113">
        <v>4</v>
      </c>
      <c r="BB95" s="205">
        <v>15</v>
      </c>
      <c r="BC95" s="129"/>
      <c r="BD95" s="130">
        <v>6</v>
      </c>
      <c r="BE95" s="131"/>
      <c r="BF95" s="132">
        <f t="shared" si="93"/>
        <v>4</v>
      </c>
      <c r="BG95" s="132">
        <f t="shared" si="94"/>
        <v>15</v>
      </c>
      <c r="BH95" s="133">
        <v>5</v>
      </c>
      <c r="BI95" s="134">
        <f>BH86-BG95</f>
        <v>11</v>
      </c>
      <c r="BJ95" s="135">
        <f t="shared" si="95"/>
        <v>1</v>
      </c>
      <c r="BK95" s="136">
        <f t="shared" si="96"/>
        <v>-1</v>
      </c>
      <c r="BL95" s="137">
        <f t="shared" si="97"/>
        <v>2</v>
      </c>
      <c r="BM95" s="124"/>
    </row>
    <row r="96" spans="1:65" s="138" customFormat="1" ht="15.75">
      <c r="A96" s="124"/>
      <c r="B96" s="125">
        <v>7</v>
      </c>
      <c r="C96" s="204">
        <v>419</v>
      </c>
      <c r="D96" s="127">
        <v>383</v>
      </c>
      <c r="E96" s="113">
        <v>4</v>
      </c>
      <c r="F96" s="205">
        <v>1</v>
      </c>
      <c r="G96" s="129"/>
      <c r="H96" s="130">
        <v>7</v>
      </c>
      <c r="I96" s="131"/>
      <c r="J96" s="132">
        <f t="shared" si="78"/>
        <v>4</v>
      </c>
      <c r="K96" s="132">
        <f t="shared" si="79"/>
        <v>1</v>
      </c>
      <c r="L96" s="133">
        <v>8</v>
      </c>
      <c r="M96" s="134">
        <f>L86-K96</f>
        <v>25</v>
      </c>
      <c r="N96" s="135">
        <f t="shared" si="80"/>
        <v>2</v>
      </c>
      <c r="O96" s="136">
        <f t="shared" si="81"/>
        <v>-4</v>
      </c>
      <c r="P96" s="137">
        <f t="shared" si="82"/>
        <v>0</v>
      </c>
      <c r="Q96" s="124"/>
      <c r="R96" s="125">
        <v>7</v>
      </c>
      <c r="S96" s="204">
        <v>419</v>
      </c>
      <c r="T96" s="127">
        <v>383</v>
      </c>
      <c r="U96" s="113">
        <v>4</v>
      </c>
      <c r="V96" s="205">
        <v>1</v>
      </c>
      <c r="W96" s="129"/>
      <c r="X96" s="130">
        <v>7</v>
      </c>
      <c r="Y96" s="131"/>
      <c r="Z96" s="132">
        <f t="shared" si="83"/>
        <v>4</v>
      </c>
      <c r="AA96" s="132">
        <f t="shared" si="84"/>
        <v>1</v>
      </c>
      <c r="AB96" s="133">
        <v>5</v>
      </c>
      <c r="AC96" s="134">
        <f>AB86-AA96</f>
        <v>13</v>
      </c>
      <c r="AD96" s="135">
        <f t="shared" si="85"/>
        <v>1</v>
      </c>
      <c r="AE96" s="136">
        <f t="shared" si="86"/>
        <v>-1</v>
      </c>
      <c r="AF96" s="137">
        <f t="shared" si="87"/>
        <v>2</v>
      </c>
      <c r="AG96" s="124"/>
      <c r="AH96" s="125">
        <v>7</v>
      </c>
      <c r="AI96" s="204">
        <v>419</v>
      </c>
      <c r="AJ96" s="127">
        <v>383</v>
      </c>
      <c r="AK96" s="113">
        <v>4</v>
      </c>
      <c r="AL96" s="205">
        <v>1</v>
      </c>
      <c r="AM96" s="129"/>
      <c r="AN96" s="130">
        <v>7</v>
      </c>
      <c r="AO96" s="131"/>
      <c r="AP96" s="132">
        <f t="shared" si="88"/>
        <v>4</v>
      </c>
      <c r="AQ96" s="132">
        <f t="shared" si="89"/>
        <v>1</v>
      </c>
      <c r="AR96" s="133">
        <v>5</v>
      </c>
      <c r="AS96" s="134">
        <f>AR86-AQ96</f>
        <v>14</v>
      </c>
      <c r="AT96" s="135">
        <f t="shared" si="90"/>
        <v>1</v>
      </c>
      <c r="AU96" s="136">
        <f t="shared" si="91"/>
        <v>-1</v>
      </c>
      <c r="AV96" s="137">
        <f t="shared" si="92"/>
        <v>2</v>
      </c>
      <c r="AW96" s="124"/>
      <c r="AX96" s="125">
        <v>7</v>
      </c>
      <c r="AY96" s="204">
        <v>419</v>
      </c>
      <c r="AZ96" s="127">
        <v>383</v>
      </c>
      <c r="BA96" s="113">
        <v>4</v>
      </c>
      <c r="BB96" s="205">
        <v>1</v>
      </c>
      <c r="BC96" s="129"/>
      <c r="BD96" s="130">
        <v>7</v>
      </c>
      <c r="BE96" s="131"/>
      <c r="BF96" s="132">
        <f t="shared" si="93"/>
        <v>4</v>
      </c>
      <c r="BG96" s="132">
        <f t="shared" si="94"/>
        <v>1</v>
      </c>
      <c r="BH96" s="133">
        <v>5</v>
      </c>
      <c r="BI96" s="134">
        <f>BH86-BG96</f>
        <v>25</v>
      </c>
      <c r="BJ96" s="135">
        <f t="shared" si="95"/>
        <v>2</v>
      </c>
      <c r="BK96" s="136">
        <f t="shared" si="96"/>
        <v>-1</v>
      </c>
      <c r="BL96" s="137">
        <f t="shared" si="97"/>
        <v>3</v>
      </c>
      <c r="BM96" s="124"/>
    </row>
    <row r="97" spans="1:65" s="138" customFormat="1" ht="15.75">
      <c r="A97" s="124"/>
      <c r="B97" s="125">
        <v>8</v>
      </c>
      <c r="C97" s="204">
        <v>209</v>
      </c>
      <c r="D97" s="127">
        <v>178</v>
      </c>
      <c r="E97" s="113">
        <v>3</v>
      </c>
      <c r="F97" s="205">
        <v>7</v>
      </c>
      <c r="G97" s="129"/>
      <c r="H97" s="130">
        <v>8</v>
      </c>
      <c r="I97" s="131"/>
      <c r="J97" s="132">
        <f t="shared" si="78"/>
        <v>3</v>
      </c>
      <c r="K97" s="132">
        <f t="shared" si="79"/>
        <v>7</v>
      </c>
      <c r="L97" s="133">
        <v>3</v>
      </c>
      <c r="M97" s="134">
        <f>L86-K97</f>
        <v>19</v>
      </c>
      <c r="N97" s="135">
        <f t="shared" si="80"/>
        <v>2</v>
      </c>
      <c r="O97" s="136">
        <f t="shared" si="81"/>
        <v>0</v>
      </c>
      <c r="P97" s="137">
        <f t="shared" si="82"/>
        <v>4</v>
      </c>
      <c r="Q97" s="124"/>
      <c r="R97" s="125">
        <v>8</v>
      </c>
      <c r="S97" s="204">
        <v>209</v>
      </c>
      <c r="T97" s="127">
        <v>178</v>
      </c>
      <c r="U97" s="113">
        <v>3</v>
      </c>
      <c r="V97" s="205">
        <v>7</v>
      </c>
      <c r="W97" s="129"/>
      <c r="X97" s="130">
        <v>8</v>
      </c>
      <c r="Y97" s="131"/>
      <c r="Z97" s="132">
        <f t="shared" si="83"/>
        <v>3</v>
      </c>
      <c r="AA97" s="132">
        <f t="shared" si="84"/>
        <v>7</v>
      </c>
      <c r="AB97" s="133">
        <v>4</v>
      </c>
      <c r="AC97" s="134">
        <f>AB86-AA97</f>
        <v>7</v>
      </c>
      <c r="AD97" s="135">
        <f t="shared" si="85"/>
        <v>1</v>
      </c>
      <c r="AE97" s="136">
        <f t="shared" si="86"/>
        <v>-1</v>
      </c>
      <c r="AF97" s="137">
        <f t="shared" si="87"/>
        <v>2</v>
      </c>
      <c r="AG97" s="124"/>
      <c r="AH97" s="125">
        <v>8</v>
      </c>
      <c r="AI97" s="204">
        <v>209</v>
      </c>
      <c r="AJ97" s="127">
        <v>178</v>
      </c>
      <c r="AK97" s="113">
        <v>3</v>
      </c>
      <c r="AL97" s="205">
        <v>7</v>
      </c>
      <c r="AM97" s="129"/>
      <c r="AN97" s="130">
        <v>8</v>
      </c>
      <c r="AO97" s="131"/>
      <c r="AP97" s="132">
        <f t="shared" si="88"/>
        <v>3</v>
      </c>
      <c r="AQ97" s="132">
        <f t="shared" si="89"/>
        <v>7</v>
      </c>
      <c r="AR97" s="133">
        <v>4</v>
      </c>
      <c r="AS97" s="134">
        <f>AR86-AQ97</f>
        <v>8</v>
      </c>
      <c r="AT97" s="135">
        <f t="shared" si="90"/>
        <v>1</v>
      </c>
      <c r="AU97" s="136">
        <f t="shared" si="91"/>
        <v>-1</v>
      </c>
      <c r="AV97" s="137">
        <f t="shared" si="92"/>
        <v>2</v>
      </c>
      <c r="AW97" s="124"/>
      <c r="AX97" s="125">
        <v>8</v>
      </c>
      <c r="AY97" s="204">
        <v>209</v>
      </c>
      <c r="AZ97" s="127">
        <v>178</v>
      </c>
      <c r="BA97" s="113">
        <v>3</v>
      </c>
      <c r="BB97" s="205">
        <v>7</v>
      </c>
      <c r="BC97" s="129"/>
      <c r="BD97" s="130">
        <v>8</v>
      </c>
      <c r="BE97" s="131"/>
      <c r="BF97" s="132">
        <f t="shared" si="93"/>
        <v>3</v>
      </c>
      <c r="BG97" s="132">
        <f t="shared" si="94"/>
        <v>7</v>
      </c>
      <c r="BH97" s="133">
        <v>7</v>
      </c>
      <c r="BI97" s="134">
        <f>BH86-BG97</f>
        <v>19</v>
      </c>
      <c r="BJ97" s="135">
        <f t="shared" si="95"/>
        <v>2</v>
      </c>
      <c r="BK97" s="136">
        <f t="shared" si="96"/>
        <v>-4</v>
      </c>
      <c r="BL97" s="137">
        <f t="shared" si="97"/>
        <v>0</v>
      </c>
      <c r="BM97" s="124"/>
    </row>
    <row r="98" spans="1:65" s="138" customFormat="1" ht="15.75">
      <c r="A98" s="139"/>
      <c r="B98" s="125">
        <v>9</v>
      </c>
      <c r="C98" s="204">
        <v>474</v>
      </c>
      <c r="D98" s="127">
        <v>310</v>
      </c>
      <c r="E98" s="113">
        <v>5</v>
      </c>
      <c r="F98" s="205">
        <v>9</v>
      </c>
      <c r="G98" s="129"/>
      <c r="H98" s="130">
        <v>9</v>
      </c>
      <c r="I98" s="131"/>
      <c r="J98" s="132">
        <f t="shared" si="78"/>
        <v>5</v>
      </c>
      <c r="K98" s="132">
        <f t="shared" si="79"/>
        <v>9</v>
      </c>
      <c r="L98" s="133">
        <v>7</v>
      </c>
      <c r="M98" s="134">
        <f>L86-K98</f>
        <v>17</v>
      </c>
      <c r="N98" s="135">
        <f t="shared" si="80"/>
        <v>1</v>
      </c>
      <c r="O98" s="136">
        <f t="shared" si="81"/>
        <v>-2</v>
      </c>
      <c r="P98" s="137">
        <f t="shared" si="82"/>
        <v>1</v>
      </c>
      <c r="Q98" s="124"/>
      <c r="R98" s="125">
        <v>9</v>
      </c>
      <c r="S98" s="204">
        <v>474</v>
      </c>
      <c r="T98" s="127">
        <v>310</v>
      </c>
      <c r="U98" s="113">
        <v>5</v>
      </c>
      <c r="V98" s="205">
        <v>9</v>
      </c>
      <c r="W98" s="129"/>
      <c r="X98" s="130">
        <v>9</v>
      </c>
      <c r="Y98" s="131"/>
      <c r="Z98" s="132">
        <f t="shared" si="83"/>
        <v>5</v>
      </c>
      <c r="AA98" s="132">
        <f t="shared" si="84"/>
        <v>9</v>
      </c>
      <c r="AB98" s="133">
        <v>6</v>
      </c>
      <c r="AC98" s="134">
        <f>AB86-AA98</f>
        <v>5</v>
      </c>
      <c r="AD98" s="135">
        <f t="shared" si="85"/>
        <v>1</v>
      </c>
      <c r="AE98" s="136">
        <f t="shared" si="86"/>
        <v>-1</v>
      </c>
      <c r="AF98" s="137">
        <f t="shared" si="87"/>
        <v>2</v>
      </c>
      <c r="AG98" s="124"/>
      <c r="AH98" s="125">
        <v>9</v>
      </c>
      <c r="AI98" s="204">
        <v>474</v>
      </c>
      <c r="AJ98" s="127">
        <v>310</v>
      </c>
      <c r="AK98" s="113">
        <v>5</v>
      </c>
      <c r="AL98" s="205">
        <v>9</v>
      </c>
      <c r="AM98" s="129"/>
      <c r="AN98" s="130">
        <v>9</v>
      </c>
      <c r="AO98" s="131"/>
      <c r="AP98" s="132">
        <f t="shared" si="88"/>
        <v>5</v>
      </c>
      <c r="AQ98" s="132">
        <f t="shared" si="89"/>
        <v>9</v>
      </c>
      <c r="AR98" s="133">
        <v>5</v>
      </c>
      <c r="AS98" s="134">
        <f>AR86-AQ98</f>
        <v>6</v>
      </c>
      <c r="AT98" s="135">
        <f t="shared" si="90"/>
        <v>1</v>
      </c>
      <c r="AU98" s="136">
        <f t="shared" si="91"/>
        <v>0</v>
      </c>
      <c r="AV98" s="137">
        <f t="shared" si="92"/>
        <v>3</v>
      </c>
      <c r="AW98" s="124"/>
      <c r="AX98" s="125">
        <v>9</v>
      </c>
      <c r="AY98" s="204">
        <v>474</v>
      </c>
      <c r="AZ98" s="127">
        <v>310</v>
      </c>
      <c r="BA98" s="113">
        <v>5</v>
      </c>
      <c r="BB98" s="205">
        <v>9</v>
      </c>
      <c r="BC98" s="129"/>
      <c r="BD98" s="130">
        <v>9</v>
      </c>
      <c r="BE98" s="131"/>
      <c r="BF98" s="132">
        <f t="shared" si="93"/>
        <v>5</v>
      </c>
      <c r="BG98" s="132">
        <f t="shared" si="94"/>
        <v>9</v>
      </c>
      <c r="BH98" s="133">
        <v>8</v>
      </c>
      <c r="BI98" s="134">
        <f>BH86-BG98</f>
        <v>17</v>
      </c>
      <c r="BJ98" s="135">
        <f t="shared" si="95"/>
        <v>1</v>
      </c>
      <c r="BK98" s="136">
        <f t="shared" si="96"/>
        <v>-3</v>
      </c>
      <c r="BL98" s="137">
        <f t="shared" si="97"/>
        <v>0</v>
      </c>
      <c r="BM98" s="124"/>
    </row>
    <row r="99" spans="1:65" s="138" customFormat="1" ht="5.25" customHeight="1" thickBot="1">
      <c r="A99" s="124"/>
      <c r="B99" s="206"/>
      <c r="C99" s="142"/>
      <c r="D99" s="142"/>
      <c r="E99" s="142"/>
      <c r="F99" s="143"/>
      <c r="G99" s="103"/>
      <c r="H99" s="104"/>
      <c r="I99" s="104"/>
      <c r="J99" s="105"/>
      <c r="K99" s="105"/>
      <c r="L99" s="106"/>
      <c r="M99" s="107"/>
      <c r="N99" s="108"/>
      <c r="O99" s="108"/>
      <c r="P99" s="109"/>
      <c r="Q99" s="124"/>
      <c r="R99" s="206"/>
      <c r="S99" s="142"/>
      <c r="T99" s="142"/>
      <c r="U99" s="142"/>
      <c r="V99" s="143"/>
      <c r="W99" s="103"/>
      <c r="X99" s="104"/>
      <c r="Y99" s="104"/>
      <c r="Z99" s="105"/>
      <c r="AA99" s="105"/>
      <c r="AB99" s="106"/>
      <c r="AC99" s="107"/>
      <c r="AD99" s="108"/>
      <c r="AE99" s="108"/>
      <c r="AF99" s="109"/>
      <c r="AG99" s="124"/>
      <c r="AH99" s="206"/>
      <c r="AI99" s="142"/>
      <c r="AJ99" s="142"/>
      <c r="AK99" s="142"/>
      <c r="AL99" s="143"/>
      <c r="AM99" s="103"/>
      <c r="AN99" s="104"/>
      <c r="AO99" s="104"/>
      <c r="AP99" s="105"/>
      <c r="AQ99" s="105"/>
      <c r="AR99" s="106"/>
      <c r="AS99" s="107"/>
      <c r="AT99" s="108"/>
      <c r="AU99" s="108"/>
      <c r="AV99" s="109"/>
      <c r="AW99" s="124"/>
      <c r="AX99" s="206"/>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2970</v>
      </c>
      <c r="D100" s="145">
        <f>SUM(D90:D98)</f>
        <v>2958</v>
      </c>
      <c r="E100" s="113">
        <f>SUM(E90:E98)</f>
        <v>35</v>
      </c>
      <c r="F100" s="147" t="s">
        <v>3</v>
      </c>
      <c r="G100" s="129"/>
      <c r="H100" s="148" t="s">
        <v>4</v>
      </c>
      <c r="I100" s="131"/>
      <c r="J100" s="132"/>
      <c r="K100" s="132"/>
      <c r="L100" s="149">
        <f>SUM(L90:L98)</f>
        <v>48</v>
      </c>
      <c r="M100" s="150"/>
      <c r="N100" s="151"/>
      <c r="O100" s="152"/>
      <c r="P100" s="149">
        <f>SUM(P90:P99)</f>
        <v>18</v>
      </c>
      <c r="Q100" s="124"/>
      <c r="R100" s="125" t="s">
        <v>3</v>
      </c>
      <c r="S100" s="144">
        <f>SUM(S90:S98)</f>
        <v>2970</v>
      </c>
      <c r="T100" s="145">
        <f>SUM(T90:T98)</f>
        <v>2958</v>
      </c>
      <c r="U100" s="113">
        <f>SUM(U90:U98)</f>
        <v>35</v>
      </c>
      <c r="V100" s="147" t="s">
        <v>3</v>
      </c>
      <c r="W100" s="129"/>
      <c r="X100" s="148" t="s">
        <v>4</v>
      </c>
      <c r="Y100" s="131"/>
      <c r="Z100" s="132"/>
      <c r="AA100" s="132"/>
      <c r="AB100" s="149">
        <f>SUM(AB90:AB98)</f>
        <v>41</v>
      </c>
      <c r="AC100" s="150"/>
      <c r="AD100" s="151"/>
      <c r="AE100" s="152"/>
      <c r="AF100" s="149">
        <f>SUM(AF90:AF99)</f>
        <v>19</v>
      </c>
      <c r="AG100" s="124"/>
      <c r="AH100" s="125" t="s">
        <v>3</v>
      </c>
      <c r="AI100" s="144">
        <f>SUM(AI90:AI98)</f>
        <v>2970</v>
      </c>
      <c r="AJ100" s="145">
        <f>SUM(AJ90:AJ98)</f>
        <v>2958</v>
      </c>
      <c r="AK100" s="113">
        <f>SUM(AK90:AK98)</f>
        <v>35</v>
      </c>
      <c r="AL100" s="147" t="s">
        <v>3</v>
      </c>
      <c r="AM100" s="129"/>
      <c r="AN100" s="148" t="s">
        <v>4</v>
      </c>
      <c r="AO100" s="131"/>
      <c r="AP100" s="132"/>
      <c r="AQ100" s="132"/>
      <c r="AR100" s="149">
        <f>SUM(AR90:AR98)</f>
        <v>44</v>
      </c>
      <c r="AS100" s="150"/>
      <c r="AT100" s="151"/>
      <c r="AU100" s="152"/>
      <c r="AV100" s="149">
        <f>SUM(AV90:AV99)</f>
        <v>17</v>
      </c>
      <c r="AW100" s="124"/>
      <c r="AX100" s="125" t="s">
        <v>3</v>
      </c>
      <c r="AY100" s="144">
        <f>SUM(AY90:AY98)</f>
        <v>2970</v>
      </c>
      <c r="AZ100" s="145">
        <f>SUM(AZ90:AZ98)</f>
        <v>2958</v>
      </c>
      <c r="BA100" s="113">
        <f>SUM(BA90:BA98)</f>
        <v>35</v>
      </c>
      <c r="BB100" s="147" t="s">
        <v>3</v>
      </c>
      <c r="BC100" s="129"/>
      <c r="BD100" s="148" t="s">
        <v>4</v>
      </c>
      <c r="BE100" s="131"/>
      <c r="BF100" s="132"/>
      <c r="BG100" s="132"/>
      <c r="BH100" s="149">
        <f>SUM(BH90:BH98)</f>
        <v>50</v>
      </c>
      <c r="BI100" s="150"/>
      <c r="BJ100" s="151"/>
      <c r="BK100" s="152"/>
      <c r="BL100" s="149">
        <f>SUM(BL90:BL99)</f>
        <v>16</v>
      </c>
      <c r="BM100" s="124"/>
    </row>
    <row r="101" spans="1:65" s="138" customFormat="1" ht="5.25" customHeight="1">
      <c r="A101" s="124"/>
      <c r="B101" s="206"/>
      <c r="C101" s="142"/>
      <c r="D101" s="142"/>
      <c r="E101" s="142"/>
      <c r="F101" s="143"/>
      <c r="G101" s="103"/>
      <c r="H101" s="104"/>
      <c r="I101" s="104"/>
      <c r="J101" s="105"/>
      <c r="K101" s="105"/>
      <c r="L101" s="106"/>
      <c r="M101" s="107"/>
      <c r="N101" s="108"/>
      <c r="O101" s="108"/>
      <c r="P101" s="109"/>
      <c r="Q101" s="124"/>
      <c r="R101" s="206"/>
      <c r="S101" s="142"/>
      <c r="T101" s="142"/>
      <c r="U101" s="142"/>
      <c r="V101" s="143"/>
      <c r="W101" s="103"/>
      <c r="X101" s="104"/>
      <c r="Y101" s="104"/>
      <c r="Z101" s="105"/>
      <c r="AA101" s="105"/>
      <c r="AB101" s="106"/>
      <c r="AC101" s="107"/>
      <c r="AD101" s="108"/>
      <c r="AE101" s="108"/>
      <c r="AF101" s="109"/>
      <c r="AG101" s="124"/>
      <c r="AH101" s="206"/>
      <c r="AI101" s="142"/>
      <c r="AJ101" s="142"/>
      <c r="AK101" s="142"/>
      <c r="AL101" s="143"/>
      <c r="AM101" s="103"/>
      <c r="AN101" s="104"/>
      <c r="AO101" s="104"/>
      <c r="AP101" s="105"/>
      <c r="AQ101" s="105"/>
      <c r="AR101" s="106"/>
      <c r="AS101" s="107"/>
      <c r="AT101" s="108"/>
      <c r="AU101" s="108"/>
      <c r="AV101" s="109"/>
      <c r="AW101" s="124"/>
      <c r="AX101" s="206"/>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204">
        <v>467</v>
      </c>
      <c r="D102" s="127">
        <v>336</v>
      </c>
      <c r="E102" s="113">
        <v>5</v>
      </c>
      <c r="F102" s="205">
        <v>8</v>
      </c>
      <c r="G102" s="129"/>
      <c r="H102" s="130">
        <v>10</v>
      </c>
      <c r="I102" s="131"/>
      <c r="J102" s="132">
        <f t="shared" ref="J102:J110" si="98">E102</f>
        <v>5</v>
      </c>
      <c r="K102" s="132">
        <f t="shared" ref="K102:K110" si="99">F102</f>
        <v>8</v>
      </c>
      <c r="L102" s="133">
        <v>9</v>
      </c>
      <c r="M102" s="134">
        <f>L86-K102</f>
        <v>18</v>
      </c>
      <c r="N102" s="135">
        <f t="shared" ref="N102:N110" si="100">IF(M102&lt;0,0,IF(M102&lt;18,1,IF(M102&lt;36,2,3)))</f>
        <v>2</v>
      </c>
      <c r="O102" s="136">
        <f t="shared" ref="O102:O110" si="101">J102-L102</f>
        <v>-4</v>
      </c>
      <c r="P102" s="137">
        <f t="shared" ref="P102:P110" si="102">IF(L102&lt;1,"",IF((2+O102+N102)&gt;-1,(2+O102+N102),0))</f>
        <v>0</v>
      </c>
      <c r="Q102" s="124"/>
      <c r="R102" s="125">
        <v>10</v>
      </c>
      <c r="S102" s="204">
        <v>467</v>
      </c>
      <c r="T102" s="127">
        <v>336</v>
      </c>
      <c r="U102" s="113">
        <v>5</v>
      </c>
      <c r="V102" s="205">
        <v>8</v>
      </c>
      <c r="W102" s="129"/>
      <c r="X102" s="130">
        <v>10</v>
      </c>
      <c r="Y102" s="131"/>
      <c r="Z102" s="132">
        <f t="shared" ref="Z102:Z110" si="103">U102</f>
        <v>5</v>
      </c>
      <c r="AA102" s="132">
        <f t="shared" ref="AA102:AA110" si="104">V102</f>
        <v>8</v>
      </c>
      <c r="AB102" s="133">
        <v>8</v>
      </c>
      <c r="AC102" s="134">
        <f>AB86-AA102</f>
        <v>6</v>
      </c>
      <c r="AD102" s="135">
        <f t="shared" ref="AD102:AD110" si="105">IF(AC102&lt;0,0,IF(AC102&lt;18,1,IF(AC102&lt;36,2,3)))</f>
        <v>1</v>
      </c>
      <c r="AE102" s="136">
        <f t="shared" ref="AE102:AE110" si="106">Z102-AB102</f>
        <v>-3</v>
      </c>
      <c r="AF102" s="137">
        <f t="shared" ref="AF102:AF110" si="107">IF(AB102&lt;1,"",IF((2+AE102+AD102)&gt;-1,(2+AE102+AD102),0))</f>
        <v>0</v>
      </c>
      <c r="AG102" s="124"/>
      <c r="AH102" s="125">
        <v>10</v>
      </c>
      <c r="AI102" s="204">
        <v>467</v>
      </c>
      <c r="AJ102" s="127">
        <v>336</v>
      </c>
      <c r="AK102" s="113">
        <v>5</v>
      </c>
      <c r="AL102" s="205">
        <v>8</v>
      </c>
      <c r="AM102" s="129"/>
      <c r="AN102" s="130">
        <v>10</v>
      </c>
      <c r="AO102" s="131"/>
      <c r="AP102" s="132">
        <f t="shared" ref="AP102:AP110" si="108">AK102</f>
        <v>5</v>
      </c>
      <c r="AQ102" s="132">
        <f t="shared" ref="AQ102:AQ110" si="109">AL102</f>
        <v>8</v>
      </c>
      <c r="AR102" s="133">
        <v>7</v>
      </c>
      <c r="AS102" s="134">
        <f>AR86-AQ102</f>
        <v>7</v>
      </c>
      <c r="AT102" s="135">
        <f t="shared" ref="AT102:AT110" si="110">IF(AS102&lt;0,0,IF(AS102&lt;18,1,IF(AS102&lt;36,2,3)))</f>
        <v>1</v>
      </c>
      <c r="AU102" s="136">
        <f t="shared" ref="AU102:AU110" si="111">AP102-AR102</f>
        <v>-2</v>
      </c>
      <c r="AV102" s="137">
        <f t="shared" ref="AV102:AV110" si="112">IF(AR102&lt;1,"",IF((2+AU102+AT102)&gt;-1,(2+AU102+AT102),0))</f>
        <v>1</v>
      </c>
      <c r="AW102" s="124"/>
      <c r="AX102" s="125">
        <v>10</v>
      </c>
      <c r="AY102" s="204">
        <v>467</v>
      </c>
      <c r="AZ102" s="127">
        <v>336</v>
      </c>
      <c r="BA102" s="113">
        <v>5</v>
      </c>
      <c r="BB102" s="205">
        <v>8</v>
      </c>
      <c r="BC102" s="129"/>
      <c r="BD102" s="130">
        <v>10</v>
      </c>
      <c r="BE102" s="131"/>
      <c r="BF102" s="132">
        <f t="shared" ref="BF102:BF110" si="113">BA102</f>
        <v>5</v>
      </c>
      <c r="BG102" s="132">
        <f t="shared" ref="BG102:BG110" si="114">BB102</f>
        <v>8</v>
      </c>
      <c r="BH102" s="133">
        <v>9</v>
      </c>
      <c r="BI102" s="134">
        <f>BH86-BG102</f>
        <v>18</v>
      </c>
      <c r="BJ102" s="135">
        <f t="shared" ref="BJ102:BJ110" si="115">IF(BI102&lt;0,0,IF(BI102&lt;18,1,IF(BI102&lt;36,2,3)))</f>
        <v>2</v>
      </c>
      <c r="BK102" s="136">
        <f t="shared" ref="BK102:BK110" si="116">BF102-BH102</f>
        <v>-4</v>
      </c>
      <c r="BL102" s="137">
        <f t="shared" ref="BL102:BL110" si="117">IF(BH102&lt;1,"",IF((2+BK102+BJ102)&gt;-1,(2+BK102+BJ102),0))</f>
        <v>0</v>
      </c>
      <c r="BM102" s="124"/>
    </row>
    <row r="103" spans="1:65" s="138" customFormat="1" ht="15.75">
      <c r="A103" s="124"/>
      <c r="B103" s="125">
        <v>11</v>
      </c>
      <c r="C103" s="204">
        <v>265</v>
      </c>
      <c r="D103" s="127">
        <v>197</v>
      </c>
      <c r="E103" s="113">
        <v>4</v>
      </c>
      <c r="F103" s="205">
        <v>16</v>
      </c>
      <c r="G103" s="129"/>
      <c r="H103" s="130">
        <v>11</v>
      </c>
      <c r="I103" s="131"/>
      <c r="J103" s="132">
        <f t="shared" si="98"/>
        <v>4</v>
      </c>
      <c r="K103" s="132">
        <f t="shared" si="99"/>
        <v>16</v>
      </c>
      <c r="L103" s="133">
        <v>5</v>
      </c>
      <c r="M103" s="134">
        <f>L86-K103</f>
        <v>10</v>
      </c>
      <c r="N103" s="135">
        <f t="shared" si="100"/>
        <v>1</v>
      </c>
      <c r="O103" s="136">
        <f t="shared" si="101"/>
        <v>-1</v>
      </c>
      <c r="P103" s="137">
        <f t="shared" si="102"/>
        <v>2</v>
      </c>
      <c r="Q103" s="124"/>
      <c r="R103" s="125">
        <v>11</v>
      </c>
      <c r="S103" s="204">
        <v>265</v>
      </c>
      <c r="T103" s="127">
        <v>197</v>
      </c>
      <c r="U103" s="113">
        <v>4</v>
      </c>
      <c r="V103" s="205">
        <v>16</v>
      </c>
      <c r="W103" s="129"/>
      <c r="X103" s="130">
        <v>11</v>
      </c>
      <c r="Y103" s="131"/>
      <c r="Z103" s="132">
        <f t="shared" si="103"/>
        <v>4</v>
      </c>
      <c r="AA103" s="132">
        <f t="shared" si="104"/>
        <v>16</v>
      </c>
      <c r="AB103" s="133">
        <v>4</v>
      </c>
      <c r="AC103" s="134">
        <f>AB86-AA103</f>
        <v>-2</v>
      </c>
      <c r="AD103" s="135">
        <f t="shared" si="105"/>
        <v>0</v>
      </c>
      <c r="AE103" s="136">
        <f t="shared" si="106"/>
        <v>0</v>
      </c>
      <c r="AF103" s="137">
        <f t="shared" si="107"/>
        <v>2</v>
      </c>
      <c r="AG103" s="124"/>
      <c r="AH103" s="125">
        <v>11</v>
      </c>
      <c r="AI103" s="204">
        <v>265</v>
      </c>
      <c r="AJ103" s="127">
        <v>197</v>
      </c>
      <c r="AK103" s="113">
        <v>4</v>
      </c>
      <c r="AL103" s="205">
        <v>16</v>
      </c>
      <c r="AM103" s="129"/>
      <c r="AN103" s="130">
        <v>11</v>
      </c>
      <c r="AO103" s="131"/>
      <c r="AP103" s="132">
        <f t="shared" si="108"/>
        <v>4</v>
      </c>
      <c r="AQ103" s="132">
        <f t="shared" si="109"/>
        <v>16</v>
      </c>
      <c r="AR103" s="133">
        <v>4</v>
      </c>
      <c r="AS103" s="134">
        <f>AR86-AQ103</f>
        <v>-1</v>
      </c>
      <c r="AT103" s="135">
        <f t="shared" si="110"/>
        <v>0</v>
      </c>
      <c r="AU103" s="136">
        <f t="shared" si="111"/>
        <v>0</v>
      </c>
      <c r="AV103" s="137">
        <f t="shared" si="112"/>
        <v>2</v>
      </c>
      <c r="AW103" s="124"/>
      <c r="AX103" s="125">
        <v>11</v>
      </c>
      <c r="AY103" s="204">
        <v>265</v>
      </c>
      <c r="AZ103" s="127">
        <v>197</v>
      </c>
      <c r="BA103" s="113">
        <v>4</v>
      </c>
      <c r="BB103" s="205">
        <v>16</v>
      </c>
      <c r="BC103" s="129"/>
      <c r="BD103" s="130">
        <v>11</v>
      </c>
      <c r="BE103" s="131"/>
      <c r="BF103" s="132">
        <f t="shared" si="113"/>
        <v>4</v>
      </c>
      <c r="BG103" s="132">
        <f t="shared" si="114"/>
        <v>16</v>
      </c>
      <c r="BH103" s="133">
        <v>5</v>
      </c>
      <c r="BI103" s="134">
        <f>BH86-BG103</f>
        <v>10</v>
      </c>
      <c r="BJ103" s="135">
        <f t="shared" si="115"/>
        <v>1</v>
      </c>
      <c r="BK103" s="136">
        <f t="shared" si="116"/>
        <v>-1</v>
      </c>
      <c r="BL103" s="137">
        <f t="shared" si="117"/>
        <v>2</v>
      </c>
      <c r="BM103" s="124"/>
    </row>
    <row r="104" spans="1:65" s="138" customFormat="1" ht="15.75">
      <c r="A104" s="124"/>
      <c r="B104" s="125">
        <v>12</v>
      </c>
      <c r="C104" s="204">
        <v>322</v>
      </c>
      <c r="D104" s="127">
        <v>471</v>
      </c>
      <c r="E104" s="113">
        <v>4</v>
      </c>
      <c r="F104" s="205">
        <v>10</v>
      </c>
      <c r="G104" s="129"/>
      <c r="H104" s="130">
        <v>12</v>
      </c>
      <c r="I104" s="131"/>
      <c r="J104" s="132">
        <f t="shared" si="98"/>
        <v>4</v>
      </c>
      <c r="K104" s="132">
        <f t="shared" si="99"/>
        <v>10</v>
      </c>
      <c r="L104" s="133">
        <v>5</v>
      </c>
      <c r="M104" s="134">
        <f>L86-K104</f>
        <v>16</v>
      </c>
      <c r="N104" s="135">
        <f t="shared" si="100"/>
        <v>1</v>
      </c>
      <c r="O104" s="136">
        <f t="shared" si="101"/>
        <v>-1</v>
      </c>
      <c r="P104" s="137">
        <f t="shared" si="102"/>
        <v>2</v>
      </c>
      <c r="Q104" s="124"/>
      <c r="R104" s="125">
        <v>12</v>
      </c>
      <c r="S104" s="204">
        <v>322</v>
      </c>
      <c r="T104" s="127">
        <v>471</v>
      </c>
      <c r="U104" s="113">
        <v>4</v>
      </c>
      <c r="V104" s="205">
        <v>10</v>
      </c>
      <c r="W104" s="129"/>
      <c r="X104" s="130">
        <v>12</v>
      </c>
      <c r="Y104" s="131"/>
      <c r="Z104" s="132">
        <f t="shared" si="103"/>
        <v>4</v>
      </c>
      <c r="AA104" s="132">
        <f t="shared" si="104"/>
        <v>10</v>
      </c>
      <c r="AB104" s="133">
        <v>5</v>
      </c>
      <c r="AC104" s="134">
        <f>AB86-AA104</f>
        <v>4</v>
      </c>
      <c r="AD104" s="135">
        <f t="shared" si="105"/>
        <v>1</v>
      </c>
      <c r="AE104" s="136">
        <f t="shared" si="106"/>
        <v>-1</v>
      </c>
      <c r="AF104" s="137">
        <f t="shared" si="107"/>
        <v>2</v>
      </c>
      <c r="AG104" s="124"/>
      <c r="AH104" s="125">
        <v>12</v>
      </c>
      <c r="AI104" s="204">
        <v>322</v>
      </c>
      <c r="AJ104" s="127">
        <v>471</v>
      </c>
      <c r="AK104" s="113">
        <v>4</v>
      </c>
      <c r="AL104" s="205">
        <v>10</v>
      </c>
      <c r="AM104" s="129"/>
      <c r="AN104" s="130">
        <v>12</v>
      </c>
      <c r="AO104" s="131"/>
      <c r="AP104" s="132">
        <f t="shared" si="108"/>
        <v>4</v>
      </c>
      <c r="AQ104" s="132">
        <f t="shared" si="109"/>
        <v>10</v>
      </c>
      <c r="AR104" s="133">
        <v>5</v>
      </c>
      <c r="AS104" s="134">
        <f>AR86-AQ104</f>
        <v>5</v>
      </c>
      <c r="AT104" s="135">
        <f t="shared" si="110"/>
        <v>1</v>
      </c>
      <c r="AU104" s="136">
        <f t="shared" si="111"/>
        <v>-1</v>
      </c>
      <c r="AV104" s="137">
        <f t="shared" si="112"/>
        <v>2</v>
      </c>
      <c r="AW104" s="124"/>
      <c r="AX104" s="125">
        <v>12</v>
      </c>
      <c r="AY104" s="204">
        <v>322</v>
      </c>
      <c r="AZ104" s="127">
        <v>471</v>
      </c>
      <c r="BA104" s="113">
        <v>4</v>
      </c>
      <c r="BB104" s="205">
        <v>10</v>
      </c>
      <c r="BC104" s="129"/>
      <c r="BD104" s="130">
        <v>12</v>
      </c>
      <c r="BE104" s="131"/>
      <c r="BF104" s="132">
        <f t="shared" si="113"/>
        <v>4</v>
      </c>
      <c r="BG104" s="132">
        <f t="shared" si="114"/>
        <v>10</v>
      </c>
      <c r="BH104" s="133">
        <v>7</v>
      </c>
      <c r="BI104" s="134">
        <f>BH86-BG104</f>
        <v>16</v>
      </c>
      <c r="BJ104" s="135">
        <f t="shared" si="115"/>
        <v>1</v>
      </c>
      <c r="BK104" s="136">
        <f t="shared" si="116"/>
        <v>-3</v>
      </c>
      <c r="BL104" s="137">
        <f t="shared" si="117"/>
        <v>0</v>
      </c>
      <c r="BM104" s="124"/>
    </row>
    <row r="105" spans="1:65" s="138" customFormat="1" ht="15.75">
      <c r="A105" s="124"/>
      <c r="B105" s="125">
        <v>13</v>
      </c>
      <c r="C105" s="204">
        <v>556</v>
      </c>
      <c r="D105" s="127">
        <v>385</v>
      </c>
      <c r="E105" s="113">
        <v>5</v>
      </c>
      <c r="F105" s="205">
        <v>4</v>
      </c>
      <c r="G105" s="129"/>
      <c r="H105" s="130">
        <v>13</v>
      </c>
      <c r="I105" s="131"/>
      <c r="J105" s="132">
        <f t="shared" si="98"/>
        <v>5</v>
      </c>
      <c r="K105" s="132">
        <f t="shared" si="99"/>
        <v>4</v>
      </c>
      <c r="L105" s="133">
        <v>9</v>
      </c>
      <c r="M105" s="134">
        <f>L86-K105</f>
        <v>22</v>
      </c>
      <c r="N105" s="135">
        <f t="shared" si="100"/>
        <v>2</v>
      </c>
      <c r="O105" s="136">
        <f t="shared" si="101"/>
        <v>-4</v>
      </c>
      <c r="P105" s="137">
        <f t="shared" si="102"/>
        <v>0</v>
      </c>
      <c r="Q105" s="124"/>
      <c r="R105" s="125">
        <v>13</v>
      </c>
      <c r="S105" s="204">
        <v>556</v>
      </c>
      <c r="T105" s="127">
        <v>385</v>
      </c>
      <c r="U105" s="113">
        <v>5</v>
      </c>
      <c r="V105" s="205">
        <v>4</v>
      </c>
      <c r="W105" s="129"/>
      <c r="X105" s="130">
        <v>13</v>
      </c>
      <c r="Y105" s="131"/>
      <c r="Z105" s="132">
        <f t="shared" si="103"/>
        <v>5</v>
      </c>
      <c r="AA105" s="132">
        <f t="shared" si="104"/>
        <v>4</v>
      </c>
      <c r="AB105" s="133">
        <v>5</v>
      </c>
      <c r="AC105" s="134">
        <f>AB86-AA105</f>
        <v>10</v>
      </c>
      <c r="AD105" s="135">
        <f t="shared" si="105"/>
        <v>1</v>
      </c>
      <c r="AE105" s="136">
        <f t="shared" si="106"/>
        <v>0</v>
      </c>
      <c r="AF105" s="137">
        <f t="shared" si="107"/>
        <v>3</v>
      </c>
      <c r="AG105" s="124"/>
      <c r="AH105" s="125">
        <v>13</v>
      </c>
      <c r="AI105" s="204">
        <v>556</v>
      </c>
      <c r="AJ105" s="127">
        <v>385</v>
      </c>
      <c r="AK105" s="113">
        <v>5</v>
      </c>
      <c r="AL105" s="205">
        <v>4</v>
      </c>
      <c r="AM105" s="129"/>
      <c r="AN105" s="130">
        <v>13</v>
      </c>
      <c r="AO105" s="131"/>
      <c r="AP105" s="132">
        <f t="shared" si="108"/>
        <v>5</v>
      </c>
      <c r="AQ105" s="132">
        <f t="shared" si="109"/>
        <v>4</v>
      </c>
      <c r="AR105" s="133">
        <v>6</v>
      </c>
      <c r="AS105" s="134">
        <f>AR86-AQ105</f>
        <v>11</v>
      </c>
      <c r="AT105" s="135">
        <f t="shared" si="110"/>
        <v>1</v>
      </c>
      <c r="AU105" s="136">
        <f t="shared" si="111"/>
        <v>-1</v>
      </c>
      <c r="AV105" s="137">
        <f t="shared" si="112"/>
        <v>2</v>
      </c>
      <c r="AW105" s="124"/>
      <c r="AX105" s="125">
        <v>13</v>
      </c>
      <c r="AY105" s="204">
        <v>556</v>
      </c>
      <c r="AZ105" s="127">
        <v>385</v>
      </c>
      <c r="BA105" s="113">
        <v>5</v>
      </c>
      <c r="BB105" s="205">
        <v>4</v>
      </c>
      <c r="BC105" s="129"/>
      <c r="BD105" s="130">
        <v>13</v>
      </c>
      <c r="BE105" s="131"/>
      <c r="BF105" s="132">
        <f t="shared" si="113"/>
        <v>5</v>
      </c>
      <c r="BG105" s="132">
        <f t="shared" si="114"/>
        <v>4</v>
      </c>
      <c r="BH105" s="133">
        <v>6</v>
      </c>
      <c r="BI105" s="134">
        <f>BH86-BG105</f>
        <v>22</v>
      </c>
      <c r="BJ105" s="135">
        <f t="shared" si="115"/>
        <v>2</v>
      </c>
      <c r="BK105" s="136">
        <f t="shared" si="116"/>
        <v>-1</v>
      </c>
      <c r="BL105" s="137">
        <f t="shared" si="117"/>
        <v>3</v>
      </c>
      <c r="BM105" s="124"/>
    </row>
    <row r="106" spans="1:65" s="138" customFormat="1" ht="15.75">
      <c r="A106" s="124"/>
      <c r="B106" s="125">
        <v>14</v>
      </c>
      <c r="C106" s="204">
        <v>322</v>
      </c>
      <c r="D106" s="127">
        <v>110</v>
      </c>
      <c r="E106" s="113">
        <v>4</v>
      </c>
      <c r="F106" s="205">
        <v>12</v>
      </c>
      <c r="G106" s="129"/>
      <c r="H106" s="130">
        <v>14</v>
      </c>
      <c r="I106" s="131"/>
      <c r="J106" s="132">
        <f t="shared" si="98"/>
        <v>4</v>
      </c>
      <c r="K106" s="132">
        <f t="shared" si="99"/>
        <v>12</v>
      </c>
      <c r="L106" s="133">
        <v>5</v>
      </c>
      <c r="M106" s="134">
        <f>L86-K106</f>
        <v>14</v>
      </c>
      <c r="N106" s="135">
        <f t="shared" si="100"/>
        <v>1</v>
      </c>
      <c r="O106" s="136">
        <f t="shared" si="101"/>
        <v>-1</v>
      </c>
      <c r="P106" s="137">
        <f t="shared" si="102"/>
        <v>2</v>
      </c>
      <c r="Q106" s="124"/>
      <c r="R106" s="125">
        <v>14</v>
      </c>
      <c r="S106" s="204">
        <v>322</v>
      </c>
      <c r="T106" s="127">
        <v>110</v>
      </c>
      <c r="U106" s="113">
        <v>4</v>
      </c>
      <c r="V106" s="205">
        <v>12</v>
      </c>
      <c r="W106" s="129"/>
      <c r="X106" s="130">
        <v>14</v>
      </c>
      <c r="Y106" s="131"/>
      <c r="Z106" s="132">
        <f t="shared" si="103"/>
        <v>4</v>
      </c>
      <c r="AA106" s="132">
        <f t="shared" si="104"/>
        <v>12</v>
      </c>
      <c r="AB106" s="133">
        <v>5</v>
      </c>
      <c r="AC106" s="134">
        <f>AB86-AA106</f>
        <v>2</v>
      </c>
      <c r="AD106" s="135">
        <f t="shared" si="105"/>
        <v>1</v>
      </c>
      <c r="AE106" s="136">
        <f t="shared" si="106"/>
        <v>-1</v>
      </c>
      <c r="AF106" s="137">
        <f t="shared" si="107"/>
        <v>2</v>
      </c>
      <c r="AG106" s="124"/>
      <c r="AH106" s="125">
        <v>14</v>
      </c>
      <c r="AI106" s="204">
        <v>322</v>
      </c>
      <c r="AJ106" s="127">
        <v>110</v>
      </c>
      <c r="AK106" s="113">
        <v>4</v>
      </c>
      <c r="AL106" s="205">
        <v>12</v>
      </c>
      <c r="AM106" s="129"/>
      <c r="AN106" s="130">
        <v>14</v>
      </c>
      <c r="AO106" s="131"/>
      <c r="AP106" s="132">
        <f t="shared" si="108"/>
        <v>4</v>
      </c>
      <c r="AQ106" s="132">
        <f t="shared" si="109"/>
        <v>12</v>
      </c>
      <c r="AR106" s="133">
        <v>4</v>
      </c>
      <c r="AS106" s="134">
        <f>AR86-AQ106</f>
        <v>3</v>
      </c>
      <c r="AT106" s="135">
        <f t="shared" si="110"/>
        <v>1</v>
      </c>
      <c r="AU106" s="136">
        <f t="shared" si="111"/>
        <v>0</v>
      </c>
      <c r="AV106" s="137">
        <f t="shared" si="112"/>
        <v>3</v>
      </c>
      <c r="AW106" s="124"/>
      <c r="AX106" s="125">
        <v>14</v>
      </c>
      <c r="AY106" s="204">
        <v>322</v>
      </c>
      <c r="AZ106" s="127">
        <v>110</v>
      </c>
      <c r="BA106" s="113">
        <v>4</v>
      </c>
      <c r="BB106" s="205">
        <v>12</v>
      </c>
      <c r="BC106" s="129"/>
      <c r="BD106" s="130">
        <v>14</v>
      </c>
      <c r="BE106" s="131"/>
      <c r="BF106" s="132">
        <f t="shared" si="113"/>
        <v>4</v>
      </c>
      <c r="BG106" s="132">
        <f t="shared" si="114"/>
        <v>12</v>
      </c>
      <c r="BH106" s="133">
        <v>4</v>
      </c>
      <c r="BI106" s="134">
        <f>BH86-BG106</f>
        <v>14</v>
      </c>
      <c r="BJ106" s="135">
        <f t="shared" si="115"/>
        <v>1</v>
      </c>
      <c r="BK106" s="136">
        <f t="shared" si="116"/>
        <v>0</v>
      </c>
      <c r="BL106" s="137">
        <f t="shared" si="117"/>
        <v>3</v>
      </c>
      <c r="BM106" s="124"/>
    </row>
    <row r="107" spans="1:65" s="138" customFormat="1" ht="15.75">
      <c r="A107" s="124"/>
      <c r="B107" s="125">
        <v>15</v>
      </c>
      <c r="C107" s="204">
        <v>144</v>
      </c>
      <c r="D107" s="127">
        <v>417</v>
      </c>
      <c r="E107" s="113">
        <v>3</v>
      </c>
      <c r="F107" s="205">
        <v>18</v>
      </c>
      <c r="G107" s="129"/>
      <c r="H107" s="130">
        <v>15</v>
      </c>
      <c r="I107" s="131"/>
      <c r="J107" s="132">
        <f t="shared" si="98"/>
        <v>3</v>
      </c>
      <c r="K107" s="132">
        <f t="shared" si="99"/>
        <v>18</v>
      </c>
      <c r="L107" s="133">
        <v>6</v>
      </c>
      <c r="M107" s="134">
        <f>L86-K107</f>
        <v>8</v>
      </c>
      <c r="N107" s="135">
        <f t="shared" si="100"/>
        <v>1</v>
      </c>
      <c r="O107" s="136">
        <f t="shared" si="101"/>
        <v>-3</v>
      </c>
      <c r="P107" s="137">
        <f t="shared" si="102"/>
        <v>0</v>
      </c>
      <c r="Q107" s="124"/>
      <c r="R107" s="125">
        <v>15</v>
      </c>
      <c r="S107" s="204">
        <v>144</v>
      </c>
      <c r="T107" s="127">
        <v>417</v>
      </c>
      <c r="U107" s="113">
        <v>3</v>
      </c>
      <c r="V107" s="205">
        <v>18</v>
      </c>
      <c r="W107" s="129"/>
      <c r="X107" s="130">
        <v>15</v>
      </c>
      <c r="Y107" s="131"/>
      <c r="Z107" s="132">
        <f t="shared" si="103"/>
        <v>3</v>
      </c>
      <c r="AA107" s="132">
        <f t="shared" si="104"/>
        <v>18</v>
      </c>
      <c r="AB107" s="133">
        <v>4</v>
      </c>
      <c r="AC107" s="134">
        <f>AB86-AA107</f>
        <v>-4</v>
      </c>
      <c r="AD107" s="135">
        <f t="shared" si="105"/>
        <v>0</v>
      </c>
      <c r="AE107" s="136">
        <f t="shared" si="106"/>
        <v>-1</v>
      </c>
      <c r="AF107" s="137">
        <f t="shared" si="107"/>
        <v>1</v>
      </c>
      <c r="AG107" s="124"/>
      <c r="AH107" s="125">
        <v>15</v>
      </c>
      <c r="AI107" s="204">
        <v>144</v>
      </c>
      <c r="AJ107" s="127">
        <v>417</v>
      </c>
      <c r="AK107" s="113">
        <v>3</v>
      </c>
      <c r="AL107" s="205">
        <v>18</v>
      </c>
      <c r="AM107" s="129"/>
      <c r="AN107" s="130">
        <v>15</v>
      </c>
      <c r="AO107" s="131"/>
      <c r="AP107" s="132">
        <f t="shared" si="108"/>
        <v>3</v>
      </c>
      <c r="AQ107" s="132">
        <f t="shared" si="109"/>
        <v>18</v>
      </c>
      <c r="AR107" s="133">
        <v>4</v>
      </c>
      <c r="AS107" s="134">
        <f>AR86-AQ107</f>
        <v>-3</v>
      </c>
      <c r="AT107" s="135">
        <f t="shared" si="110"/>
        <v>0</v>
      </c>
      <c r="AU107" s="136">
        <f t="shared" si="111"/>
        <v>-1</v>
      </c>
      <c r="AV107" s="137">
        <f t="shared" si="112"/>
        <v>1</v>
      </c>
      <c r="AW107" s="124"/>
      <c r="AX107" s="125">
        <v>15</v>
      </c>
      <c r="AY107" s="204">
        <v>144</v>
      </c>
      <c r="AZ107" s="127">
        <v>417</v>
      </c>
      <c r="BA107" s="113">
        <v>3</v>
      </c>
      <c r="BB107" s="205">
        <v>18</v>
      </c>
      <c r="BC107" s="129"/>
      <c r="BD107" s="130">
        <v>15</v>
      </c>
      <c r="BE107" s="131"/>
      <c r="BF107" s="132">
        <f t="shared" si="113"/>
        <v>3</v>
      </c>
      <c r="BG107" s="132">
        <f t="shared" si="114"/>
        <v>18</v>
      </c>
      <c r="BH107" s="133">
        <v>6</v>
      </c>
      <c r="BI107" s="134">
        <f>BH86-BG107</f>
        <v>8</v>
      </c>
      <c r="BJ107" s="135">
        <f t="shared" si="115"/>
        <v>1</v>
      </c>
      <c r="BK107" s="136">
        <f t="shared" si="116"/>
        <v>-3</v>
      </c>
      <c r="BL107" s="137">
        <f t="shared" si="117"/>
        <v>0</v>
      </c>
      <c r="BM107" s="124"/>
    </row>
    <row r="108" spans="1:65" s="138" customFormat="1" ht="15.75">
      <c r="A108" s="139"/>
      <c r="B108" s="125">
        <v>16</v>
      </c>
      <c r="C108" s="204">
        <v>334</v>
      </c>
      <c r="D108" s="127">
        <v>412</v>
      </c>
      <c r="E108" s="113">
        <v>4</v>
      </c>
      <c r="F108" s="205">
        <v>14</v>
      </c>
      <c r="G108" s="129"/>
      <c r="H108" s="130">
        <v>16</v>
      </c>
      <c r="I108" s="131"/>
      <c r="J108" s="132">
        <f t="shared" si="98"/>
        <v>4</v>
      </c>
      <c r="K108" s="132">
        <f t="shared" si="99"/>
        <v>14</v>
      </c>
      <c r="L108" s="133">
        <v>4</v>
      </c>
      <c r="M108" s="134">
        <f>L86-K108</f>
        <v>12</v>
      </c>
      <c r="N108" s="135">
        <f t="shared" si="100"/>
        <v>1</v>
      </c>
      <c r="O108" s="136">
        <f t="shared" si="101"/>
        <v>0</v>
      </c>
      <c r="P108" s="137">
        <f t="shared" si="102"/>
        <v>3</v>
      </c>
      <c r="Q108" s="124"/>
      <c r="R108" s="125">
        <v>16</v>
      </c>
      <c r="S108" s="204">
        <v>334</v>
      </c>
      <c r="T108" s="127">
        <v>412</v>
      </c>
      <c r="U108" s="113">
        <v>4</v>
      </c>
      <c r="V108" s="205">
        <v>14</v>
      </c>
      <c r="W108" s="129"/>
      <c r="X108" s="130">
        <v>16</v>
      </c>
      <c r="Y108" s="131"/>
      <c r="Z108" s="132">
        <f t="shared" si="103"/>
        <v>4</v>
      </c>
      <c r="AA108" s="132">
        <f t="shared" si="104"/>
        <v>14</v>
      </c>
      <c r="AB108" s="133">
        <v>5</v>
      </c>
      <c r="AC108" s="134">
        <f>AB86-AA108</f>
        <v>0</v>
      </c>
      <c r="AD108" s="135">
        <f t="shared" si="105"/>
        <v>1</v>
      </c>
      <c r="AE108" s="136">
        <f t="shared" si="106"/>
        <v>-1</v>
      </c>
      <c r="AF108" s="137">
        <f t="shared" si="107"/>
        <v>2</v>
      </c>
      <c r="AG108" s="124"/>
      <c r="AH108" s="125">
        <v>16</v>
      </c>
      <c r="AI108" s="204">
        <v>334</v>
      </c>
      <c r="AJ108" s="127">
        <v>412</v>
      </c>
      <c r="AK108" s="113">
        <v>4</v>
      </c>
      <c r="AL108" s="205">
        <v>14</v>
      </c>
      <c r="AM108" s="129"/>
      <c r="AN108" s="130">
        <v>16</v>
      </c>
      <c r="AO108" s="131"/>
      <c r="AP108" s="132">
        <f t="shared" si="108"/>
        <v>4</v>
      </c>
      <c r="AQ108" s="132">
        <f t="shared" si="109"/>
        <v>14</v>
      </c>
      <c r="AR108" s="133">
        <v>4</v>
      </c>
      <c r="AS108" s="134">
        <f>AR86-AQ108</f>
        <v>1</v>
      </c>
      <c r="AT108" s="135">
        <f t="shared" si="110"/>
        <v>1</v>
      </c>
      <c r="AU108" s="136">
        <f t="shared" si="111"/>
        <v>0</v>
      </c>
      <c r="AV108" s="137">
        <f t="shared" si="112"/>
        <v>3</v>
      </c>
      <c r="AW108" s="124"/>
      <c r="AX108" s="125">
        <v>16</v>
      </c>
      <c r="AY108" s="204">
        <v>334</v>
      </c>
      <c r="AZ108" s="127">
        <v>412</v>
      </c>
      <c r="BA108" s="113">
        <v>4</v>
      </c>
      <c r="BB108" s="205">
        <v>14</v>
      </c>
      <c r="BC108" s="129"/>
      <c r="BD108" s="130">
        <v>16</v>
      </c>
      <c r="BE108" s="131"/>
      <c r="BF108" s="132">
        <f t="shared" si="113"/>
        <v>4</v>
      </c>
      <c r="BG108" s="132">
        <f t="shared" si="114"/>
        <v>14</v>
      </c>
      <c r="BH108" s="133">
        <v>5</v>
      </c>
      <c r="BI108" s="134">
        <f>BH86-BG108</f>
        <v>12</v>
      </c>
      <c r="BJ108" s="135">
        <f t="shared" si="115"/>
        <v>1</v>
      </c>
      <c r="BK108" s="136">
        <f t="shared" si="116"/>
        <v>-1</v>
      </c>
      <c r="BL108" s="137">
        <f t="shared" si="117"/>
        <v>2</v>
      </c>
      <c r="BM108" s="124"/>
    </row>
    <row r="109" spans="1:65" s="138" customFormat="1" ht="15.75">
      <c r="A109" s="139"/>
      <c r="B109" s="125">
        <v>17</v>
      </c>
      <c r="C109" s="204">
        <v>299</v>
      </c>
      <c r="D109" s="127">
        <v>138</v>
      </c>
      <c r="E109" s="113">
        <v>4</v>
      </c>
      <c r="F109" s="205">
        <v>6</v>
      </c>
      <c r="G109" s="129"/>
      <c r="H109" s="130">
        <v>17</v>
      </c>
      <c r="I109" s="131"/>
      <c r="J109" s="132">
        <f t="shared" si="98"/>
        <v>4</v>
      </c>
      <c r="K109" s="132">
        <f t="shared" si="99"/>
        <v>6</v>
      </c>
      <c r="L109" s="133">
        <v>8</v>
      </c>
      <c r="M109" s="134">
        <f>L86-K109</f>
        <v>20</v>
      </c>
      <c r="N109" s="135">
        <f t="shared" si="100"/>
        <v>2</v>
      </c>
      <c r="O109" s="136">
        <f t="shared" si="101"/>
        <v>-4</v>
      </c>
      <c r="P109" s="137">
        <f t="shared" si="102"/>
        <v>0</v>
      </c>
      <c r="Q109" s="124"/>
      <c r="R109" s="125">
        <v>17</v>
      </c>
      <c r="S109" s="204">
        <v>299</v>
      </c>
      <c r="T109" s="127">
        <v>138</v>
      </c>
      <c r="U109" s="113">
        <v>4</v>
      </c>
      <c r="V109" s="205">
        <v>6</v>
      </c>
      <c r="W109" s="129"/>
      <c r="X109" s="130">
        <v>17</v>
      </c>
      <c r="Y109" s="131"/>
      <c r="Z109" s="132">
        <f t="shared" si="103"/>
        <v>4</v>
      </c>
      <c r="AA109" s="132">
        <f t="shared" si="104"/>
        <v>6</v>
      </c>
      <c r="AB109" s="133">
        <v>4</v>
      </c>
      <c r="AC109" s="134">
        <f>AB86-AA109</f>
        <v>8</v>
      </c>
      <c r="AD109" s="135">
        <f t="shared" si="105"/>
        <v>1</v>
      </c>
      <c r="AE109" s="136">
        <f t="shared" si="106"/>
        <v>0</v>
      </c>
      <c r="AF109" s="137">
        <f t="shared" si="107"/>
        <v>3</v>
      </c>
      <c r="AG109" s="124"/>
      <c r="AH109" s="125">
        <v>17</v>
      </c>
      <c r="AI109" s="204">
        <v>299</v>
      </c>
      <c r="AJ109" s="127">
        <v>138</v>
      </c>
      <c r="AK109" s="113">
        <v>4</v>
      </c>
      <c r="AL109" s="205">
        <v>6</v>
      </c>
      <c r="AM109" s="129"/>
      <c r="AN109" s="130">
        <v>17</v>
      </c>
      <c r="AO109" s="131"/>
      <c r="AP109" s="132">
        <f t="shared" si="108"/>
        <v>4</v>
      </c>
      <c r="AQ109" s="132">
        <f t="shared" si="109"/>
        <v>6</v>
      </c>
      <c r="AR109" s="133">
        <v>4</v>
      </c>
      <c r="AS109" s="134">
        <f>AR86-AQ109</f>
        <v>9</v>
      </c>
      <c r="AT109" s="135">
        <f t="shared" si="110"/>
        <v>1</v>
      </c>
      <c r="AU109" s="136">
        <f t="shared" si="111"/>
        <v>0</v>
      </c>
      <c r="AV109" s="137">
        <f t="shared" si="112"/>
        <v>3</v>
      </c>
      <c r="AW109" s="124"/>
      <c r="AX109" s="125">
        <v>17</v>
      </c>
      <c r="AY109" s="204">
        <v>299</v>
      </c>
      <c r="AZ109" s="127">
        <v>138</v>
      </c>
      <c r="BA109" s="113">
        <v>4</v>
      </c>
      <c r="BB109" s="205">
        <v>6</v>
      </c>
      <c r="BC109" s="129"/>
      <c r="BD109" s="130">
        <v>17</v>
      </c>
      <c r="BE109" s="131"/>
      <c r="BF109" s="132">
        <f t="shared" si="113"/>
        <v>4</v>
      </c>
      <c r="BG109" s="132">
        <f t="shared" si="114"/>
        <v>6</v>
      </c>
      <c r="BH109" s="133">
        <v>5</v>
      </c>
      <c r="BI109" s="134">
        <f>BH86-BG109</f>
        <v>20</v>
      </c>
      <c r="BJ109" s="135">
        <f t="shared" si="115"/>
        <v>2</v>
      </c>
      <c r="BK109" s="136">
        <f t="shared" si="116"/>
        <v>-1</v>
      </c>
      <c r="BL109" s="137">
        <f t="shared" si="117"/>
        <v>3</v>
      </c>
      <c r="BM109" s="124"/>
    </row>
    <row r="110" spans="1:65" s="138" customFormat="1" ht="15.75">
      <c r="A110" s="124"/>
      <c r="B110" s="125">
        <v>18</v>
      </c>
      <c r="C110" s="204">
        <v>422</v>
      </c>
      <c r="D110" s="127">
        <v>413</v>
      </c>
      <c r="E110" s="113">
        <v>4</v>
      </c>
      <c r="F110" s="205">
        <v>2</v>
      </c>
      <c r="G110" s="129"/>
      <c r="H110" s="130">
        <v>18</v>
      </c>
      <c r="I110" s="131"/>
      <c r="J110" s="132">
        <f t="shared" si="98"/>
        <v>4</v>
      </c>
      <c r="K110" s="132">
        <f t="shared" si="99"/>
        <v>2</v>
      </c>
      <c r="L110" s="133">
        <v>5</v>
      </c>
      <c r="M110" s="134">
        <f>L86-K110</f>
        <v>24</v>
      </c>
      <c r="N110" s="135">
        <f t="shared" si="100"/>
        <v>2</v>
      </c>
      <c r="O110" s="136">
        <f t="shared" si="101"/>
        <v>-1</v>
      </c>
      <c r="P110" s="137">
        <f t="shared" si="102"/>
        <v>3</v>
      </c>
      <c r="Q110" s="124"/>
      <c r="R110" s="125">
        <v>18</v>
      </c>
      <c r="S110" s="204">
        <v>422</v>
      </c>
      <c r="T110" s="127">
        <v>413</v>
      </c>
      <c r="U110" s="113">
        <v>4</v>
      </c>
      <c r="V110" s="205">
        <v>2</v>
      </c>
      <c r="W110" s="129"/>
      <c r="X110" s="130">
        <v>18</v>
      </c>
      <c r="Y110" s="131"/>
      <c r="Z110" s="132">
        <f t="shared" si="103"/>
        <v>4</v>
      </c>
      <c r="AA110" s="132">
        <f t="shared" si="104"/>
        <v>2</v>
      </c>
      <c r="AB110" s="133">
        <v>7</v>
      </c>
      <c r="AC110" s="134">
        <f>AB86-AA110</f>
        <v>12</v>
      </c>
      <c r="AD110" s="135">
        <f t="shared" si="105"/>
        <v>1</v>
      </c>
      <c r="AE110" s="136">
        <f t="shared" si="106"/>
        <v>-3</v>
      </c>
      <c r="AF110" s="137">
        <f t="shared" si="107"/>
        <v>0</v>
      </c>
      <c r="AG110" s="124"/>
      <c r="AH110" s="125">
        <v>18</v>
      </c>
      <c r="AI110" s="204">
        <v>422</v>
      </c>
      <c r="AJ110" s="127">
        <v>413</v>
      </c>
      <c r="AK110" s="113">
        <v>4</v>
      </c>
      <c r="AL110" s="205">
        <v>2</v>
      </c>
      <c r="AM110" s="129"/>
      <c r="AN110" s="130">
        <v>18</v>
      </c>
      <c r="AO110" s="131"/>
      <c r="AP110" s="132">
        <f t="shared" si="108"/>
        <v>4</v>
      </c>
      <c r="AQ110" s="132">
        <f t="shared" si="109"/>
        <v>2</v>
      </c>
      <c r="AR110" s="133">
        <v>5</v>
      </c>
      <c r="AS110" s="134">
        <f>AR86-AQ110</f>
        <v>13</v>
      </c>
      <c r="AT110" s="135">
        <f t="shared" si="110"/>
        <v>1</v>
      </c>
      <c r="AU110" s="136">
        <f t="shared" si="111"/>
        <v>-1</v>
      </c>
      <c r="AV110" s="137">
        <f t="shared" si="112"/>
        <v>2</v>
      </c>
      <c r="AW110" s="124"/>
      <c r="AX110" s="125">
        <v>18</v>
      </c>
      <c r="AY110" s="204">
        <v>422</v>
      </c>
      <c r="AZ110" s="127">
        <v>413</v>
      </c>
      <c r="BA110" s="113">
        <v>4</v>
      </c>
      <c r="BB110" s="205">
        <v>2</v>
      </c>
      <c r="BC110" s="129"/>
      <c r="BD110" s="130">
        <v>18</v>
      </c>
      <c r="BE110" s="131"/>
      <c r="BF110" s="132">
        <f t="shared" si="113"/>
        <v>4</v>
      </c>
      <c r="BG110" s="132">
        <f t="shared" si="114"/>
        <v>2</v>
      </c>
      <c r="BH110" s="133">
        <v>5</v>
      </c>
      <c r="BI110" s="134">
        <f>BH86-BG110</f>
        <v>24</v>
      </c>
      <c r="BJ110" s="135">
        <f t="shared" si="115"/>
        <v>2</v>
      </c>
      <c r="BK110" s="136">
        <f t="shared" si="116"/>
        <v>-1</v>
      </c>
      <c r="BL110" s="137">
        <f t="shared" si="117"/>
        <v>3</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3131</v>
      </c>
      <c r="D112" s="145">
        <f>SUM(D102:D110)</f>
        <v>2879</v>
      </c>
      <c r="E112" s="113">
        <f>SUM(E102:E110)</f>
        <v>37</v>
      </c>
      <c r="F112" s="147" t="s">
        <v>5</v>
      </c>
      <c r="G112" s="161"/>
      <c r="H112" s="148" t="s">
        <v>6</v>
      </c>
      <c r="I112" s="131"/>
      <c r="J112" s="162"/>
      <c r="K112" s="162"/>
      <c r="L112" s="163">
        <f>SUM(L102:L110)</f>
        <v>56</v>
      </c>
      <c r="M112" s="164"/>
      <c r="N112" s="165"/>
      <c r="O112" s="166"/>
      <c r="P112" s="163">
        <f>SUM(P102:P111)</f>
        <v>12</v>
      </c>
      <c r="Q112" s="124"/>
      <c r="R112" s="125" t="s">
        <v>5</v>
      </c>
      <c r="S112" s="144">
        <f>SUM(S102:S110)</f>
        <v>3131</v>
      </c>
      <c r="T112" s="145">
        <f>SUM(T102:T110)</f>
        <v>2879</v>
      </c>
      <c r="U112" s="113">
        <f>SUM(U102:U110)</f>
        <v>37</v>
      </c>
      <c r="V112" s="147" t="s">
        <v>5</v>
      </c>
      <c r="W112" s="161"/>
      <c r="X112" s="148" t="s">
        <v>6</v>
      </c>
      <c r="Y112" s="131"/>
      <c r="Z112" s="162"/>
      <c r="AA112" s="162"/>
      <c r="AB112" s="163">
        <f>SUM(AB102:AB110)</f>
        <v>47</v>
      </c>
      <c r="AC112" s="164"/>
      <c r="AD112" s="165"/>
      <c r="AE112" s="166"/>
      <c r="AF112" s="163">
        <f>SUM(AF102:AF111)</f>
        <v>15</v>
      </c>
      <c r="AG112" s="124"/>
      <c r="AH112" s="125" t="s">
        <v>5</v>
      </c>
      <c r="AI112" s="144">
        <f>SUM(AI102:AI110)</f>
        <v>3131</v>
      </c>
      <c r="AJ112" s="145">
        <f>SUM(AJ102:AJ110)</f>
        <v>2879</v>
      </c>
      <c r="AK112" s="113">
        <f>SUM(AK102:AK110)</f>
        <v>37</v>
      </c>
      <c r="AL112" s="147" t="s">
        <v>5</v>
      </c>
      <c r="AM112" s="161"/>
      <c r="AN112" s="148" t="s">
        <v>6</v>
      </c>
      <c r="AO112" s="131"/>
      <c r="AP112" s="162"/>
      <c r="AQ112" s="162"/>
      <c r="AR112" s="163">
        <f>SUM(AR102:AR110)</f>
        <v>43</v>
      </c>
      <c r="AS112" s="164"/>
      <c r="AT112" s="165"/>
      <c r="AU112" s="166"/>
      <c r="AV112" s="163">
        <f>SUM(AV102:AV111)</f>
        <v>19</v>
      </c>
      <c r="AW112" s="124"/>
      <c r="AX112" s="125" t="s">
        <v>5</v>
      </c>
      <c r="AY112" s="144">
        <f>SUM(AY102:AY110)</f>
        <v>3131</v>
      </c>
      <c r="AZ112" s="145">
        <f>SUM(AZ102:AZ110)</f>
        <v>2879</v>
      </c>
      <c r="BA112" s="113">
        <f>SUM(BA102:BA110)</f>
        <v>37</v>
      </c>
      <c r="BB112" s="147" t="s">
        <v>5</v>
      </c>
      <c r="BC112" s="161"/>
      <c r="BD112" s="148" t="s">
        <v>6</v>
      </c>
      <c r="BE112" s="131"/>
      <c r="BF112" s="162"/>
      <c r="BG112" s="162"/>
      <c r="BH112" s="163">
        <f>SUM(BH102:BH110)</f>
        <v>52</v>
      </c>
      <c r="BI112" s="164"/>
      <c r="BJ112" s="165"/>
      <c r="BK112" s="166"/>
      <c r="BL112" s="163">
        <f>SUM(BL102:BL111)</f>
        <v>16</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6101</v>
      </c>
      <c r="D114" s="145">
        <f>D100+D112</f>
        <v>5837</v>
      </c>
      <c r="E114" s="113">
        <f>E100+E112</f>
        <v>72</v>
      </c>
      <c r="F114" s="147" t="s">
        <v>63</v>
      </c>
      <c r="G114" s="129"/>
      <c r="H114" s="167" t="s">
        <v>64</v>
      </c>
      <c r="I114" s="168"/>
      <c r="J114" s="169"/>
      <c r="K114" s="169"/>
      <c r="L114" s="170">
        <f>L112+L100</f>
        <v>104</v>
      </c>
      <c r="M114" s="164"/>
      <c r="N114" s="165"/>
      <c r="O114" s="166"/>
      <c r="P114" s="171">
        <f>P100+P112</f>
        <v>30</v>
      </c>
      <c r="Q114" s="124"/>
      <c r="R114" s="125" t="s">
        <v>7</v>
      </c>
      <c r="S114" s="144">
        <f>S100+S112</f>
        <v>6101</v>
      </c>
      <c r="T114" s="145">
        <f>T100+T112</f>
        <v>5837</v>
      </c>
      <c r="U114" s="113">
        <f>U100+U112</f>
        <v>72</v>
      </c>
      <c r="V114" s="147" t="s">
        <v>63</v>
      </c>
      <c r="W114" s="129"/>
      <c r="X114" s="167" t="s">
        <v>64</v>
      </c>
      <c r="Y114" s="168"/>
      <c r="Z114" s="169"/>
      <c r="AA114" s="169"/>
      <c r="AB114" s="170">
        <f>AB112+AB100</f>
        <v>88</v>
      </c>
      <c r="AC114" s="164"/>
      <c r="AD114" s="165"/>
      <c r="AE114" s="166"/>
      <c r="AF114" s="171">
        <f>AF100+AF112</f>
        <v>34</v>
      </c>
      <c r="AG114" s="124"/>
      <c r="AH114" s="125" t="s">
        <v>7</v>
      </c>
      <c r="AI114" s="144">
        <f>AI100+AI112</f>
        <v>6101</v>
      </c>
      <c r="AJ114" s="145">
        <f>AJ100+AJ112</f>
        <v>5837</v>
      </c>
      <c r="AK114" s="113">
        <f>AK100+AK112</f>
        <v>72</v>
      </c>
      <c r="AL114" s="147" t="s">
        <v>63</v>
      </c>
      <c r="AM114" s="129"/>
      <c r="AN114" s="167" t="s">
        <v>64</v>
      </c>
      <c r="AO114" s="168"/>
      <c r="AP114" s="169"/>
      <c r="AQ114" s="169"/>
      <c r="AR114" s="170">
        <f>AR112+AR100</f>
        <v>87</v>
      </c>
      <c r="AS114" s="164"/>
      <c r="AT114" s="165"/>
      <c r="AU114" s="166"/>
      <c r="AV114" s="171">
        <f>AV100+AV112</f>
        <v>36</v>
      </c>
      <c r="AW114" s="124"/>
      <c r="AX114" s="125" t="s">
        <v>7</v>
      </c>
      <c r="AY114" s="144">
        <f>AY100+AY112</f>
        <v>6101</v>
      </c>
      <c r="AZ114" s="145">
        <f>AZ100+AZ112</f>
        <v>5837</v>
      </c>
      <c r="BA114" s="113">
        <f>BA100+BA112</f>
        <v>72</v>
      </c>
      <c r="BB114" s="147" t="s">
        <v>63</v>
      </c>
      <c r="BC114" s="129"/>
      <c r="BD114" s="167" t="s">
        <v>64</v>
      </c>
      <c r="BE114" s="168"/>
      <c r="BF114" s="169"/>
      <c r="BG114" s="169"/>
      <c r="BH114" s="170">
        <f>BH112+BH100</f>
        <v>102</v>
      </c>
      <c r="BI114" s="164"/>
      <c r="BJ114" s="165"/>
      <c r="BK114" s="166"/>
      <c r="BL114" s="171">
        <f>BL100+BL112</f>
        <v>32</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78</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74</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72</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76</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367" t="s">
        <v>89</v>
      </c>
      <c r="S119" s="367"/>
      <c r="T119" s="367"/>
      <c r="U119" s="367"/>
      <c r="V119" s="367"/>
      <c r="W119" s="367"/>
      <c r="X119" s="367"/>
      <c r="Y119" s="367"/>
      <c r="Z119" s="367"/>
      <c r="AA119" s="367"/>
      <c r="AB119" s="367"/>
      <c r="AC119" s="367"/>
      <c r="AD119" s="367"/>
      <c r="AE119" s="367"/>
      <c r="AF119" s="367"/>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4" customHeight="1" thickBot="1">
      <c r="A122" s="66"/>
      <c r="B122" s="361" t="s">
        <v>67</v>
      </c>
      <c r="C122" s="362"/>
      <c r="D122" s="363"/>
      <c r="E122" s="364">
        <v>41377</v>
      </c>
      <c r="F122" s="365"/>
      <c r="G122" s="81"/>
      <c r="H122" s="81"/>
      <c r="I122" s="81"/>
      <c r="J122" s="82"/>
      <c r="K122" s="82"/>
      <c r="L122" s="366" t="s">
        <v>50</v>
      </c>
      <c r="M122" s="359"/>
      <c r="N122" s="359"/>
      <c r="O122" s="359"/>
      <c r="P122" s="360"/>
      <c r="Q122" s="66"/>
      <c r="R122" s="361" t="s">
        <v>67</v>
      </c>
      <c r="S122" s="362"/>
      <c r="T122" s="363"/>
      <c r="U122" s="364">
        <v>41377</v>
      </c>
      <c r="V122" s="365"/>
      <c r="W122" s="81"/>
      <c r="X122" s="81"/>
      <c r="Y122" s="81"/>
      <c r="Z122" s="82"/>
      <c r="AA122" s="82"/>
      <c r="AB122" s="358" t="s">
        <v>84</v>
      </c>
      <c r="AC122" s="359"/>
      <c r="AD122" s="359"/>
      <c r="AE122" s="359"/>
      <c r="AF122" s="360"/>
      <c r="AG122" s="66"/>
      <c r="AH122" s="361" t="s">
        <v>67</v>
      </c>
      <c r="AI122" s="362"/>
      <c r="AJ122" s="363"/>
      <c r="AK122" s="364">
        <v>41377</v>
      </c>
      <c r="AL122" s="365"/>
      <c r="AM122" s="81"/>
      <c r="AN122" s="81"/>
      <c r="AO122" s="81"/>
      <c r="AP122" s="82"/>
      <c r="AQ122" s="82"/>
      <c r="AR122" s="358" t="s">
        <v>48</v>
      </c>
      <c r="AS122" s="359"/>
      <c r="AT122" s="359"/>
      <c r="AU122" s="359"/>
      <c r="AV122" s="360"/>
      <c r="AW122" s="66"/>
      <c r="AX122" s="361" t="s">
        <v>67</v>
      </c>
      <c r="AY122" s="362"/>
      <c r="AZ122" s="363"/>
      <c r="BA122" s="364">
        <v>41377</v>
      </c>
      <c r="BB122" s="365"/>
      <c r="BC122" s="81"/>
      <c r="BD122" s="81"/>
      <c r="BE122" s="81"/>
      <c r="BF122" s="82"/>
      <c r="BG122" s="82"/>
      <c r="BH122" s="358" t="s">
        <v>36</v>
      </c>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22</v>
      </c>
      <c r="M125" s="96"/>
      <c r="N125" s="97"/>
      <c r="O125" s="97"/>
      <c r="P125" s="98"/>
      <c r="Q125" s="66"/>
      <c r="R125" s="89"/>
      <c r="S125" s="90"/>
      <c r="T125" s="91" t="s">
        <v>55</v>
      </c>
      <c r="U125" s="84"/>
      <c r="V125" s="92" t="s">
        <v>56</v>
      </c>
      <c r="W125" s="93"/>
      <c r="X125" s="92" t="s">
        <v>57</v>
      </c>
      <c r="Y125" s="94"/>
      <c r="Z125" s="94"/>
      <c r="AA125" s="94"/>
      <c r="AB125" s="95">
        <v>15</v>
      </c>
      <c r="AC125" s="96"/>
      <c r="AD125" s="97"/>
      <c r="AE125" s="97"/>
      <c r="AF125" s="98"/>
      <c r="AG125" s="66"/>
      <c r="AH125" s="89"/>
      <c r="AI125" s="90"/>
      <c r="AJ125" s="91" t="s">
        <v>55</v>
      </c>
      <c r="AK125" s="84"/>
      <c r="AL125" s="92" t="s">
        <v>56</v>
      </c>
      <c r="AM125" s="93"/>
      <c r="AN125" s="92" t="s">
        <v>57</v>
      </c>
      <c r="AO125" s="94"/>
      <c r="AP125" s="94"/>
      <c r="AQ125" s="94"/>
      <c r="AR125" s="95">
        <v>21</v>
      </c>
      <c r="AS125" s="96"/>
      <c r="AT125" s="97"/>
      <c r="AU125" s="97"/>
      <c r="AV125" s="98"/>
      <c r="AW125" s="66"/>
      <c r="AX125" s="89"/>
      <c r="AY125" s="90"/>
      <c r="AZ125" s="91" t="s">
        <v>55</v>
      </c>
      <c r="BA125" s="84"/>
      <c r="BB125" s="92" t="s">
        <v>56</v>
      </c>
      <c r="BC125" s="93"/>
      <c r="BD125" s="92" t="s">
        <v>57</v>
      </c>
      <c r="BE125" s="94"/>
      <c r="BF125" s="94"/>
      <c r="BG125" s="94"/>
      <c r="BH125" s="95">
        <v>28</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204">
        <v>352</v>
      </c>
      <c r="D129" s="127">
        <v>381</v>
      </c>
      <c r="E129" s="113">
        <v>4</v>
      </c>
      <c r="F129" s="205">
        <v>11</v>
      </c>
      <c r="G129" s="129"/>
      <c r="H129" s="130">
        <v>1</v>
      </c>
      <c r="I129" s="131"/>
      <c r="J129" s="132">
        <f t="shared" ref="J129:J137" si="118">E129</f>
        <v>4</v>
      </c>
      <c r="K129" s="132">
        <f t="shared" ref="K129:K137" si="119">F129</f>
        <v>11</v>
      </c>
      <c r="L129" s="133">
        <v>6</v>
      </c>
      <c r="M129" s="134">
        <f>L125-K129</f>
        <v>11</v>
      </c>
      <c r="N129" s="135">
        <f t="shared" ref="N129:N137" si="120">IF(M129&lt;0,0,IF(M129&lt;18,1,IF(M129&lt;36,2,3)))</f>
        <v>1</v>
      </c>
      <c r="O129" s="136">
        <f t="shared" ref="O129:O137" si="121">J129-L129</f>
        <v>-2</v>
      </c>
      <c r="P129" s="137">
        <f t="shared" ref="P129:P137" si="122">IF(L129&lt;1,"",IF((2+O129+N129)&gt;-1,(2+O129+N129),0))</f>
        <v>1</v>
      </c>
      <c r="Q129" s="124"/>
      <c r="R129" s="125">
        <v>1</v>
      </c>
      <c r="S129" s="204">
        <v>352</v>
      </c>
      <c r="T129" s="127">
        <v>381</v>
      </c>
      <c r="U129" s="113">
        <v>4</v>
      </c>
      <c r="V129" s="205">
        <v>11</v>
      </c>
      <c r="W129" s="129"/>
      <c r="X129" s="130">
        <v>1</v>
      </c>
      <c r="Y129" s="131"/>
      <c r="Z129" s="132">
        <f t="shared" ref="Z129:Z137" si="123">U129</f>
        <v>4</v>
      </c>
      <c r="AA129" s="132">
        <f t="shared" ref="AA129:AA137" si="124">V129</f>
        <v>11</v>
      </c>
      <c r="AB129" s="133">
        <v>4</v>
      </c>
      <c r="AC129" s="134">
        <f>AB125-AA129</f>
        <v>4</v>
      </c>
      <c r="AD129" s="135">
        <f t="shared" ref="AD129:AD137" si="125">IF(AC129&lt;0,0,IF(AC129&lt;18,1,IF(AC129&lt;36,2,3)))</f>
        <v>1</v>
      </c>
      <c r="AE129" s="136">
        <f t="shared" ref="AE129:AE137" si="126">Z129-AB129</f>
        <v>0</v>
      </c>
      <c r="AF129" s="137">
        <f t="shared" ref="AF129:AF137" si="127">IF(AB129&lt;1,"",IF((2+AE129+AD129)&gt;-1,(2+AE129+AD129),0))</f>
        <v>3</v>
      </c>
      <c r="AG129" s="124"/>
      <c r="AH129" s="125">
        <v>1</v>
      </c>
      <c r="AI129" s="204">
        <v>352</v>
      </c>
      <c r="AJ129" s="127">
        <v>381</v>
      </c>
      <c r="AK129" s="113">
        <v>4</v>
      </c>
      <c r="AL129" s="205">
        <v>11</v>
      </c>
      <c r="AM129" s="129"/>
      <c r="AN129" s="130">
        <v>1</v>
      </c>
      <c r="AO129" s="131"/>
      <c r="AP129" s="132">
        <f t="shared" ref="AP129:AP137" si="128">AK129</f>
        <v>4</v>
      </c>
      <c r="AQ129" s="132">
        <f t="shared" ref="AQ129:AQ137" si="129">AL129</f>
        <v>11</v>
      </c>
      <c r="AR129" s="133">
        <v>5</v>
      </c>
      <c r="AS129" s="134">
        <f>AR125-AQ129</f>
        <v>10</v>
      </c>
      <c r="AT129" s="135">
        <f t="shared" ref="AT129:AT137" si="130">IF(AS129&lt;0,0,IF(AS129&lt;18,1,IF(AS129&lt;36,2,3)))</f>
        <v>1</v>
      </c>
      <c r="AU129" s="136">
        <f t="shared" ref="AU129:AU137" si="131">AP129-AR129</f>
        <v>-1</v>
      </c>
      <c r="AV129" s="137">
        <f t="shared" ref="AV129:AV137" si="132">IF(AR129&lt;1,"",IF((2+AU129+AT129)&gt;-1,(2+AU129+AT129),0))</f>
        <v>2</v>
      </c>
      <c r="AW129" s="124"/>
      <c r="AX129" s="125">
        <v>1</v>
      </c>
      <c r="AY129" s="204">
        <v>352</v>
      </c>
      <c r="AZ129" s="127">
        <v>381</v>
      </c>
      <c r="BA129" s="113">
        <v>4</v>
      </c>
      <c r="BB129" s="205">
        <v>11</v>
      </c>
      <c r="BC129" s="129"/>
      <c r="BD129" s="130">
        <v>1</v>
      </c>
      <c r="BE129" s="131"/>
      <c r="BF129" s="132">
        <f t="shared" ref="BF129:BF137" si="133">BA129</f>
        <v>4</v>
      </c>
      <c r="BG129" s="132">
        <f t="shared" ref="BG129:BG137" si="134">BB129</f>
        <v>11</v>
      </c>
      <c r="BH129" s="133">
        <v>7</v>
      </c>
      <c r="BI129" s="134">
        <f>BH125-BG129</f>
        <v>17</v>
      </c>
      <c r="BJ129" s="135">
        <f t="shared" ref="BJ129:BJ137" si="135">IF(BI129&lt;0,0,IF(BI129&lt;18,1,IF(BI129&lt;36,2,3)))</f>
        <v>1</v>
      </c>
      <c r="BK129" s="136">
        <f t="shared" ref="BK129:BK137" si="136">BF129-BH129</f>
        <v>-3</v>
      </c>
      <c r="BL129" s="137">
        <f t="shared" ref="BL129:BL137" si="137">IF(BH129&lt;1,"",IF((2+BK129+BJ129)&gt;-1,(2+BK129+BJ129),0))</f>
        <v>0</v>
      </c>
      <c r="BM129" s="124"/>
    </row>
    <row r="130" spans="1:65" s="138" customFormat="1" ht="15.75">
      <c r="A130" s="124"/>
      <c r="B130" s="125">
        <v>2</v>
      </c>
      <c r="C130" s="204">
        <v>281</v>
      </c>
      <c r="D130" s="127">
        <v>491</v>
      </c>
      <c r="E130" s="113">
        <v>4</v>
      </c>
      <c r="F130" s="205">
        <v>13</v>
      </c>
      <c r="G130" s="129"/>
      <c r="H130" s="130">
        <v>2</v>
      </c>
      <c r="I130" s="131"/>
      <c r="J130" s="132">
        <f t="shared" si="118"/>
        <v>4</v>
      </c>
      <c r="K130" s="132">
        <f t="shared" si="119"/>
        <v>13</v>
      </c>
      <c r="L130" s="133">
        <v>6</v>
      </c>
      <c r="M130" s="134">
        <f>L125-K130</f>
        <v>9</v>
      </c>
      <c r="N130" s="135">
        <f t="shared" si="120"/>
        <v>1</v>
      </c>
      <c r="O130" s="136">
        <f t="shared" si="121"/>
        <v>-2</v>
      </c>
      <c r="P130" s="137">
        <f t="shared" si="122"/>
        <v>1</v>
      </c>
      <c r="Q130" s="124"/>
      <c r="R130" s="125">
        <v>2</v>
      </c>
      <c r="S130" s="204">
        <v>281</v>
      </c>
      <c r="T130" s="127">
        <v>491</v>
      </c>
      <c r="U130" s="113">
        <v>4</v>
      </c>
      <c r="V130" s="205">
        <v>13</v>
      </c>
      <c r="W130" s="129"/>
      <c r="X130" s="130">
        <v>2</v>
      </c>
      <c r="Y130" s="131"/>
      <c r="Z130" s="132">
        <f t="shared" si="123"/>
        <v>4</v>
      </c>
      <c r="AA130" s="132">
        <f t="shared" si="124"/>
        <v>13</v>
      </c>
      <c r="AB130" s="133">
        <v>5</v>
      </c>
      <c r="AC130" s="134">
        <f>AB125-AA130</f>
        <v>2</v>
      </c>
      <c r="AD130" s="135">
        <f t="shared" si="125"/>
        <v>1</v>
      </c>
      <c r="AE130" s="136">
        <f t="shared" si="126"/>
        <v>-1</v>
      </c>
      <c r="AF130" s="137">
        <f t="shared" si="127"/>
        <v>2</v>
      </c>
      <c r="AG130" s="124"/>
      <c r="AH130" s="125">
        <v>2</v>
      </c>
      <c r="AI130" s="204">
        <v>281</v>
      </c>
      <c r="AJ130" s="127">
        <v>491</v>
      </c>
      <c r="AK130" s="113">
        <v>4</v>
      </c>
      <c r="AL130" s="205">
        <v>13</v>
      </c>
      <c r="AM130" s="129"/>
      <c r="AN130" s="130">
        <v>2</v>
      </c>
      <c r="AO130" s="131"/>
      <c r="AP130" s="132">
        <f t="shared" si="128"/>
        <v>4</v>
      </c>
      <c r="AQ130" s="132">
        <f t="shared" si="129"/>
        <v>13</v>
      </c>
      <c r="AR130" s="133">
        <v>7</v>
      </c>
      <c r="AS130" s="134">
        <f>AR125-AQ130</f>
        <v>8</v>
      </c>
      <c r="AT130" s="135">
        <f t="shared" si="130"/>
        <v>1</v>
      </c>
      <c r="AU130" s="136">
        <f t="shared" si="131"/>
        <v>-3</v>
      </c>
      <c r="AV130" s="137">
        <f t="shared" si="132"/>
        <v>0</v>
      </c>
      <c r="AW130" s="124"/>
      <c r="AX130" s="125">
        <v>2</v>
      </c>
      <c r="AY130" s="204">
        <v>281</v>
      </c>
      <c r="AZ130" s="127">
        <v>491</v>
      </c>
      <c r="BA130" s="113">
        <v>4</v>
      </c>
      <c r="BB130" s="205">
        <v>13</v>
      </c>
      <c r="BC130" s="129"/>
      <c r="BD130" s="130">
        <v>2</v>
      </c>
      <c r="BE130" s="131"/>
      <c r="BF130" s="132">
        <f t="shared" si="133"/>
        <v>4</v>
      </c>
      <c r="BG130" s="132">
        <f t="shared" si="134"/>
        <v>13</v>
      </c>
      <c r="BH130" s="133">
        <v>7</v>
      </c>
      <c r="BI130" s="134">
        <f>BH125-BG130</f>
        <v>15</v>
      </c>
      <c r="BJ130" s="135">
        <f t="shared" si="135"/>
        <v>1</v>
      </c>
      <c r="BK130" s="136">
        <f t="shared" si="136"/>
        <v>-3</v>
      </c>
      <c r="BL130" s="137">
        <f t="shared" si="137"/>
        <v>0</v>
      </c>
      <c r="BM130" s="124"/>
    </row>
    <row r="131" spans="1:65" s="138" customFormat="1" ht="15.75">
      <c r="A131" s="124"/>
      <c r="B131" s="125">
        <v>3</v>
      </c>
      <c r="C131" s="204">
        <v>143</v>
      </c>
      <c r="D131" s="127">
        <v>360</v>
      </c>
      <c r="E131" s="113">
        <v>3</v>
      </c>
      <c r="F131" s="205">
        <v>17</v>
      </c>
      <c r="G131" s="129"/>
      <c r="H131" s="130">
        <v>3</v>
      </c>
      <c r="I131" s="131"/>
      <c r="J131" s="132">
        <f t="shared" si="118"/>
        <v>3</v>
      </c>
      <c r="K131" s="132">
        <f t="shared" si="119"/>
        <v>17</v>
      </c>
      <c r="L131" s="133">
        <v>5</v>
      </c>
      <c r="M131" s="134">
        <f>L125-K131</f>
        <v>5</v>
      </c>
      <c r="N131" s="135">
        <f t="shared" si="120"/>
        <v>1</v>
      </c>
      <c r="O131" s="136">
        <f t="shared" si="121"/>
        <v>-2</v>
      </c>
      <c r="P131" s="137">
        <f t="shared" si="122"/>
        <v>1</v>
      </c>
      <c r="Q131" s="124"/>
      <c r="R131" s="125">
        <v>3</v>
      </c>
      <c r="S131" s="204">
        <v>143</v>
      </c>
      <c r="T131" s="127">
        <v>360</v>
      </c>
      <c r="U131" s="113">
        <v>3</v>
      </c>
      <c r="V131" s="205">
        <v>17</v>
      </c>
      <c r="W131" s="129"/>
      <c r="X131" s="130">
        <v>3</v>
      </c>
      <c r="Y131" s="131"/>
      <c r="Z131" s="132">
        <f t="shared" si="123"/>
        <v>3</v>
      </c>
      <c r="AA131" s="132">
        <f t="shared" si="124"/>
        <v>17</v>
      </c>
      <c r="AB131" s="133">
        <v>3</v>
      </c>
      <c r="AC131" s="134">
        <f>AB125-AA131</f>
        <v>-2</v>
      </c>
      <c r="AD131" s="135">
        <f t="shared" si="125"/>
        <v>0</v>
      </c>
      <c r="AE131" s="136">
        <f t="shared" si="126"/>
        <v>0</v>
      </c>
      <c r="AF131" s="137">
        <f t="shared" si="127"/>
        <v>2</v>
      </c>
      <c r="AG131" s="124"/>
      <c r="AH131" s="125">
        <v>3</v>
      </c>
      <c r="AI131" s="204">
        <v>143</v>
      </c>
      <c r="AJ131" s="127">
        <v>360</v>
      </c>
      <c r="AK131" s="113">
        <v>3</v>
      </c>
      <c r="AL131" s="205">
        <v>17</v>
      </c>
      <c r="AM131" s="129"/>
      <c r="AN131" s="130">
        <v>3</v>
      </c>
      <c r="AO131" s="131"/>
      <c r="AP131" s="132">
        <f t="shared" si="128"/>
        <v>3</v>
      </c>
      <c r="AQ131" s="132">
        <f t="shared" si="129"/>
        <v>17</v>
      </c>
      <c r="AR131" s="133">
        <v>4</v>
      </c>
      <c r="AS131" s="134">
        <f>AR125-AQ131</f>
        <v>4</v>
      </c>
      <c r="AT131" s="135">
        <f t="shared" si="130"/>
        <v>1</v>
      </c>
      <c r="AU131" s="136">
        <f t="shared" si="131"/>
        <v>-1</v>
      </c>
      <c r="AV131" s="137">
        <f t="shared" si="132"/>
        <v>2</v>
      </c>
      <c r="AW131" s="124"/>
      <c r="AX131" s="125">
        <v>3</v>
      </c>
      <c r="AY131" s="204">
        <v>143</v>
      </c>
      <c r="AZ131" s="127">
        <v>360</v>
      </c>
      <c r="BA131" s="113">
        <v>3</v>
      </c>
      <c r="BB131" s="205">
        <v>17</v>
      </c>
      <c r="BC131" s="129"/>
      <c r="BD131" s="130">
        <v>3</v>
      </c>
      <c r="BE131" s="131"/>
      <c r="BF131" s="132">
        <f t="shared" si="133"/>
        <v>3</v>
      </c>
      <c r="BG131" s="132">
        <f t="shared" si="134"/>
        <v>17</v>
      </c>
      <c r="BH131" s="133">
        <v>4</v>
      </c>
      <c r="BI131" s="134">
        <f>BH125-BG131</f>
        <v>11</v>
      </c>
      <c r="BJ131" s="135">
        <f t="shared" si="135"/>
        <v>1</v>
      </c>
      <c r="BK131" s="136">
        <f t="shared" si="136"/>
        <v>-1</v>
      </c>
      <c r="BL131" s="137">
        <f t="shared" si="137"/>
        <v>2</v>
      </c>
      <c r="BM131" s="124"/>
    </row>
    <row r="132" spans="1:65" s="138" customFormat="1" ht="15.75">
      <c r="A132" s="124"/>
      <c r="B132" s="125">
        <v>4</v>
      </c>
      <c r="C132" s="204">
        <v>405</v>
      </c>
      <c r="D132" s="127">
        <v>270</v>
      </c>
      <c r="E132" s="113">
        <v>4</v>
      </c>
      <c r="F132" s="205">
        <v>3</v>
      </c>
      <c r="G132" s="129"/>
      <c r="H132" s="130">
        <v>4</v>
      </c>
      <c r="I132" s="131"/>
      <c r="J132" s="132">
        <f t="shared" si="118"/>
        <v>4</v>
      </c>
      <c r="K132" s="132">
        <f t="shared" si="119"/>
        <v>3</v>
      </c>
      <c r="L132" s="133">
        <v>6</v>
      </c>
      <c r="M132" s="134">
        <f>L125-K132</f>
        <v>19</v>
      </c>
      <c r="N132" s="135">
        <f t="shared" si="120"/>
        <v>2</v>
      </c>
      <c r="O132" s="136">
        <f t="shared" si="121"/>
        <v>-2</v>
      </c>
      <c r="P132" s="137">
        <f t="shared" si="122"/>
        <v>2</v>
      </c>
      <c r="Q132" s="124"/>
      <c r="R132" s="125">
        <v>4</v>
      </c>
      <c r="S132" s="204">
        <v>405</v>
      </c>
      <c r="T132" s="127">
        <v>270</v>
      </c>
      <c r="U132" s="113">
        <v>4</v>
      </c>
      <c r="V132" s="205">
        <v>3</v>
      </c>
      <c r="W132" s="129"/>
      <c r="X132" s="130">
        <v>4</v>
      </c>
      <c r="Y132" s="131"/>
      <c r="Z132" s="132">
        <f t="shared" si="123"/>
        <v>4</v>
      </c>
      <c r="AA132" s="132">
        <f t="shared" si="124"/>
        <v>3</v>
      </c>
      <c r="AB132" s="133">
        <v>5</v>
      </c>
      <c r="AC132" s="134">
        <f>AB125-AA132</f>
        <v>12</v>
      </c>
      <c r="AD132" s="135">
        <f t="shared" si="125"/>
        <v>1</v>
      </c>
      <c r="AE132" s="136">
        <f t="shared" si="126"/>
        <v>-1</v>
      </c>
      <c r="AF132" s="137">
        <f t="shared" si="127"/>
        <v>2</v>
      </c>
      <c r="AG132" s="124"/>
      <c r="AH132" s="125">
        <v>4</v>
      </c>
      <c r="AI132" s="204">
        <v>405</v>
      </c>
      <c r="AJ132" s="127">
        <v>270</v>
      </c>
      <c r="AK132" s="113">
        <v>4</v>
      </c>
      <c r="AL132" s="205">
        <v>3</v>
      </c>
      <c r="AM132" s="129"/>
      <c r="AN132" s="130">
        <v>4</v>
      </c>
      <c r="AO132" s="131"/>
      <c r="AP132" s="132">
        <f t="shared" si="128"/>
        <v>4</v>
      </c>
      <c r="AQ132" s="132">
        <f t="shared" si="129"/>
        <v>3</v>
      </c>
      <c r="AR132" s="133">
        <v>7</v>
      </c>
      <c r="AS132" s="134">
        <f>AR125-AQ132</f>
        <v>18</v>
      </c>
      <c r="AT132" s="135">
        <f t="shared" si="130"/>
        <v>2</v>
      </c>
      <c r="AU132" s="136">
        <f t="shared" si="131"/>
        <v>-3</v>
      </c>
      <c r="AV132" s="137">
        <f t="shared" si="132"/>
        <v>1</v>
      </c>
      <c r="AW132" s="124"/>
      <c r="AX132" s="125">
        <v>4</v>
      </c>
      <c r="AY132" s="204">
        <v>405</v>
      </c>
      <c r="AZ132" s="127">
        <v>270</v>
      </c>
      <c r="BA132" s="113">
        <v>4</v>
      </c>
      <c r="BB132" s="205">
        <v>3</v>
      </c>
      <c r="BC132" s="129"/>
      <c r="BD132" s="130">
        <v>4</v>
      </c>
      <c r="BE132" s="131"/>
      <c r="BF132" s="132">
        <f t="shared" si="133"/>
        <v>4</v>
      </c>
      <c r="BG132" s="132">
        <f t="shared" si="134"/>
        <v>3</v>
      </c>
      <c r="BH132" s="133">
        <v>5</v>
      </c>
      <c r="BI132" s="134">
        <f>BH125-BG132</f>
        <v>25</v>
      </c>
      <c r="BJ132" s="135">
        <f t="shared" si="135"/>
        <v>2</v>
      </c>
      <c r="BK132" s="136">
        <f t="shared" si="136"/>
        <v>-1</v>
      </c>
      <c r="BL132" s="137">
        <f t="shared" si="137"/>
        <v>3</v>
      </c>
      <c r="BM132" s="124"/>
    </row>
    <row r="133" spans="1:65" s="138" customFormat="1" ht="15.75">
      <c r="A133" s="124"/>
      <c r="B133" s="125">
        <v>5</v>
      </c>
      <c r="C133" s="204">
        <v>379</v>
      </c>
      <c r="D133" s="127">
        <v>226</v>
      </c>
      <c r="E133" s="113">
        <v>4</v>
      </c>
      <c r="F133" s="205">
        <v>5</v>
      </c>
      <c r="G133" s="129"/>
      <c r="H133" s="130">
        <v>5</v>
      </c>
      <c r="I133" s="131"/>
      <c r="J133" s="132">
        <f t="shared" si="118"/>
        <v>4</v>
      </c>
      <c r="K133" s="132">
        <f t="shared" si="119"/>
        <v>5</v>
      </c>
      <c r="L133" s="133">
        <v>7</v>
      </c>
      <c r="M133" s="134">
        <f>L125-K133</f>
        <v>17</v>
      </c>
      <c r="N133" s="135">
        <f t="shared" si="120"/>
        <v>1</v>
      </c>
      <c r="O133" s="136">
        <f t="shared" si="121"/>
        <v>-3</v>
      </c>
      <c r="P133" s="137">
        <f t="shared" si="122"/>
        <v>0</v>
      </c>
      <c r="Q133" s="124"/>
      <c r="R133" s="125">
        <v>5</v>
      </c>
      <c r="S133" s="204">
        <v>379</v>
      </c>
      <c r="T133" s="127">
        <v>226</v>
      </c>
      <c r="U133" s="113">
        <v>4</v>
      </c>
      <c r="V133" s="205">
        <v>5</v>
      </c>
      <c r="W133" s="129"/>
      <c r="X133" s="130">
        <v>5</v>
      </c>
      <c r="Y133" s="131"/>
      <c r="Z133" s="132">
        <f t="shared" si="123"/>
        <v>4</v>
      </c>
      <c r="AA133" s="132">
        <f t="shared" si="124"/>
        <v>5</v>
      </c>
      <c r="AB133" s="133">
        <v>5</v>
      </c>
      <c r="AC133" s="134">
        <f>AB125-AA133</f>
        <v>10</v>
      </c>
      <c r="AD133" s="135">
        <f t="shared" si="125"/>
        <v>1</v>
      </c>
      <c r="AE133" s="136">
        <f t="shared" si="126"/>
        <v>-1</v>
      </c>
      <c r="AF133" s="137">
        <f t="shared" si="127"/>
        <v>2</v>
      </c>
      <c r="AG133" s="124"/>
      <c r="AH133" s="125">
        <v>5</v>
      </c>
      <c r="AI133" s="204">
        <v>379</v>
      </c>
      <c r="AJ133" s="127">
        <v>226</v>
      </c>
      <c r="AK133" s="113">
        <v>4</v>
      </c>
      <c r="AL133" s="205">
        <v>5</v>
      </c>
      <c r="AM133" s="129"/>
      <c r="AN133" s="130">
        <v>5</v>
      </c>
      <c r="AO133" s="131"/>
      <c r="AP133" s="132">
        <f t="shared" si="128"/>
        <v>4</v>
      </c>
      <c r="AQ133" s="132">
        <f t="shared" si="129"/>
        <v>5</v>
      </c>
      <c r="AR133" s="133">
        <v>5</v>
      </c>
      <c r="AS133" s="134">
        <f>AR125-AQ133</f>
        <v>16</v>
      </c>
      <c r="AT133" s="135">
        <f t="shared" si="130"/>
        <v>1</v>
      </c>
      <c r="AU133" s="136">
        <f t="shared" si="131"/>
        <v>-1</v>
      </c>
      <c r="AV133" s="137">
        <f t="shared" si="132"/>
        <v>2</v>
      </c>
      <c r="AW133" s="124"/>
      <c r="AX133" s="125">
        <v>5</v>
      </c>
      <c r="AY133" s="204">
        <v>379</v>
      </c>
      <c r="AZ133" s="127">
        <v>226</v>
      </c>
      <c r="BA133" s="113">
        <v>4</v>
      </c>
      <c r="BB133" s="205">
        <v>5</v>
      </c>
      <c r="BC133" s="129"/>
      <c r="BD133" s="130">
        <v>5</v>
      </c>
      <c r="BE133" s="131"/>
      <c r="BF133" s="132">
        <f t="shared" si="133"/>
        <v>4</v>
      </c>
      <c r="BG133" s="132">
        <f t="shared" si="134"/>
        <v>5</v>
      </c>
      <c r="BH133" s="133">
        <v>5</v>
      </c>
      <c r="BI133" s="134">
        <f>BH125-BG133</f>
        <v>23</v>
      </c>
      <c r="BJ133" s="135">
        <f t="shared" si="135"/>
        <v>2</v>
      </c>
      <c r="BK133" s="136">
        <f t="shared" si="136"/>
        <v>-1</v>
      </c>
      <c r="BL133" s="137">
        <f t="shared" si="137"/>
        <v>3</v>
      </c>
      <c r="BM133" s="124"/>
    </row>
    <row r="134" spans="1:65" s="138" customFormat="1" ht="15.75">
      <c r="A134" s="124"/>
      <c r="B134" s="125">
        <v>6</v>
      </c>
      <c r="C134" s="204">
        <v>308</v>
      </c>
      <c r="D134" s="127">
        <v>359</v>
      </c>
      <c r="E134" s="113">
        <v>4</v>
      </c>
      <c r="F134" s="205">
        <v>15</v>
      </c>
      <c r="G134" s="129"/>
      <c r="H134" s="130">
        <v>6</v>
      </c>
      <c r="I134" s="131"/>
      <c r="J134" s="132">
        <f t="shared" si="118"/>
        <v>4</v>
      </c>
      <c r="K134" s="132">
        <f t="shared" si="119"/>
        <v>15</v>
      </c>
      <c r="L134" s="133">
        <v>7</v>
      </c>
      <c r="M134" s="134">
        <f>L125-K134</f>
        <v>7</v>
      </c>
      <c r="N134" s="135">
        <f t="shared" si="120"/>
        <v>1</v>
      </c>
      <c r="O134" s="136">
        <f t="shared" si="121"/>
        <v>-3</v>
      </c>
      <c r="P134" s="137">
        <f t="shared" si="122"/>
        <v>0</v>
      </c>
      <c r="Q134" s="124"/>
      <c r="R134" s="125">
        <v>6</v>
      </c>
      <c r="S134" s="204">
        <v>308</v>
      </c>
      <c r="T134" s="127">
        <v>359</v>
      </c>
      <c r="U134" s="113">
        <v>4</v>
      </c>
      <c r="V134" s="205">
        <v>15</v>
      </c>
      <c r="W134" s="129"/>
      <c r="X134" s="130">
        <v>6</v>
      </c>
      <c r="Y134" s="131"/>
      <c r="Z134" s="132">
        <f t="shared" si="123"/>
        <v>4</v>
      </c>
      <c r="AA134" s="132">
        <f t="shared" si="124"/>
        <v>15</v>
      </c>
      <c r="AB134" s="133">
        <v>5</v>
      </c>
      <c r="AC134" s="134">
        <f>AB125-AA134</f>
        <v>0</v>
      </c>
      <c r="AD134" s="135">
        <f t="shared" si="125"/>
        <v>1</v>
      </c>
      <c r="AE134" s="136">
        <f t="shared" si="126"/>
        <v>-1</v>
      </c>
      <c r="AF134" s="137">
        <f t="shared" si="127"/>
        <v>2</v>
      </c>
      <c r="AG134" s="124"/>
      <c r="AH134" s="125">
        <v>6</v>
      </c>
      <c r="AI134" s="204">
        <v>308</v>
      </c>
      <c r="AJ134" s="127">
        <v>359</v>
      </c>
      <c r="AK134" s="113">
        <v>4</v>
      </c>
      <c r="AL134" s="205">
        <v>15</v>
      </c>
      <c r="AM134" s="129"/>
      <c r="AN134" s="130">
        <v>6</v>
      </c>
      <c r="AO134" s="131"/>
      <c r="AP134" s="132">
        <f t="shared" si="128"/>
        <v>4</v>
      </c>
      <c r="AQ134" s="132">
        <f t="shared" si="129"/>
        <v>15</v>
      </c>
      <c r="AR134" s="133">
        <v>6</v>
      </c>
      <c r="AS134" s="134">
        <f>AR125-AQ134</f>
        <v>6</v>
      </c>
      <c r="AT134" s="135">
        <f t="shared" si="130"/>
        <v>1</v>
      </c>
      <c r="AU134" s="136">
        <f t="shared" si="131"/>
        <v>-2</v>
      </c>
      <c r="AV134" s="137">
        <f t="shared" si="132"/>
        <v>1</v>
      </c>
      <c r="AW134" s="124"/>
      <c r="AX134" s="125">
        <v>6</v>
      </c>
      <c r="AY134" s="204">
        <v>308</v>
      </c>
      <c r="AZ134" s="127">
        <v>359</v>
      </c>
      <c r="BA134" s="113">
        <v>4</v>
      </c>
      <c r="BB134" s="205">
        <v>15</v>
      </c>
      <c r="BC134" s="129"/>
      <c r="BD134" s="130">
        <v>6</v>
      </c>
      <c r="BE134" s="131"/>
      <c r="BF134" s="132">
        <f t="shared" si="133"/>
        <v>4</v>
      </c>
      <c r="BG134" s="132">
        <f t="shared" si="134"/>
        <v>15</v>
      </c>
      <c r="BH134" s="133">
        <v>7</v>
      </c>
      <c r="BI134" s="134">
        <f>BH125-BG134</f>
        <v>13</v>
      </c>
      <c r="BJ134" s="135">
        <f t="shared" si="135"/>
        <v>1</v>
      </c>
      <c r="BK134" s="136">
        <f t="shared" si="136"/>
        <v>-3</v>
      </c>
      <c r="BL134" s="137">
        <f t="shared" si="137"/>
        <v>0</v>
      </c>
      <c r="BM134" s="124"/>
    </row>
    <row r="135" spans="1:65" s="138" customFormat="1" ht="15.75">
      <c r="A135" s="124"/>
      <c r="B135" s="125">
        <v>7</v>
      </c>
      <c r="C135" s="204">
        <v>419</v>
      </c>
      <c r="D135" s="127">
        <v>383</v>
      </c>
      <c r="E135" s="113">
        <v>4</v>
      </c>
      <c r="F135" s="205">
        <v>1</v>
      </c>
      <c r="G135" s="129"/>
      <c r="H135" s="130">
        <v>7</v>
      </c>
      <c r="I135" s="131"/>
      <c r="J135" s="132">
        <f t="shared" si="118"/>
        <v>4</v>
      </c>
      <c r="K135" s="132">
        <f t="shared" si="119"/>
        <v>1</v>
      </c>
      <c r="L135" s="133">
        <v>5</v>
      </c>
      <c r="M135" s="134">
        <f>L125-K135</f>
        <v>21</v>
      </c>
      <c r="N135" s="135">
        <f t="shared" si="120"/>
        <v>2</v>
      </c>
      <c r="O135" s="136">
        <f t="shared" si="121"/>
        <v>-1</v>
      </c>
      <c r="P135" s="137">
        <f t="shared" si="122"/>
        <v>3</v>
      </c>
      <c r="Q135" s="124"/>
      <c r="R135" s="125">
        <v>7</v>
      </c>
      <c r="S135" s="204">
        <v>419</v>
      </c>
      <c r="T135" s="127">
        <v>383</v>
      </c>
      <c r="U135" s="113">
        <v>4</v>
      </c>
      <c r="V135" s="205">
        <v>1</v>
      </c>
      <c r="W135" s="129"/>
      <c r="X135" s="130">
        <v>7</v>
      </c>
      <c r="Y135" s="131"/>
      <c r="Z135" s="132">
        <f t="shared" si="123"/>
        <v>4</v>
      </c>
      <c r="AA135" s="132">
        <f t="shared" si="124"/>
        <v>1</v>
      </c>
      <c r="AB135" s="133">
        <v>3</v>
      </c>
      <c r="AC135" s="134">
        <f>AB125-AA135</f>
        <v>14</v>
      </c>
      <c r="AD135" s="135">
        <f t="shared" si="125"/>
        <v>1</v>
      </c>
      <c r="AE135" s="136">
        <f t="shared" si="126"/>
        <v>1</v>
      </c>
      <c r="AF135" s="137">
        <f t="shared" si="127"/>
        <v>4</v>
      </c>
      <c r="AG135" s="124"/>
      <c r="AH135" s="125">
        <v>7</v>
      </c>
      <c r="AI135" s="204">
        <v>419</v>
      </c>
      <c r="AJ135" s="127">
        <v>383</v>
      </c>
      <c r="AK135" s="113">
        <v>4</v>
      </c>
      <c r="AL135" s="205">
        <v>1</v>
      </c>
      <c r="AM135" s="129"/>
      <c r="AN135" s="130">
        <v>7</v>
      </c>
      <c r="AO135" s="131"/>
      <c r="AP135" s="132">
        <f t="shared" si="128"/>
        <v>4</v>
      </c>
      <c r="AQ135" s="132">
        <f t="shared" si="129"/>
        <v>1</v>
      </c>
      <c r="AR135" s="133">
        <v>7</v>
      </c>
      <c r="AS135" s="134">
        <f>AR125-AQ135</f>
        <v>20</v>
      </c>
      <c r="AT135" s="135">
        <f t="shared" si="130"/>
        <v>2</v>
      </c>
      <c r="AU135" s="136">
        <f t="shared" si="131"/>
        <v>-3</v>
      </c>
      <c r="AV135" s="137">
        <f t="shared" si="132"/>
        <v>1</v>
      </c>
      <c r="AW135" s="124"/>
      <c r="AX135" s="125">
        <v>7</v>
      </c>
      <c r="AY135" s="204">
        <v>419</v>
      </c>
      <c r="AZ135" s="127">
        <v>383</v>
      </c>
      <c r="BA135" s="113">
        <v>4</v>
      </c>
      <c r="BB135" s="205">
        <v>1</v>
      </c>
      <c r="BC135" s="129"/>
      <c r="BD135" s="130">
        <v>7</v>
      </c>
      <c r="BE135" s="131"/>
      <c r="BF135" s="132">
        <f t="shared" si="133"/>
        <v>4</v>
      </c>
      <c r="BG135" s="132">
        <f t="shared" si="134"/>
        <v>1</v>
      </c>
      <c r="BH135" s="133">
        <v>8</v>
      </c>
      <c r="BI135" s="134">
        <f>BH125-BG135</f>
        <v>27</v>
      </c>
      <c r="BJ135" s="135">
        <f t="shared" si="135"/>
        <v>2</v>
      </c>
      <c r="BK135" s="136">
        <f t="shared" si="136"/>
        <v>-4</v>
      </c>
      <c r="BL135" s="137">
        <f t="shared" si="137"/>
        <v>0</v>
      </c>
      <c r="BM135" s="124"/>
    </row>
    <row r="136" spans="1:65" s="138" customFormat="1" ht="15.75">
      <c r="A136" s="124"/>
      <c r="B136" s="125">
        <v>8</v>
      </c>
      <c r="C136" s="204">
        <v>209</v>
      </c>
      <c r="D136" s="127">
        <v>178</v>
      </c>
      <c r="E136" s="113">
        <v>3</v>
      </c>
      <c r="F136" s="205">
        <v>7</v>
      </c>
      <c r="G136" s="129"/>
      <c r="H136" s="130">
        <v>8</v>
      </c>
      <c r="I136" s="131"/>
      <c r="J136" s="132">
        <f t="shared" si="118"/>
        <v>3</v>
      </c>
      <c r="K136" s="132">
        <f t="shared" si="119"/>
        <v>7</v>
      </c>
      <c r="L136" s="133">
        <v>5</v>
      </c>
      <c r="M136" s="134">
        <f>L125-K136</f>
        <v>15</v>
      </c>
      <c r="N136" s="135">
        <f t="shared" si="120"/>
        <v>1</v>
      </c>
      <c r="O136" s="136">
        <f t="shared" si="121"/>
        <v>-2</v>
      </c>
      <c r="P136" s="137">
        <f t="shared" si="122"/>
        <v>1</v>
      </c>
      <c r="Q136" s="124"/>
      <c r="R136" s="125">
        <v>8</v>
      </c>
      <c r="S136" s="204">
        <v>209</v>
      </c>
      <c r="T136" s="127">
        <v>178</v>
      </c>
      <c r="U136" s="113">
        <v>3</v>
      </c>
      <c r="V136" s="205">
        <v>7</v>
      </c>
      <c r="W136" s="129"/>
      <c r="X136" s="130">
        <v>8</v>
      </c>
      <c r="Y136" s="131"/>
      <c r="Z136" s="132">
        <f t="shared" si="123"/>
        <v>3</v>
      </c>
      <c r="AA136" s="132">
        <f t="shared" si="124"/>
        <v>7</v>
      </c>
      <c r="AB136" s="133">
        <v>4</v>
      </c>
      <c r="AC136" s="134">
        <f>AB125-AA136</f>
        <v>8</v>
      </c>
      <c r="AD136" s="135">
        <f t="shared" si="125"/>
        <v>1</v>
      </c>
      <c r="AE136" s="136">
        <f t="shared" si="126"/>
        <v>-1</v>
      </c>
      <c r="AF136" s="137">
        <f t="shared" si="127"/>
        <v>2</v>
      </c>
      <c r="AG136" s="124"/>
      <c r="AH136" s="125">
        <v>8</v>
      </c>
      <c r="AI136" s="204">
        <v>209</v>
      </c>
      <c r="AJ136" s="127">
        <v>178</v>
      </c>
      <c r="AK136" s="113">
        <v>3</v>
      </c>
      <c r="AL136" s="205">
        <v>7</v>
      </c>
      <c r="AM136" s="129"/>
      <c r="AN136" s="130">
        <v>8</v>
      </c>
      <c r="AO136" s="131"/>
      <c r="AP136" s="132">
        <f t="shared" si="128"/>
        <v>3</v>
      </c>
      <c r="AQ136" s="132">
        <f t="shared" si="129"/>
        <v>7</v>
      </c>
      <c r="AR136" s="133">
        <v>4</v>
      </c>
      <c r="AS136" s="134">
        <f>AR125-AQ136</f>
        <v>14</v>
      </c>
      <c r="AT136" s="135">
        <f t="shared" si="130"/>
        <v>1</v>
      </c>
      <c r="AU136" s="136">
        <f t="shared" si="131"/>
        <v>-1</v>
      </c>
      <c r="AV136" s="137">
        <f t="shared" si="132"/>
        <v>2</v>
      </c>
      <c r="AW136" s="124"/>
      <c r="AX136" s="125">
        <v>8</v>
      </c>
      <c r="AY136" s="204">
        <v>209</v>
      </c>
      <c r="AZ136" s="127">
        <v>178</v>
      </c>
      <c r="BA136" s="113">
        <v>3</v>
      </c>
      <c r="BB136" s="205">
        <v>7</v>
      </c>
      <c r="BC136" s="129"/>
      <c r="BD136" s="130">
        <v>8</v>
      </c>
      <c r="BE136" s="131"/>
      <c r="BF136" s="132">
        <f t="shared" si="133"/>
        <v>3</v>
      </c>
      <c r="BG136" s="132">
        <f t="shared" si="134"/>
        <v>7</v>
      </c>
      <c r="BH136" s="133">
        <v>4</v>
      </c>
      <c r="BI136" s="134">
        <f>BH125-BG136</f>
        <v>21</v>
      </c>
      <c r="BJ136" s="135">
        <f t="shared" si="135"/>
        <v>2</v>
      </c>
      <c r="BK136" s="136">
        <f t="shared" si="136"/>
        <v>-1</v>
      </c>
      <c r="BL136" s="137">
        <f t="shared" si="137"/>
        <v>3</v>
      </c>
      <c r="BM136" s="124"/>
    </row>
    <row r="137" spans="1:65" s="138" customFormat="1" ht="15.75">
      <c r="A137" s="139"/>
      <c r="B137" s="125">
        <v>9</v>
      </c>
      <c r="C137" s="204">
        <v>474</v>
      </c>
      <c r="D137" s="127">
        <v>310</v>
      </c>
      <c r="E137" s="113">
        <v>5</v>
      </c>
      <c r="F137" s="205">
        <v>9</v>
      </c>
      <c r="G137" s="129"/>
      <c r="H137" s="130">
        <v>9</v>
      </c>
      <c r="I137" s="131"/>
      <c r="J137" s="132">
        <f t="shared" si="118"/>
        <v>5</v>
      </c>
      <c r="K137" s="132">
        <f t="shared" si="119"/>
        <v>9</v>
      </c>
      <c r="L137" s="133">
        <v>7</v>
      </c>
      <c r="M137" s="134">
        <f>L125-K137</f>
        <v>13</v>
      </c>
      <c r="N137" s="135">
        <f t="shared" si="120"/>
        <v>1</v>
      </c>
      <c r="O137" s="136">
        <f t="shared" si="121"/>
        <v>-2</v>
      </c>
      <c r="P137" s="137">
        <f t="shared" si="122"/>
        <v>1</v>
      </c>
      <c r="Q137" s="124"/>
      <c r="R137" s="125">
        <v>9</v>
      </c>
      <c r="S137" s="204">
        <v>474</v>
      </c>
      <c r="T137" s="127">
        <v>310</v>
      </c>
      <c r="U137" s="113">
        <v>5</v>
      </c>
      <c r="V137" s="205">
        <v>9</v>
      </c>
      <c r="W137" s="129"/>
      <c r="X137" s="130">
        <v>9</v>
      </c>
      <c r="Y137" s="131"/>
      <c r="Z137" s="132">
        <f t="shared" si="123"/>
        <v>5</v>
      </c>
      <c r="AA137" s="132">
        <f t="shared" si="124"/>
        <v>9</v>
      </c>
      <c r="AB137" s="133">
        <v>6</v>
      </c>
      <c r="AC137" s="134">
        <f>AB125-AA137</f>
        <v>6</v>
      </c>
      <c r="AD137" s="135">
        <f t="shared" si="125"/>
        <v>1</v>
      </c>
      <c r="AE137" s="136">
        <f t="shared" si="126"/>
        <v>-1</v>
      </c>
      <c r="AF137" s="137">
        <f t="shared" si="127"/>
        <v>2</v>
      </c>
      <c r="AG137" s="124"/>
      <c r="AH137" s="125">
        <v>9</v>
      </c>
      <c r="AI137" s="204">
        <v>474</v>
      </c>
      <c r="AJ137" s="127">
        <v>310</v>
      </c>
      <c r="AK137" s="113">
        <v>5</v>
      </c>
      <c r="AL137" s="205">
        <v>9</v>
      </c>
      <c r="AM137" s="129"/>
      <c r="AN137" s="130">
        <v>9</v>
      </c>
      <c r="AO137" s="131"/>
      <c r="AP137" s="132">
        <f t="shared" si="128"/>
        <v>5</v>
      </c>
      <c r="AQ137" s="132">
        <f t="shared" si="129"/>
        <v>9</v>
      </c>
      <c r="AR137" s="133">
        <v>5</v>
      </c>
      <c r="AS137" s="134">
        <f>AR125-AQ137</f>
        <v>12</v>
      </c>
      <c r="AT137" s="135">
        <f t="shared" si="130"/>
        <v>1</v>
      </c>
      <c r="AU137" s="136">
        <f t="shared" si="131"/>
        <v>0</v>
      </c>
      <c r="AV137" s="137">
        <f t="shared" si="132"/>
        <v>3</v>
      </c>
      <c r="AW137" s="124"/>
      <c r="AX137" s="125">
        <v>9</v>
      </c>
      <c r="AY137" s="204">
        <v>474</v>
      </c>
      <c r="AZ137" s="127">
        <v>310</v>
      </c>
      <c r="BA137" s="113">
        <v>5</v>
      </c>
      <c r="BB137" s="205">
        <v>9</v>
      </c>
      <c r="BC137" s="129"/>
      <c r="BD137" s="130">
        <v>9</v>
      </c>
      <c r="BE137" s="131"/>
      <c r="BF137" s="132">
        <f t="shared" si="133"/>
        <v>5</v>
      </c>
      <c r="BG137" s="132">
        <f t="shared" si="134"/>
        <v>9</v>
      </c>
      <c r="BH137" s="133">
        <v>9</v>
      </c>
      <c r="BI137" s="134">
        <f>BH125-BG137</f>
        <v>19</v>
      </c>
      <c r="BJ137" s="135">
        <f t="shared" si="135"/>
        <v>2</v>
      </c>
      <c r="BK137" s="136">
        <f t="shared" si="136"/>
        <v>-4</v>
      </c>
      <c r="BL137" s="137">
        <f t="shared" si="137"/>
        <v>0</v>
      </c>
      <c r="BM137" s="124"/>
    </row>
    <row r="138" spans="1:65" s="138" customFormat="1" ht="5.25" customHeight="1" thickBot="1">
      <c r="A138" s="124"/>
      <c r="B138" s="206"/>
      <c r="C138" s="142"/>
      <c r="D138" s="142"/>
      <c r="E138" s="142"/>
      <c r="F138" s="143"/>
      <c r="G138" s="103"/>
      <c r="H138" s="104"/>
      <c r="I138" s="104"/>
      <c r="J138" s="105"/>
      <c r="K138" s="105"/>
      <c r="L138" s="106"/>
      <c r="M138" s="107"/>
      <c r="N138" s="108"/>
      <c r="O138" s="108"/>
      <c r="P138" s="109"/>
      <c r="Q138" s="124"/>
      <c r="R138" s="206"/>
      <c r="S138" s="142"/>
      <c r="T138" s="142"/>
      <c r="U138" s="142"/>
      <c r="V138" s="143"/>
      <c r="W138" s="103"/>
      <c r="X138" s="104"/>
      <c r="Y138" s="104"/>
      <c r="Z138" s="105"/>
      <c r="AA138" s="105"/>
      <c r="AB138" s="106"/>
      <c r="AC138" s="107"/>
      <c r="AD138" s="108"/>
      <c r="AE138" s="108"/>
      <c r="AF138" s="109"/>
      <c r="AG138" s="124"/>
      <c r="AH138" s="206"/>
      <c r="AI138" s="142"/>
      <c r="AJ138" s="142"/>
      <c r="AK138" s="142"/>
      <c r="AL138" s="143"/>
      <c r="AM138" s="103"/>
      <c r="AN138" s="104"/>
      <c r="AO138" s="104"/>
      <c r="AP138" s="105"/>
      <c r="AQ138" s="105"/>
      <c r="AR138" s="106"/>
      <c r="AS138" s="107"/>
      <c r="AT138" s="108"/>
      <c r="AU138" s="108"/>
      <c r="AV138" s="109"/>
      <c r="AW138" s="124"/>
      <c r="AX138" s="206"/>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2970</v>
      </c>
      <c r="D139" s="145">
        <f>SUM(D129:D137)</f>
        <v>2958</v>
      </c>
      <c r="E139" s="113">
        <f>SUM(E129:E137)</f>
        <v>35</v>
      </c>
      <c r="F139" s="147" t="s">
        <v>3</v>
      </c>
      <c r="G139" s="129"/>
      <c r="H139" s="148" t="s">
        <v>4</v>
      </c>
      <c r="I139" s="131"/>
      <c r="J139" s="132"/>
      <c r="K139" s="132"/>
      <c r="L139" s="149">
        <f>SUM(L129:L137)</f>
        <v>54</v>
      </c>
      <c r="M139" s="150"/>
      <c r="N139" s="151"/>
      <c r="O139" s="152"/>
      <c r="P139" s="149">
        <f>SUM(P129:P138)</f>
        <v>10</v>
      </c>
      <c r="Q139" s="124"/>
      <c r="R139" s="125" t="s">
        <v>3</v>
      </c>
      <c r="S139" s="144">
        <f>SUM(S129:S137)</f>
        <v>2970</v>
      </c>
      <c r="T139" s="145">
        <f>SUM(T129:T137)</f>
        <v>2958</v>
      </c>
      <c r="U139" s="113">
        <f>SUM(U129:U137)</f>
        <v>35</v>
      </c>
      <c r="V139" s="147" t="s">
        <v>3</v>
      </c>
      <c r="W139" s="129"/>
      <c r="X139" s="148" t="s">
        <v>4</v>
      </c>
      <c r="Y139" s="131"/>
      <c r="Z139" s="132"/>
      <c r="AA139" s="132"/>
      <c r="AB139" s="149">
        <f>SUM(AB129:AB137)</f>
        <v>40</v>
      </c>
      <c r="AC139" s="150"/>
      <c r="AD139" s="151"/>
      <c r="AE139" s="152"/>
      <c r="AF139" s="149">
        <f>SUM(AF129:AF138)</f>
        <v>21</v>
      </c>
      <c r="AG139" s="124"/>
      <c r="AH139" s="125" t="s">
        <v>3</v>
      </c>
      <c r="AI139" s="144">
        <f>SUM(AI129:AI137)</f>
        <v>2970</v>
      </c>
      <c r="AJ139" s="145">
        <f>SUM(AJ129:AJ137)</f>
        <v>2958</v>
      </c>
      <c r="AK139" s="113">
        <f>SUM(AK129:AK137)</f>
        <v>35</v>
      </c>
      <c r="AL139" s="147" t="s">
        <v>3</v>
      </c>
      <c r="AM139" s="129"/>
      <c r="AN139" s="148" t="s">
        <v>4</v>
      </c>
      <c r="AO139" s="131"/>
      <c r="AP139" s="132"/>
      <c r="AQ139" s="132"/>
      <c r="AR139" s="149">
        <f>SUM(AR129:AR137)</f>
        <v>50</v>
      </c>
      <c r="AS139" s="150"/>
      <c r="AT139" s="151"/>
      <c r="AU139" s="152"/>
      <c r="AV139" s="149">
        <f>SUM(AV129:AV138)</f>
        <v>14</v>
      </c>
      <c r="AW139" s="124"/>
      <c r="AX139" s="125" t="s">
        <v>3</v>
      </c>
      <c r="AY139" s="144">
        <f>SUM(AY129:AY137)</f>
        <v>2970</v>
      </c>
      <c r="AZ139" s="145">
        <f>SUM(AZ129:AZ137)</f>
        <v>2958</v>
      </c>
      <c r="BA139" s="113">
        <f>SUM(BA129:BA137)</f>
        <v>35</v>
      </c>
      <c r="BB139" s="147" t="s">
        <v>3</v>
      </c>
      <c r="BC139" s="129"/>
      <c r="BD139" s="148" t="s">
        <v>4</v>
      </c>
      <c r="BE139" s="131"/>
      <c r="BF139" s="132"/>
      <c r="BG139" s="132"/>
      <c r="BH139" s="149">
        <f>SUM(BH129:BH137)</f>
        <v>56</v>
      </c>
      <c r="BI139" s="150"/>
      <c r="BJ139" s="151"/>
      <c r="BK139" s="152"/>
      <c r="BL139" s="149">
        <f>SUM(BL129:BL138)</f>
        <v>11</v>
      </c>
      <c r="BM139" s="124"/>
    </row>
    <row r="140" spans="1:65" s="138" customFormat="1" ht="5.25" customHeight="1">
      <c r="A140" s="124"/>
      <c r="B140" s="206"/>
      <c r="C140" s="142"/>
      <c r="D140" s="142"/>
      <c r="E140" s="142"/>
      <c r="F140" s="143"/>
      <c r="G140" s="103"/>
      <c r="H140" s="104"/>
      <c r="I140" s="104"/>
      <c r="J140" s="105"/>
      <c r="K140" s="105"/>
      <c r="L140" s="106"/>
      <c r="M140" s="107"/>
      <c r="N140" s="108"/>
      <c r="O140" s="108"/>
      <c r="P140" s="109"/>
      <c r="Q140" s="124"/>
      <c r="R140" s="206"/>
      <c r="S140" s="142"/>
      <c r="T140" s="142"/>
      <c r="U140" s="142"/>
      <c r="V140" s="143"/>
      <c r="W140" s="103"/>
      <c r="X140" s="104"/>
      <c r="Y140" s="104"/>
      <c r="Z140" s="105"/>
      <c r="AA140" s="105"/>
      <c r="AB140" s="106"/>
      <c r="AC140" s="107"/>
      <c r="AD140" s="108"/>
      <c r="AE140" s="108"/>
      <c r="AF140" s="109"/>
      <c r="AG140" s="124"/>
      <c r="AH140" s="206"/>
      <c r="AI140" s="142"/>
      <c r="AJ140" s="142"/>
      <c r="AK140" s="142"/>
      <c r="AL140" s="143"/>
      <c r="AM140" s="103"/>
      <c r="AN140" s="104"/>
      <c r="AO140" s="104"/>
      <c r="AP140" s="105"/>
      <c r="AQ140" s="105"/>
      <c r="AR140" s="106"/>
      <c r="AS140" s="107"/>
      <c r="AT140" s="108"/>
      <c r="AU140" s="108"/>
      <c r="AV140" s="109"/>
      <c r="AW140" s="124"/>
      <c r="AX140" s="206"/>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204">
        <v>467</v>
      </c>
      <c r="D141" s="127">
        <v>336</v>
      </c>
      <c r="E141" s="113">
        <v>5</v>
      </c>
      <c r="F141" s="205">
        <v>8</v>
      </c>
      <c r="G141" s="129"/>
      <c r="H141" s="130">
        <v>10</v>
      </c>
      <c r="I141" s="131"/>
      <c r="J141" s="132">
        <f t="shared" ref="J141:J149" si="138">E141</f>
        <v>5</v>
      </c>
      <c r="K141" s="132">
        <f t="shared" ref="K141:K149" si="139">F141</f>
        <v>8</v>
      </c>
      <c r="L141" s="133">
        <v>8</v>
      </c>
      <c r="M141" s="134">
        <f>L125-K141</f>
        <v>14</v>
      </c>
      <c r="N141" s="135">
        <f t="shared" ref="N141:N149" si="140">IF(M141&lt;0,0,IF(M141&lt;18,1,IF(M141&lt;36,2,3)))</f>
        <v>1</v>
      </c>
      <c r="O141" s="136">
        <f t="shared" ref="O141:O149" si="141">J141-L141</f>
        <v>-3</v>
      </c>
      <c r="P141" s="137">
        <f t="shared" ref="P141:P149" si="142">IF(L141&lt;1,"",IF((2+O141+N141)&gt;-1,(2+O141+N141),0))</f>
        <v>0</v>
      </c>
      <c r="Q141" s="124"/>
      <c r="R141" s="125">
        <v>10</v>
      </c>
      <c r="S141" s="204">
        <v>467</v>
      </c>
      <c r="T141" s="127">
        <v>336</v>
      </c>
      <c r="U141" s="113">
        <v>5</v>
      </c>
      <c r="V141" s="205">
        <v>8</v>
      </c>
      <c r="W141" s="129"/>
      <c r="X141" s="130">
        <v>10</v>
      </c>
      <c r="Y141" s="131"/>
      <c r="Z141" s="132">
        <f t="shared" ref="Z141:Z149" si="143">U141</f>
        <v>5</v>
      </c>
      <c r="AA141" s="132">
        <f t="shared" ref="AA141:AA149" si="144">V141</f>
        <v>8</v>
      </c>
      <c r="AB141" s="133">
        <v>5</v>
      </c>
      <c r="AC141" s="134">
        <f>AB125-AA141</f>
        <v>7</v>
      </c>
      <c r="AD141" s="135">
        <f t="shared" ref="AD141:AD149" si="145">IF(AC141&lt;0,0,IF(AC141&lt;18,1,IF(AC141&lt;36,2,3)))</f>
        <v>1</v>
      </c>
      <c r="AE141" s="136">
        <f t="shared" ref="AE141:AE149" si="146">Z141-AB141</f>
        <v>0</v>
      </c>
      <c r="AF141" s="137">
        <f t="shared" ref="AF141:AF149" si="147">IF(AB141&lt;1,"",IF((2+AE141+AD141)&gt;-1,(2+AE141+AD141),0))</f>
        <v>3</v>
      </c>
      <c r="AG141" s="124"/>
      <c r="AH141" s="125">
        <v>10</v>
      </c>
      <c r="AI141" s="204">
        <v>467</v>
      </c>
      <c r="AJ141" s="127">
        <v>336</v>
      </c>
      <c r="AK141" s="113">
        <v>5</v>
      </c>
      <c r="AL141" s="205">
        <v>8</v>
      </c>
      <c r="AM141" s="129"/>
      <c r="AN141" s="130">
        <v>10</v>
      </c>
      <c r="AO141" s="131"/>
      <c r="AP141" s="132">
        <f t="shared" ref="AP141:AP149" si="148">AK141</f>
        <v>5</v>
      </c>
      <c r="AQ141" s="132">
        <f t="shared" ref="AQ141:AQ149" si="149">AL141</f>
        <v>8</v>
      </c>
      <c r="AR141" s="133">
        <v>6</v>
      </c>
      <c r="AS141" s="134">
        <f>AR125-AQ141</f>
        <v>13</v>
      </c>
      <c r="AT141" s="135">
        <f t="shared" ref="AT141:AT149" si="150">IF(AS141&lt;0,0,IF(AS141&lt;18,1,IF(AS141&lt;36,2,3)))</f>
        <v>1</v>
      </c>
      <c r="AU141" s="136">
        <f t="shared" ref="AU141:AU149" si="151">AP141-AR141</f>
        <v>-1</v>
      </c>
      <c r="AV141" s="137">
        <f t="shared" ref="AV141:AV149" si="152">IF(AR141&lt;1,"",IF((2+AU141+AT141)&gt;-1,(2+AU141+AT141),0))</f>
        <v>2</v>
      </c>
      <c r="AW141" s="124"/>
      <c r="AX141" s="125">
        <v>10</v>
      </c>
      <c r="AY141" s="204">
        <v>467</v>
      </c>
      <c r="AZ141" s="127">
        <v>336</v>
      </c>
      <c r="BA141" s="113">
        <v>5</v>
      </c>
      <c r="BB141" s="205">
        <v>8</v>
      </c>
      <c r="BC141" s="129"/>
      <c r="BD141" s="130">
        <v>10</v>
      </c>
      <c r="BE141" s="131"/>
      <c r="BF141" s="132">
        <f t="shared" ref="BF141:BF149" si="153">BA141</f>
        <v>5</v>
      </c>
      <c r="BG141" s="132">
        <f t="shared" ref="BG141:BG149" si="154">BB141</f>
        <v>8</v>
      </c>
      <c r="BH141" s="133">
        <v>5</v>
      </c>
      <c r="BI141" s="134">
        <f>BH125-BG141</f>
        <v>20</v>
      </c>
      <c r="BJ141" s="135">
        <f t="shared" ref="BJ141:BJ149" si="155">IF(BI141&lt;0,0,IF(BI141&lt;18,1,IF(BI141&lt;36,2,3)))</f>
        <v>2</v>
      </c>
      <c r="BK141" s="136">
        <f t="shared" ref="BK141:BK149" si="156">BF141-BH141</f>
        <v>0</v>
      </c>
      <c r="BL141" s="137">
        <f t="shared" ref="BL141:BL149" si="157">IF(BH141&lt;1,"",IF((2+BK141+BJ141)&gt;-1,(2+BK141+BJ141),0))</f>
        <v>4</v>
      </c>
      <c r="BM141" s="124"/>
    </row>
    <row r="142" spans="1:65" s="138" customFormat="1" ht="15.75">
      <c r="A142" s="124"/>
      <c r="B142" s="125">
        <v>11</v>
      </c>
      <c r="C142" s="204">
        <v>265</v>
      </c>
      <c r="D142" s="127">
        <v>197</v>
      </c>
      <c r="E142" s="113">
        <v>4</v>
      </c>
      <c r="F142" s="205">
        <v>16</v>
      </c>
      <c r="G142" s="129"/>
      <c r="H142" s="130">
        <v>11</v>
      </c>
      <c r="I142" s="131"/>
      <c r="J142" s="132">
        <f t="shared" si="138"/>
        <v>4</v>
      </c>
      <c r="K142" s="132">
        <f t="shared" si="139"/>
        <v>16</v>
      </c>
      <c r="L142" s="133">
        <v>7</v>
      </c>
      <c r="M142" s="134">
        <f>L125-K142</f>
        <v>6</v>
      </c>
      <c r="N142" s="135">
        <f t="shared" si="140"/>
        <v>1</v>
      </c>
      <c r="O142" s="136">
        <f t="shared" si="141"/>
        <v>-3</v>
      </c>
      <c r="P142" s="137">
        <f t="shared" si="142"/>
        <v>0</v>
      </c>
      <c r="Q142" s="124"/>
      <c r="R142" s="125">
        <v>11</v>
      </c>
      <c r="S142" s="204">
        <v>265</v>
      </c>
      <c r="T142" s="127">
        <v>197</v>
      </c>
      <c r="U142" s="113">
        <v>4</v>
      </c>
      <c r="V142" s="205">
        <v>16</v>
      </c>
      <c r="W142" s="129"/>
      <c r="X142" s="130">
        <v>11</v>
      </c>
      <c r="Y142" s="131"/>
      <c r="Z142" s="132">
        <f t="shared" si="143"/>
        <v>4</v>
      </c>
      <c r="AA142" s="132">
        <f t="shared" si="144"/>
        <v>16</v>
      </c>
      <c r="AB142" s="133">
        <v>5</v>
      </c>
      <c r="AC142" s="134">
        <f>AB125-AA142</f>
        <v>-1</v>
      </c>
      <c r="AD142" s="135">
        <f t="shared" si="145"/>
        <v>0</v>
      </c>
      <c r="AE142" s="136">
        <f t="shared" si="146"/>
        <v>-1</v>
      </c>
      <c r="AF142" s="137">
        <f t="shared" si="147"/>
        <v>1</v>
      </c>
      <c r="AG142" s="124"/>
      <c r="AH142" s="125">
        <v>11</v>
      </c>
      <c r="AI142" s="204">
        <v>265</v>
      </c>
      <c r="AJ142" s="127">
        <v>197</v>
      </c>
      <c r="AK142" s="113">
        <v>4</v>
      </c>
      <c r="AL142" s="205">
        <v>16</v>
      </c>
      <c r="AM142" s="129"/>
      <c r="AN142" s="130">
        <v>11</v>
      </c>
      <c r="AO142" s="131"/>
      <c r="AP142" s="132">
        <f t="shared" si="148"/>
        <v>4</v>
      </c>
      <c r="AQ142" s="132">
        <f t="shared" si="149"/>
        <v>16</v>
      </c>
      <c r="AR142" s="133">
        <v>7</v>
      </c>
      <c r="AS142" s="134">
        <f>AR125-AQ142</f>
        <v>5</v>
      </c>
      <c r="AT142" s="135">
        <f t="shared" si="150"/>
        <v>1</v>
      </c>
      <c r="AU142" s="136">
        <f t="shared" si="151"/>
        <v>-3</v>
      </c>
      <c r="AV142" s="137">
        <f t="shared" si="152"/>
        <v>0</v>
      </c>
      <c r="AW142" s="124"/>
      <c r="AX142" s="125">
        <v>11</v>
      </c>
      <c r="AY142" s="204">
        <v>265</v>
      </c>
      <c r="AZ142" s="127">
        <v>197</v>
      </c>
      <c r="BA142" s="113">
        <v>4</v>
      </c>
      <c r="BB142" s="205">
        <v>16</v>
      </c>
      <c r="BC142" s="129"/>
      <c r="BD142" s="130">
        <v>11</v>
      </c>
      <c r="BE142" s="131"/>
      <c r="BF142" s="132">
        <f t="shared" si="153"/>
        <v>4</v>
      </c>
      <c r="BG142" s="132">
        <f t="shared" si="154"/>
        <v>16</v>
      </c>
      <c r="BH142" s="133">
        <v>7</v>
      </c>
      <c r="BI142" s="134">
        <f>BH125-BG142</f>
        <v>12</v>
      </c>
      <c r="BJ142" s="135">
        <f t="shared" si="155"/>
        <v>1</v>
      </c>
      <c r="BK142" s="136">
        <f t="shared" si="156"/>
        <v>-3</v>
      </c>
      <c r="BL142" s="137">
        <f t="shared" si="157"/>
        <v>0</v>
      </c>
      <c r="BM142" s="124"/>
    </row>
    <row r="143" spans="1:65" s="138" customFormat="1" ht="15.75">
      <c r="A143" s="124"/>
      <c r="B143" s="125">
        <v>12</v>
      </c>
      <c r="C143" s="204">
        <v>322</v>
      </c>
      <c r="D143" s="127">
        <v>471</v>
      </c>
      <c r="E143" s="113">
        <v>4</v>
      </c>
      <c r="F143" s="205">
        <v>10</v>
      </c>
      <c r="G143" s="129"/>
      <c r="H143" s="130">
        <v>12</v>
      </c>
      <c r="I143" s="131"/>
      <c r="J143" s="132">
        <f t="shared" si="138"/>
        <v>4</v>
      </c>
      <c r="K143" s="132">
        <f t="shared" si="139"/>
        <v>10</v>
      </c>
      <c r="L143" s="133">
        <v>6</v>
      </c>
      <c r="M143" s="134">
        <f>L125-K143</f>
        <v>12</v>
      </c>
      <c r="N143" s="135">
        <f t="shared" si="140"/>
        <v>1</v>
      </c>
      <c r="O143" s="136">
        <f t="shared" si="141"/>
        <v>-2</v>
      </c>
      <c r="P143" s="137">
        <f t="shared" si="142"/>
        <v>1</v>
      </c>
      <c r="Q143" s="124"/>
      <c r="R143" s="125">
        <v>12</v>
      </c>
      <c r="S143" s="204">
        <v>322</v>
      </c>
      <c r="T143" s="127">
        <v>471</v>
      </c>
      <c r="U143" s="113">
        <v>4</v>
      </c>
      <c r="V143" s="205">
        <v>10</v>
      </c>
      <c r="W143" s="129"/>
      <c r="X143" s="130">
        <v>12</v>
      </c>
      <c r="Y143" s="131"/>
      <c r="Z143" s="132">
        <f t="shared" si="143"/>
        <v>4</v>
      </c>
      <c r="AA143" s="132">
        <f t="shared" si="144"/>
        <v>10</v>
      </c>
      <c r="AB143" s="133">
        <v>5</v>
      </c>
      <c r="AC143" s="134">
        <f>AB125-AA143</f>
        <v>5</v>
      </c>
      <c r="AD143" s="135">
        <f t="shared" si="145"/>
        <v>1</v>
      </c>
      <c r="AE143" s="136">
        <f t="shared" si="146"/>
        <v>-1</v>
      </c>
      <c r="AF143" s="137">
        <f t="shared" si="147"/>
        <v>2</v>
      </c>
      <c r="AG143" s="124"/>
      <c r="AH143" s="125">
        <v>12</v>
      </c>
      <c r="AI143" s="204">
        <v>322</v>
      </c>
      <c r="AJ143" s="127">
        <v>471</v>
      </c>
      <c r="AK143" s="113">
        <v>4</v>
      </c>
      <c r="AL143" s="205">
        <v>10</v>
      </c>
      <c r="AM143" s="129"/>
      <c r="AN143" s="130">
        <v>12</v>
      </c>
      <c r="AO143" s="131"/>
      <c r="AP143" s="132">
        <f t="shared" si="148"/>
        <v>4</v>
      </c>
      <c r="AQ143" s="132">
        <f t="shared" si="149"/>
        <v>10</v>
      </c>
      <c r="AR143" s="133">
        <v>6</v>
      </c>
      <c r="AS143" s="134">
        <f>AR125-AQ143</f>
        <v>11</v>
      </c>
      <c r="AT143" s="135">
        <f t="shared" si="150"/>
        <v>1</v>
      </c>
      <c r="AU143" s="136">
        <f t="shared" si="151"/>
        <v>-2</v>
      </c>
      <c r="AV143" s="137">
        <f t="shared" si="152"/>
        <v>1</v>
      </c>
      <c r="AW143" s="124"/>
      <c r="AX143" s="125">
        <v>12</v>
      </c>
      <c r="AY143" s="204">
        <v>322</v>
      </c>
      <c r="AZ143" s="127">
        <v>471</v>
      </c>
      <c r="BA143" s="113">
        <v>4</v>
      </c>
      <c r="BB143" s="205">
        <v>10</v>
      </c>
      <c r="BC143" s="129"/>
      <c r="BD143" s="130">
        <v>12</v>
      </c>
      <c r="BE143" s="131"/>
      <c r="BF143" s="132">
        <f t="shared" si="153"/>
        <v>4</v>
      </c>
      <c r="BG143" s="132">
        <f t="shared" si="154"/>
        <v>10</v>
      </c>
      <c r="BH143" s="133">
        <v>7</v>
      </c>
      <c r="BI143" s="134">
        <f>BH125-BG143</f>
        <v>18</v>
      </c>
      <c r="BJ143" s="135">
        <f t="shared" si="155"/>
        <v>2</v>
      </c>
      <c r="BK143" s="136">
        <f t="shared" si="156"/>
        <v>-3</v>
      </c>
      <c r="BL143" s="137">
        <f t="shared" si="157"/>
        <v>1</v>
      </c>
      <c r="BM143" s="124"/>
    </row>
    <row r="144" spans="1:65" s="138" customFormat="1" ht="15.75">
      <c r="A144" s="124"/>
      <c r="B144" s="125">
        <v>13</v>
      </c>
      <c r="C144" s="204">
        <v>556</v>
      </c>
      <c r="D144" s="127">
        <v>385</v>
      </c>
      <c r="E144" s="113">
        <v>5</v>
      </c>
      <c r="F144" s="205">
        <v>4</v>
      </c>
      <c r="G144" s="129"/>
      <c r="H144" s="130">
        <v>13</v>
      </c>
      <c r="I144" s="131"/>
      <c r="J144" s="132">
        <f t="shared" si="138"/>
        <v>5</v>
      </c>
      <c r="K144" s="132">
        <f t="shared" si="139"/>
        <v>4</v>
      </c>
      <c r="L144" s="133">
        <v>9</v>
      </c>
      <c r="M144" s="134">
        <f>L125-K144</f>
        <v>18</v>
      </c>
      <c r="N144" s="135">
        <f t="shared" si="140"/>
        <v>2</v>
      </c>
      <c r="O144" s="136">
        <f t="shared" si="141"/>
        <v>-4</v>
      </c>
      <c r="P144" s="137">
        <f t="shared" si="142"/>
        <v>0</v>
      </c>
      <c r="Q144" s="124"/>
      <c r="R144" s="125">
        <v>13</v>
      </c>
      <c r="S144" s="204">
        <v>556</v>
      </c>
      <c r="T144" s="127">
        <v>385</v>
      </c>
      <c r="U144" s="113">
        <v>5</v>
      </c>
      <c r="V144" s="205">
        <v>4</v>
      </c>
      <c r="W144" s="129"/>
      <c r="X144" s="130">
        <v>13</v>
      </c>
      <c r="Y144" s="131"/>
      <c r="Z144" s="132">
        <f t="shared" si="143"/>
        <v>5</v>
      </c>
      <c r="AA144" s="132">
        <f t="shared" si="144"/>
        <v>4</v>
      </c>
      <c r="AB144" s="133">
        <v>9</v>
      </c>
      <c r="AC144" s="134">
        <f>AB125-AA144</f>
        <v>11</v>
      </c>
      <c r="AD144" s="135">
        <f t="shared" si="145"/>
        <v>1</v>
      </c>
      <c r="AE144" s="136">
        <f t="shared" si="146"/>
        <v>-4</v>
      </c>
      <c r="AF144" s="137">
        <f t="shared" si="147"/>
        <v>0</v>
      </c>
      <c r="AG144" s="124"/>
      <c r="AH144" s="125">
        <v>13</v>
      </c>
      <c r="AI144" s="204">
        <v>556</v>
      </c>
      <c r="AJ144" s="127">
        <v>385</v>
      </c>
      <c r="AK144" s="113">
        <v>5</v>
      </c>
      <c r="AL144" s="205">
        <v>4</v>
      </c>
      <c r="AM144" s="129"/>
      <c r="AN144" s="130">
        <v>13</v>
      </c>
      <c r="AO144" s="131"/>
      <c r="AP144" s="132">
        <f t="shared" si="148"/>
        <v>5</v>
      </c>
      <c r="AQ144" s="132">
        <f t="shared" si="149"/>
        <v>4</v>
      </c>
      <c r="AR144" s="133">
        <v>8</v>
      </c>
      <c r="AS144" s="134">
        <f>AR125-AQ144</f>
        <v>17</v>
      </c>
      <c r="AT144" s="135">
        <f t="shared" si="150"/>
        <v>1</v>
      </c>
      <c r="AU144" s="136">
        <f t="shared" si="151"/>
        <v>-3</v>
      </c>
      <c r="AV144" s="137">
        <f t="shared" si="152"/>
        <v>0</v>
      </c>
      <c r="AW144" s="124"/>
      <c r="AX144" s="125">
        <v>13</v>
      </c>
      <c r="AY144" s="204">
        <v>556</v>
      </c>
      <c r="AZ144" s="127">
        <v>385</v>
      </c>
      <c r="BA144" s="113">
        <v>5</v>
      </c>
      <c r="BB144" s="205">
        <v>4</v>
      </c>
      <c r="BC144" s="129"/>
      <c r="BD144" s="130">
        <v>13</v>
      </c>
      <c r="BE144" s="131"/>
      <c r="BF144" s="132">
        <f t="shared" si="153"/>
        <v>5</v>
      </c>
      <c r="BG144" s="132">
        <f t="shared" si="154"/>
        <v>4</v>
      </c>
      <c r="BH144" s="133">
        <v>9</v>
      </c>
      <c r="BI144" s="134">
        <f>BH125-BG144</f>
        <v>24</v>
      </c>
      <c r="BJ144" s="135">
        <f t="shared" si="155"/>
        <v>2</v>
      </c>
      <c r="BK144" s="136">
        <f t="shared" si="156"/>
        <v>-4</v>
      </c>
      <c r="BL144" s="137">
        <f t="shared" si="157"/>
        <v>0</v>
      </c>
      <c r="BM144" s="124"/>
    </row>
    <row r="145" spans="1:65" s="138" customFormat="1" ht="15.75">
      <c r="A145" s="124"/>
      <c r="B145" s="125">
        <v>14</v>
      </c>
      <c r="C145" s="204">
        <v>322</v>
      </c>
      <c r="D145" s="127">
        <v>110</v>
      </c>
      <c r="E145" s="113">
        <v>4</v>
      </c>
      <c r="F145" s="205">
        <v>12</v>
      </c>
      <c r="G145" s="129"/>
      <c r="H145" s="130">
        <v>14</v>
      </c>
      <c r="I145" s="131"/>
      <c r="J145" s="132">
        <f t="shared" si="138"/>
        <v>4</v>
      </c>
      <c r="K145" s="132">
        <f t="shared" si="139"/>
        <v>12</v>
      </c>
      <c r="L145" s="133">
        <v>5</v>
      </c>
      <c r="M145" s="134">
        <f>L125-K145</f>
        <v>10</v>
      </c>
      <c r="N145" s="135">
        <f t="shared" si="140"/>
        <v>1</v>
      </c>
      <c r="O145" s="136">
        <f t="shared" si="141"/>
        <v>-1</v>
      </c>
      <c r="P145" s="137">
        <f t="shared" si="142"/>
        <v>2</v>
      </c>
      <c r="Q145" s="124"/>
      <c r="R145" s="125">
        <v>14</v>
      </c>
      <c r="S145" s="204">
        <v>322</v>
      </c>
      <c r="T145" s="127">
        <v>110</v>
      </c>
      <c r="U145" s="113">
        <v>4</v>
      </c>
      <c r="V145" s="205">
        <v>12</v>
      </c>
      <c r="W145" s="129"/>
      <c r="X145" s="130">
        <v>14</v>
      </c>
      <c r="Y145" s="131"/>
      <c r="Z145" s="132">
        <f t="shared" si="143"/>
        <v>4</v>
      </c>
      <c r="AA145" s="132">
        <f t="shared" si="144"/>
        <v>12</v>
      </c>
      <c r="AB145" s="133">
        <v>4</v>
      </c>
      <c r="AC145" s="134">
        <f>AB125-AA145</f>
        <v>3</v>
      </c>
      <c r="AD145" s="135">
        <f t="shared" si="145"/>
        <v>1</v>
      </c>
      <c r="AE145" s="136">
        <f t="shared" si="146"/>
        <v>0</v>
      </c>
      <c r="AF145" s="137">
        <f t="shared" si="147"/>
        <v>3</v>
      </c>
      <c r="AG145" s="124"/>
      <c r="AH145" s="125">
        <v>14</v>
      </c>
      <c r="AI145" s="204">
        <v>322</v>
      </c>
      <c r="AJ145" s="127">
        <v>110</v>
      </c>
      <c r="AK145" s="113">
        <v>4</v>
      </c>
      <c r="AL145" s="205">
        <v>12</v>
      </c>
      <c r="AM145" s="129"/>
      <c r="AN145" s="130">
        <v>14</v>
      </c>
      <c r="AO145" s="131"/>
      <c r="AP145" s="132">
        <f t="shared" si="148"/>
        <v>4</v>
      </c>
      <c r="AQ145" s="132">
        <f t="shared" si="149"/>
        <v>12</v>
      </c>
      <c r="AR145" s="133">
        <v>7</v>
      </c>
      <c r="AS145" s="134">
        <f>AR125-AQ145</f>
        <v>9</v>
      </c>
      <c r="AT145" s="135">
        <f t="shared" si="150"/>
        <v>1</v>
      </c>
      <c r="AU145" s="136">
        <f t="shared" si="151"/>
        <v>-3</v>
      </c>
      <c r="AV145" s="137">
        <f t="shared" si="152"/>
        <v>0</v>
      </c>
      <c r="AW145" s="124"/>
      <c r="AX145" s="125">
        <v>14</v>
      </c>
      <c r="AY145" s="204">
        <v>322</v>
      </c>
      <c r="AZ145" s="127">
        <v>110</v>
      </c>
      <c r="BA145" s="113">
        <v>4</v>
      </c>
      <c r="BB145" s="205">
        <v>12</v>
      </c>
      <c r="BC145" s="129"/>
      <c r="BD145" s="130">
        <v>14</v>
      </c>
      <c r="BE145" s="131"/>
      <c r="BF145" s="132">
        <f t="shared" si="153"/>
        <v>4</v>
      </c>
      <c r="BG145" s="132">
        <f t="shared" si="154"/>
        <v>12</v>
      </c>
      <c r="BH145" s="133">
        <v>7</v>
      </c>
      <c r="BI145" s="134">
        <f>BH125-BG145</f>
        <v>16</v>
      </c>
      <c r="BJ145" s="135">
        <f t="shared" si="155"/>
        <v>1</v>
      </c>
      <c r="BK145" s="136">
        <f t="shared" si="156"/>
        <v>-3</v>
      </c>
      <c r="BL145" s="137">
        <f t="shared" si="157"/>
        <v>0</v>
      </c>
      <c r="BM145" s="124"/>
    </row>
    <row r="146" spans="1:65" s="138" customFormat="1" ht="15.75">
      <c r="A146" s="124"/>
      <c r="B146" s="125">
        <v>15</v>
      </c>
      <c r="C146" s="204">
        <v>144</v>
      </c>
      <c r="D146" s="127">
        <v>417</v>
      </c>
      <c r="E146" s="113">
        <v>3</v>
      </c>
      <c r="F146" s="205">
        <v>18</v>
      </c>
      <c r="G146" s="129"/>
      <c r="H146" s="130">
        <v>15</v>
      </c>
      <c r="I146" s="131"/>
      <c r="J146" s="132">
        <f t="shared" si="138"/>
        <v>3</v>
      </c>
      <c r="K146" s="132">
        <f t="shared" si="139"/>
        <v>18</v>
      </c>
      <c r="L146" s="133">
        <v>4</v>
      </c>
      <c r="M146" s="134">
        <f>L125-K146</f>
        <v>4</v>
      </c>
      <c r="N146" s="135">
        <f t="shared" si="140"/>
        <v>1</v>
      </c>
      <c r="O146" s="136">
        <f t="shared" si="141"/>
        <v>-1</v>
      </c>
      <c r="P146" s="137">
        <f t="shared" si="142"/>
        <v>2</v>
      </c>
      <c r="Q146" s="124"/>
      <c r="R146" s="125">
        <v>15</v>
      </c>
      <c r="S146" s="204">
        <v>144</v>
      </c>
      <c r="T146" s="127">
        <v>417</v>
      </c>
      <c r="U146" s="113">
        <v>3</v>
      </c>
      <c r="V146" s="205">
        <v>18</v>
      </c>
      <c r="W146" s="129"/>
      <c r="X146" s="130">
        <v>15</v>
      </c>
      <c r="Y146" s="131"/>
      <c r="Z146" s="132">
        <f t="shared" si="143"/>
        <v>3</v>
      </c>
      <c r="AA146" s="132">
        <f t="shared" si="144"/>
        <v>18</v>
      </c>
      <c r="AB146" s="133">
        <v>4</v>
      </c>
      <c r="AC146" s="134">
        <f>AB125-AA146</f>
        <v>-3</v>
      </c>
      <c r="AD146" s="135">
        <f t="shared" si="145"/>
        <v>0</v>
      </c>
      <c r="AE146" s="136">
        <f t="shared" si="146"/>
        <v>-1</v>
      </c>
      <c r="AF146" s="137">
        <f t="shared" si="147"/>
        <v>1</v>
      </c>
      <c r="AG146" s="124"/>
      <c r="AH146" s="125">
        <v>15</v>
      </c>
      <c r="AI146" s="204">
        <v>144</v>
      </c>
      <c r="AJ146" s="127">
        <v>417</v>
      </c>
      <c r="AK146" s="113">
        <v>3</v>
      </c>
      <c r="AL146" s="205">
        <v>18</v>
      </c>
      <c r="AM146" s="129"/>
      <c r="AN146" s="130">
        <v>15</v>
      </c>
      <c r="AO146" s="131"/>
      <c r="AP146" s="132">
        <f t="shared" si="148"/>
        <v>3</v>
      </c>
      <c r="AQ146" s="132">
        <f t="shared" si="149"/>
        <v>18</v>
      </c>
      <c r="AR146" s="133">
        <v>4</v>
      </c>
      <c r="AS146" s="134">
        <f>AR125-AQ146</f>
        <v>3</v>
      </c>
      <c r="AT146" s="135">
        <f t="shared" si="150"/>
        <v>1</v>
      </c>
      <c r="AU146" s="136">
        <f t="shared" si="151"/>
        <v>-1</v>
      </c>
      <c r="AV146" s="137">
        <f t="shared" si="152"/>
        <v>2</v>
      </c>
      <c r="AW146" s="124"/>
      <c r="AX146" s="125">
        <v>15</v>
      </c>
      <c r="AY146" s="204">
        <v>144</v>
      </c>
      <c r="AZ146" s="127">
        <v>417</v>
      </c>
      <c r="BA146" s="113">
        <v>3</v>
      </c>
      <c r="BB146" s="205">
        <v>18</v>
      </c>
      <c r="BC146" s="129"/>
      <c r="BD146" s="130">
        <v>15</v>
      </c>
      <c r="BE146" s="131"/>
      <c r="BF146" s="132">
        <f t="shared" si="153"/>
        <v>3</v>
      </c>
      <c r="BG146" s="132">
        <f t="shared" si="154"/>
        <v>18</v>
      </c>
      <c r="BH146" s="133">
        <v>6</v>
      </c>
      <c r="BI146" s="134">
        <f>BH125-BG146</f>
        <v>10</v>
      </c>
      <c r="BJ146" s="135">
        <f t="shared" si="155"/>
        <v>1</v>
      </c>
      <c r="BK146" s="136">
        <f t="shared" si="156"/>
        <v>-3</v>
      </c>
      <c r="BL146" s="137">
        <f t="shared" si="157"/>
        <v>0</v>
      </c>
      <c r="BM146" s="124"/>
    </row>
    <row r="147" spans="1:65" s="138" customFormat="1" ht="15.75">
      <c r="A147" s="139"/>
      <c r="B147" s="125">
        <v>16</v>
      </c>
      <c r="C147" s="204">
        <v>334</v>
      </c>
      <c r="D147" s="127">
        <v>412</v>
      </c>
      <c r="E147" s="113">
        <v>4</v>
      </c>
      <c r="F147" s="205">
        <v>14</v>
      </c>
      <c r="G147" s="129"/>
      <c r="H147" s="130">
        <v>16</v>
      </c>
      <c r="I147" s="131"/>
      <c r="J147" s="132">
        <f t="shared" si="138"/>
        <v>4</v>
      </c>
      <c r="K147" s="132">
        <f t="shared" si="139"/>
        <v>14</v>
      </c>
      <c r="L147" s="133">
        <v>6</v>
      </c>
      <c r="M147" s="134">
        <f>L125-K147</f>
        <v>8</v>
      </c>
      <c r="N147" s="135">
        <f t="shared" si="140"/>
        <v>1</v>
      </c>
      <c r="O147" s="136">
        <f t="shared" si="141"/>
        <v>-2</v>
      </c>
      <c r="P147" s="137">
        <f t="shared" si="142"/>
        <v>1</v>
      </c>
      <c r="Q147" s="124"/>
      <c r="R147" s="125">
        <v>16</v>
      </c>
      <c r="S147" s="204">
        <v>334</v>
      </c>
      <c r="T147" s="127">
        <v>412</v>
      </c>
      <c r="U147" s="113">
        <v>4</v>
      </c>
      <c r="V147" s="205">
        <v>14</v>
      </c>
      <c r="W147" s="129"/>
      <c r="X147" s="130">
        <v>16</v>
      </c>
      <c r="Y147" s="131"/>
      <c r="Z147" s="132">
        <f t="shared" si="143"/>
        <v>4</v>
      </c>
      <c r="AA147" s="132">
        <f t="shared" si="144"/>
        <v>14</v>
      </c>
      <c r="AB147" s="133">
        <v>4</v>
      </c>
      <c r="AC147" s="134">
        <f>AB125-AA147</f>
        <v>1</v>
      </c>
      <c r="AD147" s="135">
        <f t="shared" si="145"/>
        <v>1</v>
      </c>
      <c r="AE147" s="136">
        <f t="shared" si="146"/>
        <v>0</v>
      </c>
      <c r="AF147" s="137">
        <f t="shared" si="147"/>
        <v>3</v>
      </c>
      <c r="AG147" s="124"/>
      <c r="AH147" s="125">
        <v>16</v>
      </c>
      <c r="AI147" s="204">
        <v>334</v>
      </c>
      <c r="AJ147" s="127">
        <v>412</v>
      </c>
      <c r="AK147" s="113">
        <v>4</v>
      </c>
      <c r="AL147" s="205">
        <v>14</v>
      </c>
      <c r="AM147" s="129"/>
      <c r="AN147" s="130">
        <v>16</v>
      </c>
      <c r="AO147" s="131"/>
      <c r="AP147" s="132">
        <f t="shared" si="148"/>
        <v>4</v>
      </c>
      <c r="AQ147" s="132">
        <f t="shared" si="149"/>
        <v>14</v>
      </c>
      <c r="AR147" s="133">
        <v>5</v>
      </c>
      <c r="AS147" s="134">
        <f>AR125-AQ147</f>
        <v>7</v>
      </c>
      <c r="AT147" s="135">
        <f t="shared" si="150"/>
        <v>1</v>
      </c>
      <c r="AU147" s="136">
        <f t="shared" si="151"/>
        <v>-1</v>
      </c>
      <c r="AV147" s="137">
        <f t="shared" si="152"/>
        <v>2</v>
      </c>
      <c r="AW147" s="124"/>
      <c r="AX147" s="125">
        <v>16</v>
      </c>
      <c r="AY147" s="204">
        <v>334</v>
      </c>
      <c r="AZ147" s="127">
        <v>412</v>
      </c>
      <c r="BA147" s="113">
        <v>4</v>
      </c>
      <c r="BB147" s="205">
        <v>14</v>
      </c>
      <c r="BC147" s="129"/>
      <c r="BD147" s="130">
        <v>16</v>
      </c>
      <c r="BE147" s="131"/>
      <c r="BF147" s="132">
        <f t="shared" si="153"/>
        <v>4</v>
      </c>
      <c r="BG147" s="132">
        <f t="shared" si="154"/>
        <v>14</v>
      </c>
      <c r="BH147" s="133">
        <v>6</v>
      </c>
      <c r="BI147" s="134">
        <f>BH125-BG147</f>
        <v>14</v>
      </c>
      <c r="BJ147" s="135">
        <f t="shared" si="155"/>
        <v>1</v>
      </c>
      <c r="BK147" s="136">
        <f t="shared" si="156"/>
        <v>-2</v>
      </c>
      <c r="BL147" s="137">
        <f t="shared" si="157"/>
        <v>1</v>
      </c>
      <c r="BM147" s="124"/>
    </row>
    <row r="148" spans="1:65" s="138" customFormat="1" ht="15.75">
      <c r="A148" s="139"/>
      <c r="B148" s="125">
        <v>17</v>
      </c>
      <c r="C148" s="204">
        <v>299</v>
      </c>
      <c r="D148" s="127">
        <v>138</v>
      </c>
      <c r="E148" s="113">
        <v>4</v>
      </c>
      <c r="F148" s="205">
        <v>6</v>
      </c>
      <c r="G148" s="129"/>
      <c r="H148" s="130">
        <v>17</v>
      </c>
      <c r="I148" s="131"/>
      <c r="J148" s="132">
        <f t="shared" si="138"/>
        <v>4</v>
      </c>
      <c r="K148" s="132">
        <f t="shared" si="139"/>
        <v>6</v>
      </c>
      <c r="L148" s="133">
        <v>6</v>
      </c>
      <c r="M148" s="134">
        <f>L125-K148</f>
        <v>16</v>
      </c>
      <c r="N148" s="135">
        <f t="shared" si="140"/>
        <v>1</v>
      </c>
      <c r="O148" s="136">
        <f t="shared" si="141"/>
        <v>-2</v>
      </c>
      <c r="P148" s="137">
        <f t="shared" si="142"/>
        <v>1</v>
      </c>
      <c r="Q148" s="124"/>
      <c r="R148" s="125">
        <v>17</v>
      </c>
      <c r="S148" s="204">
        <v>299</v>
      </c>
      <c r="T148" s="127">
        <v>138</v>
      </c>
      <c r="U148" s="113">
        <v>4</v>
      </c>
      <c r="V148" s="205">
        <v>6</v>
      </c>
      <c r="W148" s="129"/>
      <c r="X148" s="130">
        <v>17</v>
      </c>
      <c r="Y148" s="131"/>
      <c r="Z148" s="132">
        <f t="shared" si="143"/>
        <v>4</v>
      </c>
      <c r="AA148" s="132">
        <f t="shared" si="144"/>
        <v>6</v>
      </c>
      <c r="AB148" s="133">
        <v>4</v>
      </c>
      <c r="AC148" s="134">
        <f>AB125-AA148</f>
        <v>9</v>
      </c>
      <c r="AD148" s="135">
        <f t="shared" si="145"/>
        <v>1</v>
      </c>
      <c r="AE148" s="136">
        <f t="shared" si="146"/>
        <v>0</v>
      </c>
      <c r="AF148" s="137">
        <f t="shared" si="147"/>
        <v>3</v>
      </c>
      <c r="AG148" s="124"/>
      <c r="AH148" s="125">
        <v>17</v>
      </c>
      <c r="AI148" s="204">
        <v>299</v>
      </c>
      <c r="AJ148" s="127">
        <v>138</v>
      </c>
      <c r="AK148" s="113">
        <v>4</v>
      </c>
      <c r="AL148" s="205">
        <v>6</v>
      </c>
      <c r="AM148" s="129"/>
      <c r="AN148" s="130">
        <v>17</v>
      </c>
      <c r="AO148" s="131"/>
      <c r="AP148" s="132">
        <f t="shared" si="148"/>
        <v>4</v>
      </c>
      <c r="AQ148" s="132">
        <f t="shared" si="149"/>
        <v>6</v>
      </c>
      <c r="AR148" s="133">
        <v>6</v>
      </c>
      <c r="AS148" s="134">
        <f>AR125-AQ148</f>
        <v>15</v>
      </c>
      <c r="AT148" s="135">
        <f t="shared" si="150"/>
        <v>1</v>
      </c>
      <c r="AU148" s="136">
        <f t="shared" si="151"/>
        <v>-2</v>
      </c>
      <c r="AV148" s="137">
        <f t="shared" si="152"/>
        <v>1</v>
      </c>
      <c r="AW148" s="124"/>
      <c r="AX148" s="125">
        <v>17</v>
      </c>
      <c r="AY148" s="204">
        <v>299</v>
      </c>
      <c r="AZ148" s="127">
        <v>138</v>
      </c>
      <c r="BA148" s="113">
        <v>4</v>
      </c>
      <c r="BB148" s="205">
        <v>6</v>
      </c>
      <c r="BC148" s="129"/>
      <c r="BD148" s="130">
        <v>17</v>
      </c>
      <c r="BE148" s="131"/>
      <c r="BF148" s="132">
        <f t="shared" si="153"/>
        <v>4</v>
      </c>
      <c r="BG148" s="132">
        <f t="shared" si="154"/>
        <v>6</v>
      </c>
      <c r="BH148" s="133">
        <v>4</v>
      </c>
      <c r="BI148" s="134">
        <f>BH125-BG148</f>
        <v>22</v>
      </c>
      <c r="BJ148" s="135">
        <f t="shared" si="155"/>
        <v>2</v>
      </c>
      <c r="BK148" s="136">
        <f t="shared" si="156"/>
        <v>0</v>
      </c>
      <c r="BL148" s="137">
        <f t="shared" si="157"/>
        <v>4</v>
      </c>
      <c r="BM148" s="124"/>
    </row>
    <row r="149" spans="1:65" s="138" customFormat="1" ht="15.75">
      <c r="A149" s="124"/>
      <c r="B149" s="125">
        <v>18</v>
      </c>
      <c r="C149" s="204">
        <v>422</v>
      </c>
      <c r="D149" s="127">
        <v>413</v>
      </c>
      <c r="E149" s="113">
        <v>4</v>
      </c>
      <c r="F149" s="205">
        <v>2</v>
      </c>
      <c r="G149" s="129"/>
      <c r="H149" s="130">
        <v>18</v>
      </c>
      <c r="I149" s="131"/>
      <c r="J149" s="132">
        <f t="shared" si="138"/>
        <v>4</v>
      </c>
      <c r="K149" s="132">
        <f t="shared" si="139"/>
        <v>2</v>
      </c>
      <c r="L149" s="133">
        <v>6</v>
      </c>
      <c r="M149" s="134">
        <f>L125-K149</f>
        <v>20</v>
      </c>
      <c r="N149" s="135">
        <f t="shared" si="140"/>
        <v>2</v>
      </c>
      <c r="O149" s="136">
        <f t="shared" si="141"/>
        <v>-2</v>
      </c>
      <c r="P149" s="137">
        <f t="shared" si="142"/>
        <v>2</v>
      </c>
      <c r="Q149" s="124"/>
      <c r="R149" s="125">
        <v>18</v>
      </c>
      <c r="S149" s="204">
        <v>422</v>
      </c>
      <c r="T149" s="127">
        <v>413</v>
      </c>
      <c r="U149" s="113">
        <v>4</v>
      </c>
      <c r="V149" s="205">
        <v>2</v>
      </c>
      <c r="W149" s="129"/>
      <c r="X149" s="130">
        <v>18</v>
      </c>
      <c r="Y149" s="131"/>
      <c r="Z149" s="132">
        <f t="shared" si="143"/>
        <v>4</v>
      </c>
      <c r="AA149" s="132">
        <f t="shared" si="144"/>
        <v>2</v>
      </c>
      <c r="AB149" s="133">
        <v>6</v>
      </c>
      <c r="AC149" s="134">
        <f>AB125-AA149</f>
        <v>13</v>
      </c>
      <c r="AD149" s="135">
        <f t="shared" si="145"/>
        <v>1</v>
      </c>
      <c r="AE149" s="136">
        <f t="shared" si="146"/>
        <v>-2</v>
      </c>
      <c r="AF149" s="137">
        <f t="shared" si="147"/>
        <v>1</v>
      </c>
      <c r="AG149" s="124"/>
      <c r="AH149" s="125">
        <v>18</v>
      </c>
      <c r="AI149" s="204">
        <v>422</v>
      </c>
      <c r="AJ149" s="127">
        <v>413</v>
      </c>
      <c r="AK149" s="113">
        <v>4</v>
      </c>
      <c r="AL149" s="205">
        <v>2</v>
      </c>
      <c r="AM149" s="129"/>
      <c r="AN149" s="130">
        <v>18</v>
      </c>
      <c r="AO149" s="131"/>
      <c r="AP149" s="132">
        <f t="shared" si="148"/>
        <v>4</v>
      </c>
      <c r="AQ149" s="132">
        <f t="shared" si="149"/>
        <v>2</v>
      </c>
      <c r="AR149" s="133">
        <v>7</v>
      </c>
      <c r="AS149" s="134">
        <f>AR125-AQ149</f>
        <v>19</v>
      </c>
      <c r="AT149" s="135">
        <f t="shared" si="150"/>
        <v>2</v>
      </c>
      <c r="AU149" s="136">
        <f t="shared" si="151"/>
        <v>-3</v>
      </c>
      <c r="AV149" s="137">
        <f t="shared" si="152"/>
        <v>1</v>
      </c>
      <c r="AW149" s="124"/>
      <c r="AX149" s="125">
        <v>18</v>
      </c>
      <c r="AY149" s="204">
        <v>422</v>
      </c>
      <c r="AZ149" s="127">
        <v>413</v>
      </c>
      <c r="BA149" s="113">
        <v>4</v>
      </c>
      <c r="BB149" s="205">
        <v>2</v>
      </c>
      <c r="BC149" s="129"/>
      <c r="BD149" s="130">
        <v>18</v>
      </c>
      <c r="BE149" s="131"/>
      <c r="BF149" s="132">
        <f t="shared" si="153"/>
        <v>4</v>
      </c>
      <c r="BG149" s="132">
        <f t="shared" si="154"/>
        <v>2</v>
      </c>
      <c r="BH149" s="133">
        <v>8</v>
      </c>
      <c r="BI149" s="134">
        <f>BH125-BG149</f>
        <v>26</v>
      </c>
      <c r="BJ149" s="135">
        <f t="shared" si="155"/>
        <v>2</v>
      </c>
      <c r="BK149" s="136">
        <f t="shared" si="156"/>
        <v>-4</v>
      </c>
      <c r="BL149" s="137">
        <f t="shared" si="157"/>
        <v>0</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3131</v>
      </c>
      <c r="D151" s="145">
        <f>SUM(D141:D149)</f>
        <v>2879</v>
      </c>
      <c r="E151" s="113">
        <f>SUM(E141:E149)</f>
        <v>37</v>
      </c>
      <c r="F151" s="147" t="s">
        <v>5</v>
      </c>
      <c r="G151" s="161"/>
      <c r="H151" s="148" t="s">
        <v>6</v>
      </c>
      <c r="I151" s="131"/>
      <c r="J151" s="162"/>
      <c r="K151" s="162"/>
      <c r="L151" s="163">
        <f>SUM(L141:L149)</f>
        <v>57</v>
      </c>
      <c r="M151" s="164"/>
      <c r="N151" s="165"/>
      <c r="O151" s="166"/>
      <c r="P151" s="163">
        <f>SUM(P141:P150)</f>
        <v>9</v>
      </c>
      <c r="Q151" s="124"/>
      <c r="R151" s="125" t="s">
        <v>5</v>
      </c>
      <c r="S151" s="144">
        <f>SUM(S141:S149)</f>
        <v>3131</v>
      </c>
      <c r="T151" s="145">
        <f>SUM(T141:T149)</f>
        <v>2879</v>
      </c>
      <c r="U151" s="113">
        <f>SUM(U141:U149)</f>
        <v>37</v>
      </c>
      <c r="V151" s="147" t="s">
        <v>5</v>
      </c>
      <c r="W151" s="161"/>
      <c r="X151" s="148" t="s">
        <v>6</v>
      </c>
      <c r="Y151" s="131"/>
      <c r="Z151" s="162"/>
      <c r="AA151" s="162"/>
      <c r="AB151" s="163">
        <f>SUM(AB141:AB149)</f>
        <v>46</v>
      </c>
      <c r="AC151" s="164"/>
      <c r="AD151" s="165"/>
      <c r="AE151" s="166"/>
      <c r="AF151" s="163">
        <f>SUM(AF141:AF150)</f>
        <v>17</v>
      </c>
      <c r="AG151" s="124"/>
      <c r="AH151" s="125" t="s">
        <v>5</v>
      </c>
      <c r="AI151" s="144">
        <f>SUM(AI141:AI149)</f>
        <v>3131</v>
      </c>
      <c r="AJ151" s="145">
        <f>SUM(AJ141:AJ149)</f>
        <v>2879</v>
      </c>
      <c r="AK151" s="113">
        <f>SUM(AK141:AK149)</f>
        <v>37</v>
      </c>
      <c r="AL151" s="147" t="s">
        <v>5</v>
      </c>
      <c r="AM151" s="161"/>
      <c r="AN151" s="148" t="s">
        <v>6</v>
      </c>
      <c r="AO151" s="131"/>
      <c r="AP151" s="162"/>
      <c r="AQ151" s="162"/>
      <c r="AR151" s="163">
        <f>SUM(AR141:AR149)</f>
        <v>56</v>
      </c>
      <c r="AS151" s="164"/>
      <c r="AT151" s="165"/>
      <c r="AU151" s="166"/>
      <c r="AV151" s="163">
        <f>SUM(AV141:AV150)</f>
        <v>9</v>
      </c>
      <c r="AW151" s="124"/>
      <c r="AX151" s="125" t="s">
        <v>5</v>
      </c>
      <c r="AY151" s="144">
        <f>SUM(AY141:AY149)</f>
        <v>3131</v>
      </c>
      <c r="AZ151" s="145">
        <f>SUM(AZ141:AZ149)</f>
        <v>2879</v>
      </c>
      <c r="BA151" s="113">
        <f>SUM(BA141:BA149)</f>
        <v>37</v>
      </c>
      <c r="BB151" s="147" t="s">
        <v>5</v>
      </c>
      <c r="BC151" s="161"/>
      <c r="BD151" s="148" t="s">
        <v>6</v>
      </c>
      <c r="BE151" s="131"/>
      <c r="BF151" s="162"/>
      <c r="BG151" s="162"/>
      <c r="BH151" s="163">
        <f>SUM(BH141:BH149)</f>
        <v>59</v>
      </c>
      <c r="BI151" s="164"/>
      <c r="BJ151" s="165"/>
      <c r="BK151" s="166"/>
      <c r="BL151" s="163">
        <f>SUM(BL141:BL150)</f>
        <v>10</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6101</v>
      </c>
      <c r="D153" s="145">
        <f>D139+D151</f>
        <v>5837</v>
      </c>
      <c r="E153" s="113">
        <f>E139+E151</f>
        <v>72</v>
      </c>
      <c r="F153" s="147" t="s">
        <v>63</v>
      </c>
      <c r="G153" s="129"/>
      <c r="H153" s="167" t="s">
        <v>64</v>
      </c>
      <c r="I153" s="168"/>
      <c r="J153" s="169"/>
      <c r="K153" s="169"/>
      <c r="L153" s="170">
        <f>L151+L139</f>
        <v>111</v>
      </c>
      <c r="M153" s="164"/>
      <c r="N153" s="165"/>
      <c r="O153" s="166"/>
      <c r="P153" s="171">
        <f>P139+P151</f>
        <v>19</v>
      </c>
      <c r="Q153" s="124"/>
      <c r="R153" s="125" t="s">
        <v>7</v>
      </c>
      <c r="S153" s="144">
        <f>S139+S151</f>
        <v>6101</v>
      </c>
      <c r="T153" s="145">
        <f>T139+T151</f>
        <v>5837</v>
      </c>
      <c r="U153" s="113">
        <f>U139+U151</f>
        <v>72</v>
      </c>
      <c r="V153" s="147" t="s">
        <v>63</v>
      </c>
      <c r="W153" s="129"/>
      <c r="X153" s="167" t="s">
        <v>64</v>
      </c>
      <c r="Y153" s="168"/>
      <c r="Z153" s="169"/>
      <c r="AA153" s="169"/>
      <c r="AB153" s="170">
        <f>AB151+AB139</f>
        <v>86</v>
      </c>
      <c r="AC153" s="164"/>
      <c r="AD153" s="165"/>
      <c r="AE153" s="166"/>
      <c r="AF153" s="171">
        <f>AF139+AF151</f>
        <v>38</v>
      </c>
      <c r="AG153" s="124"/>
      <c r="AH153" s="125" t="s">
        <v>7</v>
      </c>
      <c r="AI153" s="144">
        <f>AI139+AI151</f>
        <v>6101</v>
      </c>
      <c r="AJ153" s="145">
        <f>AJ139+AJ151</f>
        <v>5837</v>
      </c>
      <c r="AK153" s="113">
        <f>AK139+AK151</f>
        <v>72</v>
      </c>
      <c r="AL153" s="147" t="s">
        <v>63</v>
      </c>
      <c r="AM153" s="129"/>
      <c r="AN153" s="167" t="s">
        <v>64</v>
      </c>
      <c r="AO153" s="168"/>
      <c r="AP153" s="169"/>
      <c r="AQ153" s="169"/>
      <c r="AR153" s="170">
        <f>AR151+AR139</f>
        <v>106</v>
      </c>
      <c r="AS153" s="164"/>
      <c r="AT153" s="165"/>
      <c r="AU153" s="166"/>
      <c r="AV153" s="171">
        <f>AV139+AV151</f>
        <v>23</v>
      </c>
      <c r="AW153" s="124"/>
      <c r="AX153" s="125" t="s">
        <v>7</v>
      </c>
      <c r="AY153" s="144">
        <f>AY139+AY151</f>
        <v>6101</v>
      </c>
      <c r="AZ153" s="145">
        <f>AZ139+AZ151</f>
        <v>5837</v>
      </c>
      <c r="BA153" s="113">
        <f>BA139+BA151</f>
        <v>72</v>
      </c>
      <c r="BB153" s="147" t="s">
        <v>63</v>
      </c>
      <c r="BC153" s="129"/>
      <c r="BD153" s="167" t="s">
        <v>64</v>
      </c>
      <c r="BE153" s="168"/>
      <c r="BF153" s="169"/>
      <c r="BG153" s="169"/>
      <c r="BH153" s="170">
        <f>BH151+BH139</f>
        <v>115</v>
      </c>
      <c r="BI153" s="164"/>
      <c r="BJ153" s="165"/>
      <c r="BK153" s="166"/>
      <c r="BL153" s="171">
        <f>BL139+BL151</f>
        <v>21</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89</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71</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85</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87</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66"/>
      <c r="C158" s="66"/>
      <c r="D158" s="66"/>
      <c r="E158" s="66"/>
      <c r="F158" s="66"/>
      <c r="G158" s="66"/>
      <c r="H158" s="66"/>
      <c r="I158" s="66"/>
      <c r="J158" s="66"/>
      <c r="K158" s="66"/>
      <c r="L158" s="66"/>
      <c r="M158" s="66"/>
      <c r="N158" s="66"/>
      <c r="O158" s="66"/>
      <c r="P158" s="66"/>
      <c r="Q158" s="66"/>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row>
    <row r="159" spans="1:65" ht="3" customHeight="1">
      <c r="A159" s="66"/>
      <c r="B159" s="67"/>
      <c r="C159" s="68"/>
      <c r="D159" s="68"/>
      <c r="E159" s="69"/>
      <c r="F159" s="70"/>
      <c r="G159" s="71"/>
      <c r="H159" s="72"/>
      <c r="I159" s="72"/>
      <c r="J159" s="73"/>
      <c r="K159" s="73"/>
      <c r="L159" s="74"/>
      <c r="M159" s="75"/>
      <c r="N159" s="75"/>
      <c r="O159" s="75"/>
      <c r="P159" s="76"/>
      <c r="Q159" s="66"/>
      <c r="R159" s="248"/>
      <c r="S159" s="231"/>
      <c r="T159" s="231"/>
      <c r="U159" s="142"/>
      <c r="V159" s="232"/>
      <c r="W159" s="105"/>
      <c r="X159" s="104"/>
      <c r="Y159" s="104"/>
      <c r="Z159" s="105"/>
      <c r="AA159" s="105"/>
      <c r="AB159" s="233"/>
      <c r="AC159" s="249"/>
      <c r="AD159" s="249"/>
      <c r="AE159" s="249"/>
      <c r="AF159" s="250"/>
      <c r="AG159" s="247"/>
      <c r="AH159" s="248"/>
      <c r="AI159" s="231"/>
      <c r="AJ159" s="231"/>
      <c r="AK159" s="142"/>
      <c r="AL159" s="232"/>
      <c r="AM159" s="105"/>
      <c r="AN159" s="104"/>
      <c r="AO159" s="104"/>
      <c r="AP159" s="105"/>
      <c r="AQ159" s="105"/>
      <c r="AR159" s="233"/>
      <c r="AS159" s="249"/>
      <c r="AT159" s="249"/>
      <c r="AU159" s="249"/>
      <c r="AV159" s="250"/>
      <c r="AW159" s="247"/>
      <c r="AX159" s="248"/>
      <c r="AY159" s="231"/>
      <c r="AZ159" s="231"/>
      <c r="BA159" s="142"/>
      <c r="BB159" s="232"/>
      <c r="BC159" s="105"/>
      <c r="BD159" s="104"/>
      <c r="BE159" s="104"/>
      <c r="BF159" s="105"/>
      <c r="BG159" s="105"/>
      <c r="BH159" s="233"/>
      <c r="BI159" s="249"/>
      <c r="BJ159" s="249"/>
      <c r="BK159" s="249"/>
      <c r="BL159" s="250"/>
      <c r="BM159" s="247"/>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213"/>
      <c r="S160" s="213"/>
      <c r="T160" s="213"/>
      <c r="U160" s="213"/>
      <c r="V160" s="214"/>
      <c r="W160" s="214"/>
      <c r="X160" s="214"/>
      <c r="Y160" s="214"/>
      <c r="Z160" s="214"/>
      <c r="AA160" s="214"/>
      <c r="AB160" s="213"/>
      <c r="AC160" s="214"/>
      <c r="AD160" s="213"/>
      <c r="AE160" s="213"/>
      <c r="AF160" s="213"/>
      <c r="AG160" s="247"/>
      <c r="AH160" s="213"/>
      <c r="AI160" s="213"/>
      <c r="AJ160" s="213"/>
      <c r="AK160" s="213"/>
      <c r="AL160" s="214"/>
      <c r="AM160" s="214"/>
      <c r="AN160" s="214"/>
      <c r="AO160" s="214"/>
      <c r="AP160" s="214"/>
      <c r="AQ160" s="214"/>
      <c r="AR160" s="213"/>
      <c r="AS160" s="214"/>
      <c r="AT160" s="213"/>
      <c r="AU160" s="213"/>
      <c r="AV160" s="213"/>
      <c r="AW160" s="247"/>
      <c r="AX160" s="213"/>
      <c r="AY160" s="213"/>
      <c r="AZ160" s="213"/>
      <c r="BA160" s="213"/>
      <c r="BB160" s="214"/>
      <c r="BC160" s="214"/>
      <c r="BD160" s="214"/>
      <c r="BE160" s="214"/>
      <c r="BF160" s="214"/>
      <c r="BG160" s="214"/>
      <c r="BH160" s="213"/>
      <c r="BI160" s="214"/>
      <c r="BJ160" s="213"/>
      <c r="BK160" s="213"/>
      <c r="BL160" s="213"/>
      <c r="BM160" s="247"/>
    </row>
    <row r="161" spans="1:65" ht="24" customHeight="1" thickBot="1">
      <c r="A161" s="66"/>
      <c r="B161" s="361" t="s">
        <v>67</v>
      </c>
      <c r="C161" s="362"/>
      <c r="D161" s="363"/>
      <c r="E161" s="364">
        <v>41377</v>
      </c>
      <c r="F161" s="365"/>
      <c r="G161" s="81"/>
      <c r="H161" s="81"/>
      <c r="I161" s="81"/>
      <c r="J161" s="82"/>
      <c r="K161" s="82"/>
      <c r="L161" s="358" t="s">
        <v>35</v>
      </c>
      <c r="M161" s="359"/>
      <c r="N161" s="359"/>
      <c r="O161" s="359"/>
      <c r="P161" s="360"/>
      <c r="Q161" s="66"/>
      <c r="R161" s="372"/>
      <c r="S161" s="372"/>
      <c r="T161" s="372"/>
      <c r="U161" s="373"/>
      <c r="V161" s="373"/>
      <c r="W161" s="215"/>
      <c r="X161" s="215"/>
      <c r="Y161" s="215"/>
      <c r="Z161" s="215"/>
      <c r="AA161" s="215"/>
      <c r="AB161" s="370"/>
      <c r="AC161" s="371"/>
      <c r="AD161" s="371"/>
      <c r="AE161" s="371"/>
      <c r="AF161" s="371"/>
      <c r="AG161" s="247"/>
      <c r="AH161" s="372"/>
      <c r="AI161" s="372"/>
      <c r="AJ161" s="372"/>
      <c r="AK161" s="373"/>
      <c r="AL161" s="373"/>
      <c r="AM161" s="215"/>
      <c r="AN161" s="215"/>
      <c r="AO161" s="215"/>
      <c r="AP161" s="215"/>
      <c r="AQ161" s="215"/>
      <c r="AR161" s="370"/>
      <c r="AS161" s="371"/>
      <c r="AT161" s="371"/>
      <c r="AU161" s="371"/>
      <c r="AV161" s="371"/>
      <c r="AW161" s="247"/>
      <c r="AX161" s="372"/>
      <c r="AY161" s="372"/>
      <c r="AZ161" s="372"/>
      <c r="BA161" s="373"/>
      <c r="BB161" s="373"/>
      <c r="BC161" s="215"/>
      <c r="BD161" s="215"/>
      <c r="BE161" s="215"/>
      <c r="BF161" s="215"/>
      <c r="BG161" s="215"/>
      <c r="BH161" s="370"/>
      <c r="BI161" s="371"/>
      <c r="BJ161" s="371"/>
      <c r="BK161" s="371"/>
      <c r="BL161" s="371"/>
      <c r="BM161" s="247"/>
    </row>
    <row r="162" spans="1:65" s="203" customFormat="1" ht="4.5" hidden="1" customHeight="1">
      <c r="A162" s="195"/>
      <c r="B162" s="354"/>
      <c r="C162" s="355"/>
      <c r="D162" s="355"/>
      <c r="E162" s="355"/>
      <c r="F162" s="83"/>
      <c r="G162" s="197"/>
      <c r="H162" s="198"/>
      <c r="I162" s="198"/>
      <c r="J162" s="198"/>
      <c r="K162" s="198"/>
      <c r="L162" s="198"/>
      <c r="M162" s="199"/>
      <c r="N162" s="200"/>
      <c r="O162" s="200"/>
      <c r="P162" s="201"/>
      <c r="Q162" s="202"/>
      <c r="R162" s="369"/>
      <c r="S162" s="369"/>
      <c r="T162" s="369"/>
      <c r="U162" s="369"/>
      <c r="V162" s="216"/>
      <c r="W162" s="217"/>
      <c r="X162" s="218"/>
      <c r="Y162" s="218"/>
      <c r="Z162" s="218"/>
      <c r="AA162" s="218"/>
      <c r="AB162" s="218"/>
      <c r="AC162" s="219"/>
      <c r="AD162" s="220"/>
      <c r="AE162" s="220"/>
      <c r="AF162" s="220"/>
      <c r="AG162" s="251"/>
      <c r="AH162" s="369"/>
      <c r="AI162" s="369"/>
      <c r="AJ162" s="369"/>
      <c r="AK162" s="369"/>
      <c r="AL162" s="216"/>
      <c r="AM162" s="217"/>
      <c r="AN162" s="218"/>
      <c r="AO162" s="218"/>
      <c r="AP162" s="218"/>
      <c r="AQ162" s="218"/>
      <c r="AR162" s="218"/>
      <c r="AS162" s="219"/>
      <c r="AT162" s="220"/>
      <c r="AU162" s="220"/>
      <c r="AV162" s="220"/>
      <c r="AW162" s="251"/>
      <c r="AX162" s="369"/>
      <c r="AY162" s="369"/>
      <c r="AZ162" s="369"/>
      <c r="BA162" s="369"/>
      <c r="BB162" s="216"/>
      <c r="BC162" s="217"/>
      <c r="BD162" s="218"/>
      <c r="BE162" s="218"/>
      <c r="BF162" s="218"/>
      <c r="BG162" s="218"/>
      <c r="BH162" s="218"/>
      <c r="BI162" s="219"/>
      <c r="BJ162" s="220"/>
      <c r="BK162" s="220"/>
      <c r="BL162" s="220"/>
      <c r="BM162" s="251"/>
    </row>
    <row r="163" spans="1:65" ht="3.75" hidden="1" customHeight="1" thickBot="1">
      <c r="A163" s="66"/>
      <c r="B163" s="356"/>
      <c r="C163" s="357"/>
      <c r="D163" s="357"/>
      <c r="E163" s="357"/>
      <c r="F163" s="86"/>
      <c r="G163" s="87"/>
      <c r="H163" s="87"/>
      <c r="I163" s="88"/>
      <c r="J163" s="88"/>
      <c r="K163" s="88"/>
      <c r="L163" s="88"/>
      <c r="M163" s="86"/>
      <c r="N163" s="84"/>
      <c r="O163" s="84"/>
      <c r="P163" s="85"/>
      <c r="Q163" s="66"/>
      <c r="R163" s="369"/>
      <c r="S163" s="369"/>
      <c r="T163" s="369"/>
      <c r="U163" s="369"/>
      <c r="V163" s="221"/>
      <c r="W163" s="222"/>
      <c r="X163" s="222"/>
      <c r="Y163" s="223"/>
      <c r="Z163" s="223"/>
      <c r="AA163" s="223"/>
      <c r="AB163" s="223"/>
      <c r="AC163" s="221"/>
      <c r="AD163" s="224"/>
      <c r="AE163" s="224"/>
      <c r="AF163" s="224"/>
      <c r="AG163" s="247"/>
      <c r="AH163" s="369"/>
      <c r="AI163" s="369"/>
      <c r="AJ163" s="369"/>
      <c r="AK163" s="369"/>
      <c r="AL163" s="221"/>
      <c r="AM163" s="222"/>
      <c r="AN163" s="222"/>
      <c r="AO163" s="223"/>
      <c r="AP163" s="223"/>
      <c r="AQ163" s="223"/>
      <c r="AR163" s="223"/>
      <c r="AS163" s="221"/>
      <c r="AT163" s="224"/>
      <c r="AU163" s="224"/>
      <c r="AV163" s="224"/>
      <c r="AW163" s="247"/>
      <c r="AX163" s="369"/>
      <c r="AY163" s="369"/>
      <c r="AZ163" s="369"/>
      <c r="BA163" s="369"/>
      <c r="BB163" s="221"/>
      <c r="BC163" s="222"/>
      <c r="BD163" s="222"/>
      <c r="BE163" s="223"/>
      <c r="BF163" s="223"/>
      <c r="BG163" s="223"/>
      <c r="BH163" s="223"/>
      <c r="BI163" s="221"/>
      <c r="BJ163" s="224"/>
      <c r="BK163" s="224"/>
      <c r="BL163" s="224"/>
      <c r="BM163" s="247"/>
    </row>
    <row r="164" spans="1:65" ht="21" thickBot="1">
      <c r="A164" s="66"/>
      <c r="B164" s="89"/>
      <c r="C164" s="90"/>
      <c r="D164" s="91" t="s">
        <v>55</v>
      </c>
      <c r="E164" s="84"/>
      <c r="F164" s="92" t="s">
        <v>56</v>
      </c>
      <c r="G164" s="93"/>
      <c r="H164" s="92" t="s">
        <v>57</v>
      </c>
      <c r="I164" s="94"/>
      <c r="J164" s="94"/>
      <c r="K164" s="94"/>
      <c r="L164" s="95">
        <v>19</v>
      </c>
      <c r="M164" s="96"/>
      <c r="N164" s="97"/>
      <c r="O164" s="97"/>
      <c r="P164" s="98"/>
      <c r="Q164" s="66"/>
      <c r="R164" s="252"/>
      <c r="S164" s="225"/>
      <c r="T164" s="226"/>
      <c r="U164" s="224"/>
      <c r="V164" s="227"/>
      <c r="W164" s="223"/>
      <c r="X164" s="227"/>
      <c r="Y164" s="228"/>
      <c r="Z164" s="228"/>
      <c r="AA164" s="228"/>
      <c r="AB164" s="253"/>
      <c r="AC164" s="229"/>
      <c r="AD164" s="230"/>
      <c r="AE164" s="230"/>
      <c r="AF164" s="254"/>
      <c r="AG164" s="247"/>
      <c r="AH164" s="252"/>
      <c r="AI164" s="225"/>
      <c r="AJ164" s="226"/>
      <c r="AK164" s="224"/>
      <c r="AL164" s="227"/>
      <c r="AM164" s="223"/>
      <c r="AN164" s="227"/>
      <c r="AO164" s="228"/>
      <c r="AP164" s="228"/>
      <c r="AQ164" s="228"/>
      <c r="AR164" s="253"/>
      <c r="AS164" s="229"/>
      <c r="AT164" s="230"/>
      <c r="AU164" s="230"/>
      <c r="AV164" s="254"/>
      <c r="AW164" s="247"/>
      <c r="AX164" s="252"/>
      <c r="AY164" s="225"/>
      <c r="AZ164" s="226"/>
      <c r="BA164" s="224"/>
      <c r="BB164" s="227"/>
      <c r="BC164" s="223"/>
      <c r="BD164" s="227"/>
      <c r="BE164" s="228"/>
      <c r="BF164" s="228"/>
      <c r="BG164" s="228"/>
      <c r="BH164" s="253"/>
      <c r="BI164" s="229"/>
      <c r="BJ164" s="230"/>
      <c r="BK164" s="230"/>
      <c r="BL164" s="254"/>
      <c r="BM164" s="247"/>
    </row>
    <row r="165" spans="1:65" ht="5.25" customHeight="1" thickBot="1">
      <c r="A165" s="66"/>
      <c r="B165" s="99"/>
      <c r="C165" s="100"/>
      <c r="D165" s="100"/>
      <c r="E165" s="101"/>
      <c r="F165" s="102"/>
      <c r="G165" s="103"/>
      <c r="H165" s="104"/>
      <c r="I165" s="104"/>
      <c r="J165" s="105"/>
      <c r="K165" s="105"/>
      <c r="L165" s="106"/>
      <c r="M165" s="107"/>
      <c r="N165" s="108"/>
      <c r="O165" s="108"/>
      <c r="P165" s="109"/>
      <c r="Q165" s="66"/>
      <c r="R165" s="248"/>
      <c r="S165" s="231"/>
      <c r="T165" s="231"/>
      <c r="U165" s="142"/>
      <c r="V165" s="232"/>
      <c r="W165" s="105"/>
      <c r="X165" s="104"/>
      <c r="Y165" s="104"/>
      <c r="Z165" s="105"/>
      <c r="AA165" s="105"/>
      <c r="AB165" s="233"/>
      <c r="AC165" s="249"/>
      <c r="AD165" s="249"/>
      <c r="AE165" s="249"/>
      <c r="AF165" s="250"/>
      <c r="AG165" s="247"/>
      <c r="AH165" s="248"/>
      <c r="AI165" s="231"/>
      <c r="AJ165" s="231"/>
      <c r="AK165" s="142"/>
      <c r="AL165" s="232"/>
      <c r="AM165" s="105"/>
      <c r="AN165" s="104"/>
      <c r="AO165" s="104"/>
      <c r="AP165" s="105"/>
      <c r="AQ165" s="105"/>
      <c r="AR165" s="233"/>
      <c r="AS165" s="249"/>
      <c r="AT165" s="249"/>
      <c r="AU165" s="249"/>
      <c r="AV165" s="250"/>
      <c r="AW165" s="247"/>
      <c r="AX165" s="248"/>
      <c r="AY165" s="231"/>
      <c r="AZ165" s="231"/>
      <c r="BA165" s="142"/>
      <c r="BB165" s="232"/>
      <c r="BC165" s="105"/>
      <c r="BD165" s="104"/>
      <c r="BE165" s="104"/>
      <c r="BF165" s="105"/>
      <c r="BG165" s="105"/>
      <c r="BH165" s="233"/>
      <c r="BI165" s="249"/>
      <c r="BJ165" s="249"/>
      <c r="BK165" s="249"/>
      <c r="BL165" s="250"/>
      <c r="BM165" s="247"/>
    </row>
    <row r="166" spans="1:65"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248"/>
      <c r="S166" s="255"/>
      <c r="T166" s="255"/>
      <c r="U166" s="142"/>
      <c r="V166" s="256"/>
      <c r="W166" s="105"/>
      <c r="X166" s="234"/>
      <c r="Y166" s="234"/>
      <c r="Z166" s="224"/>
      <c r="AA166" s="105"/>
      <c r="AB166" s="257"/>
      <c r="AC166" s="249"/>
      <c r="AD166" s="249"/>
      <c r="AE166" s="249"/>
      <c r="AF166" s="257"/>
      <c r="AG166" s="247"/>
      <c r="AH166" s="248"/>
      <c r="AI166" s="255"/>
      <c r="AJ166" s="255"/>
      <c r="AK166" s="142"/>
      <c r="AL166" s="256"/>
      <c r="AM166" s="105"/>
      <c r="AN166" s="234"/>
      <c r="AO166" s="234"/>
      <c r="AP166" s="224"/>
      <c r="AQ166" s="105"/>
      <c r="AR166" s="257"/>
      <c r="AS166" s="249"/>
      <c r="AT166" s="249"/>
      <c r="AU166" s="249"/>
      <c r="AV166" s="257"/>
      <c r="AW166" s="247"/>
      <c r="AX166" s="248"/>
      <c r="AY166" s="255"/>
      <c r="AZ166" s="255"/>
      <c r="BA166" s="142"/>
      <c r="BB166" s="256"/>
      <c r="BC166" s="105"/>
      <c r="BD166" s="234"/>
      <c r="BE166" s="234"/>
      <c r="BF166" s="224"/>
      <c r="BG166" s="105"/>
      <c r="BH166" s="257"/>
      <c r="BI166" s="249"/>
      <c r="BJ166" s="249"/>
      <c r="BK166" s="249"/>
      <c r="BL166" s="257"/>
      <c r="BM166" s="247"/>
    </row>
    <row r="167" spans="1:65" ht="5.25" customHeight="1">
      <c r="A167" s="66"/>
      <c r="B167" s="99"/>
      <c r="C167" s="100"/>
      <c r="D167" s="100"/>
      <c r="E167" s="101"/>
      <c r="F167" s="102"/>
      <c r="G167" s="103"/>
      <c r="H167" s="104"/>
      <c r="I167" s="104"/>
      <c r="J167" s="105"/>
      <c r="K167" s="105"/>
      <c r="L167" s="106"/>
      <c r="M167" s="107"/>
      <c r="N167" s="108"/>
      <c r="O167" s="108"/>
      <c r="P167" s="109"/>
      <c r="Q167" s="66"/>
      <c r="R167" s="248"/>
      <c r="S167" s="231"/>
      <c r="T167" s="231"/>
      <c r="U167" s="142"/>
      <c r="V167" s="232"/>
      <c r="W167" s="105"/>
      <c r="X167" s="104"/>
      <c r="Y167" s="104"/>
      <c r="Z167" s="105"/>
      <c r="AA167" s="105"/>
      <c r="AB167" s="233"/>
      <c r="AC167" s="249"/>
      <c r="AD167" s="249"/>
      <c r="AE167" s="249"/>
      <c r="AF167" s="250"/>
      <c r="AG167" s="247"/>
      <c r="AH167" s="248"/>
      <c r="AI167" s="231"/>
      <c r="AJ167" s="231"/>
      <c r="AK167" s="142"/>
      <c r="AL167" s="232"/>
      <c r="AM167" s="105"/>
      <c r="AN167" s="104"/>
      <c r="AO167" s="104"/>
      <c r="AP167" s="105"/>
      <c r="AQ167" s="105"/>
      <c r="AR167" s="233"/>
      <c r="AS167" s="249"/>
      <c r="AT167" s="249"/>
      <c r="AU167" s="249"/>
      <c r="AV167" s="250"/>
      <c r="AW167" s="247"/>
      <c r="AX167" s="248"/>
      <c r="AY167" s="231"/>
      <c r="AZ167" s="231"/>
      <c r="BA167" s="142"/>
      <c r="BB167" s="232"/>
      <c r="BC167" s="105"/>
      <c r="BD167" s="104"/>
      <c r="BE167" s="104"/>
      <c r="BF167" s="105"/>
      <c r="BG167" s="105"/>
      <c r="BH167" s="233"/>
      <c r="BI167" s="249"/>
      <c r="BJ167" s="249"/>
      <c r="BK167" s="249"/>
      <c r="BL167" s="250"/>
      <c r="BM167" s="247"/>
    </row>
    <row r="168" spans="1:65" s="138" customFormat="1" ht="15.75">
      <c r="A168" s="124"/>
      <c r="B168" s="125">
        <v>1</v>
      </c>
      <c r="C168" s="204">
        <v>352</v>
      </c>
      <c r="D168" s="127">
        <v>381</v>
      </c>
      <c r="E168" s="113">
        <v>4</v>
      </c>
      <c r="F168" s="205">
        <v>11</v>
      </c>
      <c r="G168" s="129"/>
      <c r="H168" s="130">
        <v>1</v>
      </c>
      <c r="I168" s="131"/>
      <c r="J168" s="132">
        <f t="shared" ref="J168:J176" si="158">E168</f>
        <v>4</v>
      </c>
      <c r="K168" s="132">
        <f t="shared" ref="K168:K176" si="159">F168</f>
        <v>11</v>
      </c>
      <c r="L168" s="133">
        <v>5</v>
      </c>
      <c r="M168" s="134">
        <f>L164-K168</f>
        <v>8</v>
      </c>
      <c r="N168" s="135">
        <f t="shared" ref="N168:N176" si="160">IF(M168&lt;0,0,IF(M168&lt;18,1,IF(M168&lt;36,2,3)))</f>
        <v>1</v>
      </c>
      <c r="O168" s="136">
        <f t="shared" ref="O168:O176" si="161">J168-L168</f>
        <v>-1</v>
      </c>
      <c r="P168" s="137">
        <f t="shared" ref="P168:P176" si="162">IF(L168&lt;1,"",IF((2+O168+N168)&gt;-1,(2+O168+N168),0))</f>
        <v>2</v>
      </c>
      <c r="Q168" s="124"/>
      <c r="R168" s="258"/>
      <c r="S168" s="259"/>
      <c r="T168" s="259"/>
      <c r="U168" s="142"/>
      <c r="V168" s="143"/>
      <c r="W168" s="235"/>
      <c r="X168" s="236"/>
      <c r="Y168" s="236"/>
      <c r="Z168" s="237"/>
      <c r="AA168" s="237"/>
      <c r="AB168" s="260"/>
      <c r="AC168" s="261"/>
      <c r="AD168" s="261"/>
      <c r="AE168" s="261"/>
      <c r="AF168" s="262"/>
      <c r="AG168" s="263"/>
      <c r="AH168" s="258"/>
      <c r="AI168" s="259"/>
      <c r="AJ168" s="259"/>
      <c r="AK168" s="142"/>
      <c r="AL168" s="143"/>
      <c r="AM168" s="235"/>
      <c r="AN168" s="236"/>
      <c r="AO168" s="236"/>
      <c r="AP168" s="237"/>
      <c r="AQ168" s="237"/>
      <c r="AR168" s="260"/>
      <c r="AS168" s="261"/>
      <c r="AT168" s="261"/>
      <c r="AU168" s="261"/>
      <c r="AV168" s="262"/>
      <c r="AW168" s="263"/>
      <c r="AX168" s="258"/>
      <c r="AY168" s="259"/>
      <c r="AZ168" s="259"/>
      <c r="BA168" s="142"/>
      <c r="BB168" s="143"/>
      <c r="BC168" s="235"/>
      <c r="BD168" s="236"/>
      <c r="BE168" s="236"/>
      <c r="BF168" s="237"/>
      <c r="BG168" s="237"/>
      <c r="BH168" s="260"/>
      <c r="BI168" s="261"/>
      <c r="BJ168" s="261"/>
      <c r="BK168" s="261"/>
      <c r="BL168" s="262"/>
      <c r="BM168" s="263"/>
    </row>
    <row r="169" spans="1:65" s="138" customFormat="1" ht="15.75">
      <c r="A169" s="124"/>
      <c r="B169" s="125">
        <v>2</v>
      </c>
      <c r="C169" s="204">
        <v>281</v>
      </c>
      <c r="D169" s="127">
        <v>491</v>
      </c>
      <c r="E169" s="113">
        <v>4</v>
      </c>
      <c r="F169" s="205">
        <v>13</v>
      </c>
      <c r="G169" s="129"/>
      <c r="H169" s="130">
        <v>2</v>
      </c>
      <c r="I169" s="131"/>
      <c r="J169" s="132">
        <f t="shared" si="158"/>
        <v>4</v>
      </c>
      <c r="K169" s="132">
        <f t="shared" si="159"/>
        <v>13</v>
      </c>
      <c r="L169" s="133">
        <v>5</v>
      </c>
      <c r="M169" s="134">
        <f>L164-K169</f>
        <v>6</v>
      </c>
      <c r="N169" s="135">
        <f t="shared" si="160"/>
        <v>1</v>
      </c>
      <c r="O169" s="136">
        <f t="shared" si="161"/>
        <v>-1</v>
      </c>
      <c r="P169" s="137">
        <f t="shared" si="162"/>
        <v>2</v>
      </c>
      <c r="Q169" s="124"/>
      <c r="R169" s="258"/>
      <c r="S169" s="259"/>
      <c r="T169" s="259"/>
      <c r="U169" s="142"/>
      <c r="V169" s="143"/>
      <c r="W169" s="235"/>
      <c r="X169" s="236"/>
      <c r="Y169" s="236"/>
      <c r="Z169" s="237"/>
      <c r="AA169" s="237"/>
      <c r="AB169" s="260"/>
      <c r="AC169" s="261"/>
      <c r="AD169" s="261"/>
      <c r="AE169" s="261"/>
      <c r="AF169" s="262"/>
      <c r="AG169" s="263"/>
      <c r="AH169" s="258"/>
      <c r="AI169" s="259"/>
      <c r="AJ169" s="259"/>
      <c r="AK169" s="142"/>
      <c r="AL169" s="143"/>
      <c r="AM169" s="235"/>
      <c r="AN169" s="236"/>
      <c r="AO169" s="236"/>
      <c r="AP169" s="237"/>
      <c r="AQ169" s="237"/>
      <c r="AR169" s="260"/>
      <c r="AS169" s="261"/>
      <c r="AT169" s="261"/>
      <c r="AU169" s="261"/>
      <c r="AV169" s="262"/>
      <c r="AW169" s="263"/>
      <c r="AX169" s="258"/>
      <c r="AY169" s="259"/>
      <c r="AZ169" s="259"/>
      <c r="BA169" s="142"/>
      <c r="BB169" s="143"/>
      <c r="BC169" s="235"/>
      <c r="BD169" s="236"/>
      <c r="BE169" s="236"/>
      <c r="BF169" s="237"/>
      <c r="BG169" s="237"/>
      <c r="BH169" s="260"/>
      <c r="BI169" s="261"/>
      <c r="BJ169" s="261"/>
      <c r="BK169" s="261"/>
      <c r="BL169" s="262"/>
      <c r="BM169" s="263"/>
    </row>
    <row r="170" spans="1:65" s="138" customFormat="1" ht="15.75">
      <c r="A170" s="124"/>
      <c r="B170" s="125">
        <v>3</v>
      </c>
      <c r="C170" s="204">
        <v>143</v>
      </c>
      <c r="D170" s="127">
        <v>360</v>
      </c>
      <c r="E170" s="113">
        <v>3</v>
      </c>
      <c r="F170" s="205">
        <v>17</v>
      </c>
      <c r="G170" s="129"/>
      <c r="H170" s="130">
        <v>3</v>
      </c>
      <c r="I170" s="131"/>
      <c r="J170" s="132">
        <f t="shared" si="158"/>
        <v>3</v>
      </c>
      <c r="K170" s="132">
        <f t="shared" si="159"/>
        <v>17</v>
      </c>
      <c r="L170" s="133">
        <v>3</v>
      </c>
      <c r="M170" s="134">
        <f>L164-K170</f>
        <v>2</v>
      </c>
      <c r="N170" s="135">
        <f t="shared" si="160"/>
        <v>1</v>
      </c>
      <c r="O170" s="136">
        <f t="shared" si="161"/>
        <v>0</v>
      </c>
      <c r="P170" s="137">
        <f t="shared" si="162"/>
        <v>3</v>
      </c>
      <c r="Q170" s="124"/>
      <c r="R170" s="258"/>
      <c r="S170" s="259"/>
      <c r="T170" s="259"/>
      <c r="U170" s="142"/>
      <c r="V170" s="143"/>
      <c r="W170" s="235"/>
      <c r="X170" s="236"/>
      <c r="Y170" s="236"/>
      <c r="Z170" s="237"/>
      <c r="AA170" s="237"/>
      <c r="AB170" s="260"/>
      <c r="AC170" s="261"/>
      <c r="AD170" s="261"/>
      <c r="AE170" s="261"/>
      <c r="AF170" s="262"/>
      <c r="AG170" s="263"/>
      <c r="AH170" s="258"/>
      <c r="AI170" s="259"/>
      <c r="AJ170" s="259"/>
      <c r="AK170" s="142"/>
      <c r="AL170" s="143"/>
      <c r="AM170" s="235"/>
      <c r="AN170" s="236"/>
      <c r="AO170" s="236"/>
      <c r="AP170" s="237"/>
      <c r="AQ170" s="237"/>
      <c r="AR170" s="260"/>
      <c r="AS170" s="261"/>
      <c r="AT170" s="261"/>
      <c r="AU170" s="261"/>
      <c r="AV170" s="262"/>
      <c r="AW170" s="263"/>
      <c r="AX170" s="258"/>
      <c r="AY170" s="259"/>
      <c r="AZ170" s="259"/>
      <c r="BA170" s="142"/>
      <c r="BB170" s="143"/>
      <c r="BC170" s="235"/>
      <c r="BD170" s="236"/>
      <c r="BE170" s="236"/>
      <c r="BF170" s="237"/>
      <c r="BG170" s="237"/>
      <c r="BH170" s="260"/>
      <c r="BI170" s="261"/>
      <c r="BJ170" s="261"/>
      <c r="BK170" s="261"/>
      <c r="BL170" s="262"/>
      <c r="BM170" s="263"/>
    </row>
    <row r="171" spans="1:65" s="138" customFormat="1" ht="15.75">
      <c r="A171" s="124"/>
      <c r="B171" s="125">
        <v>4</v>
      </c>
      <c r="C171" s="204">
        <v>405</v>
      </c>
      <c r="D171" s="127">
        <v>270</v>
      </c>
      <c r="E171" s="113">
        <v>4</v>
      </c>
      <c r="F171" s="205">
        <v>3</v>
      </c>
      <c r="G171" s="129"/>
      <c r="H171" s="130">
        <v>4</v>
      </c>
      <c r="I171" s="131"/>
      <c r="J171" s="132">
        <f t="shared" si="158"/>
        <v>4</v>
      </c>
      <c r="K171" s="132">
        <f t="shared" si="159"/>
        <v>3</v>
      </c>
      <c r="L171" s="133">
        <v>6</v>
      </c>
      <c r="M171" s="134">
        <f>L164-K171</f>
        <v>16</v>
      </c>
      <c r="N171" s="135">
        <f t="shared" si="160"/>
        <v>1</v>
      </c>
      <c r="O171" s="136">
        <f t="shared" si="161"/>
        <v>-2</v>
      </c>
      <c r="P171" s="137">
        <f t="shared" si="162"/>
        <v>1</v>
      </c>
      <c r="Q171" s="124"/>
      <c r="R171" s="258"/>
      <c r="S171" s="259"/>
      <c r="T171" s="259"/>
      <c r="U171" s="142"/>
      <c r="V171" s="143"/>
      <c r="W171" s="235"/>
      <c r="X171" s="236"/>
      <c r="Y171" s="236"/>
      <c r="Z171" s="237"/>
      <c r="AA171" s="237"/>
      <c r="AB171" s="260"/>
      <c r="AC171" s="261"/>
      <c r="AD171" s="261"/>
      <c r="AE171" s="261"/>
      <c r="AF171" s="262"/>
      <c r="AG171" s="263"/>
      <c r="AH171" s="258"/>
      <c r="AI171" s="259"/>
      <c r="AJ171" s="259"/>
      <c r="AK171" s="142"/>
      <c r="AL171" s="143"/>
      <c r="AM171" s="235"/>
      <c r="AN171" s="236"/>
      <c r="AO171" s="236"/>
      <c r="AP171" s="237"/>
      <c r="AQ171" s="237"/>
      <c r="AR171" s="260"/>
      <c r="AS171" s="261"/>
      <c r="AT171" s="261"/>
      <c r="AU171" s="261"/>
      <c r="AV171" s="262"/>
      <c r="AW171" s="263"/>
      <c r="AX171" s="258"/>
      <c r="AY171" s="259"/>
      <c r="AZ171" s="259"/>
      <c r="BA171" s="142"/>
      <c r="BB171" s="143"/>
      <c r="BC171" s="235"/>
      <c r="BD171" s="236"/>
      <c r="BE171" s="236"/>
      <c r="BF171" s="237"/>
      <c r="BG171" s="237"/>
      <c r="BH171" s="260"/>
      <c r="BI171" s="261"/>
      <c r="BJ171" s="261"/>
      <c r="BK171" s="261"/>
      <c r="BL171" s="262"/>
      <c r="BM171" s="263"/>
    </row>
    <row r="172" spans="1:65" s="138" customFormat="1" ht="15.75">
      <c r="A172" s="124"/>
      <c r="B172" s="125">
        <v>5</v>
      </c>
      <c r="C172" s="204">
        <v>379</v>
      </c>
      <c r="D172" s="127">
        <v>226</v>
      </c>
      <c r="E172" s="113">
        <v>4</v>
      </c>
      <c r="F172" s="205">
        <v>5</v>
      </c>
      <c r="G172" s="129"/>
      <c r="H172" s="130">
        <v>5</v>
      </c>
      <c r="I172" s="131"/>
      <c r="J172" s="132">
        <f t="shared" si="158"/>
        <v>4</v>
      </c>
      <c r="K172" s="132">
        <f t="shared" si="159"/>
        <v>5</v>
      </c>
      <c r="L172" s="133">
        <v>5</v>
      </c>
      <c r="M172" s="134">
        <f>L164-K172</f>
        <v>14</v>
      </c>
      <c r="N172" s="135">
        <f t="shared" si="160"/>
        <v>1</v>
      </c>
      <c r="O172" s="136">
        <f t="shared" si="161"/>
        <v>-1</v>
      </c>
      <c r="P172" s="137">
        <f t="shared" si="162"/>
        <v>2</v>
      </c>
      <c r="Q172" s="124"/>
      <c r="R172" s="258"/>
      <c r="S172" s="259"/>
      <c r="T172" s="259"/>
      <c r="U172" s="142"/>
      <c r="V172" s="143"/>
      <c r="W172" s="235"/>
      <c r="X172" s="236"/>
      <c r="Y172" s="236"/>
      <c r="Z172" s="237"/>
      <c r="AA172" s="237"/>
      <c r="AB172" s="260"/>
      <c r="AC172" s="261"/>
      <c r="AD172" s="261"/>
      <c r="AE172" s="261"/>
      <c r="AF172" s="262"/>
      <c r="AG172" s="263"/>
      <c r="AH172" s="258"/>
      <c r="AI172" s="259"/>
      <c r="AJ172" s="259"/>
      <c r="AK172" s="142"/>
      <c r="AL172" s="143"/>
      <c r="AM172" s="235"/>
      <c r="AN172" s="236"/>
      <c r="AO172" s="236"/>
      <c r="AP172" s="237"/>
      <c r="AQ172" s="237"/>
      <c r="AR172" s="260"/>
      <c r="AS172" s="261"/>
      <c r="AT172" s="261"/>
      <c r="AU172" s="261"/>
      <c r="AV172" s="262"/>
      <c r="AW172" s="263"/>
      <c r="AX172" s="258"/>
      <c r="AY172" s="259"/>
      <c r="AZ172" s="259"/>
      <c r="BA172" s="142"/>
      <c r="BB172" s="143"/>
      <c r="BC172" s="235"/>
      <c r="BD172" s="236"/>
      <c r="BE172" s="236"/>
      <c r="BF172" s="237"/>
      <c r="BG172" s="237"/>
      <c r="BH172" s="260"/>
      <c r="BI172" s="261"/>
      <c r="BJ172" s="261"/>
      <c r="BK172" s="261"/>
      <c r="BL172" s="262"/>
      <c r="BM172" s="263"/>
    </row>
    <row r="173" spans="1:65" s="138" customFormat="1" ht="15.75">
      <c r="A173" s="124"/>
      <c r="B173" s="125">
        <v>6</v>
      </c>
      <c r="C173" s="204">
        <v>308</v>
      </c>
      <c r="D173" s="127">
        <v>359</v>
      </c>
      <c r="E173" s="113">
        <v>4</v>
      </c>
      <c r="F173" s="205">
        <v>15</v>
      </c>
      <c r="G173" s="129"/>
      <c r="H173" s="130">
        <v>6</v>
      </c>
      <c r="I173" s="131"/>
      <c r="J173" s="132">
        <f t="shared" si="158"/>
        <v>4</v>
      </c>
      <c r="K173" s="132">
        <f t="shared" si="159"/>
        <v>15</v>
      </c>
      <c r="L173" s="133">
        <v>7</v>
      </c>
      <c r="M173" s="134">
        <f>L164-K173</f>
        <v>4</v>
      </c>
      <c r="N173" s="135">
        <f t="shared" si="160"/>
        <v>1</v>
      </c>
      <c r="O173" s="136">
        <f t="shared" si="161"/>
        <v>-3</v>
      </c>
      <c r="P173" s="137">
        <f t="shared" si="162"/>
        <v>0</v>
      </c>
      <c r="Q173" s="124"/>
      <c r="R173" s="258"/>
      <c r="S173" s="259"/>
      <c r="T173" s="259"/>
      <c r="U173" s="142"/>
      <c r="V173" s="143"/>
      <c r="W173" s="235"/>
      <c r="X173" s="236"/>
      <c r="Y173" s="236"/>
      <c r="Z173" s="237"/>
      <c r="AA173" s="237"/>
      <c r="AB173" s="260"/>
      <c r="AC173" s="261"/>
      <c r="AD173" s="261"/>
      <c r="AE173" s="261"/>
      <c r="AF173" s="262"/>
      <c r="AG173" s="263"/>
      <c r="AH173" s="258"/>
      <c r="AI173" s="259"/>
      <c r="AJ173" s="259"/>
      <c r="AK173" s="142"/>
      <c r="AL173" s="143"/>
      <c r="AM173" s="235"/>
      <c r="AN173" s="236"/>
      <c r="AO173" s="236"/>
      <c r="AP173" s="237"/>
      <c r="AQ173" s="237"/>
      <c r="AR173" s="260"/>
      <c r="AS173" s="261"/>
      <c r="AT173" s="261"/>
      <c r="AU173" s="261"/>
      <c r="AV173" s="262"/>
      <c r="AW173" s="263"/>
      <c r="AX173" s="258"/>
      <c r="AY173" s="259"/>
      <c r="AZ173" s="259"/>
      <c r="BA173" s="142"/>
      <c r="BB173" s="143"/>
      <c r="BC173" s="235"/>
      <c r="BD173" s="236"/>
      <c r="BE173" s="236"/>
      <c r="BF173" s="237"/>
      <c r="BG173" s="237"/>
      <c r="BH173" s="260"/>
      <c r="BI173" s="261"/>
      <c r="BJ173" s="261"/>
      <c r="BK173" s="261"/>
      <c r="BL173" s="262"/>
      <c r="BM173" s="263"/>
    </row>
    <row r="174" spans="1:65" s="138" customFormat="1" ht="15.75">
      <c r="A174" s="124"/>
      <c r="B174" s="125">
        <v>7</v>
      </c>
      <c r="C174" s="204">
        <v>419</v>
      </c>
      <c r="D174" s="127">
        <v>383</v>
      </c>
      <c r="E174" s="113">
        <v>4</v>
      </c>
      <c r="F174" s="205">
        <v>1</v>
      </c>
      <c r="G174" s="129"/>
      <c r="H174" s="130">
        <v>7</v>
      </c>
      <c r="I174" s="131"/>
      <c r="J174" s="132">
        <f t="shared" si="158"/>
        <v>4</v>
      </c>
      <c r="K174" s="132">
        <f t="shared" si="159"/>
        <v>1</v>
      </c>
      <c r="L174" s="133">
        <v>8</v>
      </c>
      <c r="M174" s="134">
        <f>L164-K174</f>
        <v>18</v>
      </c>
      <c r="N174" s="135">
        <f t="shared" si="160"/>
        <v>2</v>
      </c>
      <c r="O174" s="136">
        <f t="shared" si="161"/>
        <v>-4</v>
      </c>
      <c r="P174" s="137">
        <f t="shared" si="162"/>
        <v>0</v>
      </c>
      <c r="Q174" s="124"/>
      <c r="R174" s="258"/>
      <c r="S174" s="259"/>
      <c r="T174" s="259"/>
      <c r="U174" s="142"/>
      <c r="V174" s="143"/>
      <c r="W174" s="235"/>
      <c r="X174" s="236"/>
      <c r="Y174" s="236"/>
      <c r="Z174" s="237"/>
      <c r="AA174" s="237"/>
      <c r="AB174" s="260"/>
      <c r="AC174" s="261"/>
      <c r="AD174" s="261"/>
      <c r="AE174" s="261"/>
      <c r="AF174" s="262"/>
      <c r="AG174" s="263"/>
      <c r="AH174" s="258"/>
      <c r="AI174" s="259"/>
      <c r="AJ174" s="259"/>
      <c r="AK174" s="142"/>
      <c r="AL174" s="143"/>
      <c r="AM174" s="235"/>
      <c r="AN174" s="236"/>
      <c r="AO174" s="236"/>
      <c r="AP174" s="237"/>
      <c r="AQ174" s="237"/>
      <c r="AR174" s="260"/>
      <c r="AS174" s="261"/>
      <c r="AT174" s="261"/>
      <c r="AU174" s="261"/>
      <c r="AV174" s="262"/>
      <c r="AW174" s="263"/>
      <c r="AX174" s="258"/>
      <c r="AY174" s="259"/>
      <c r="AZ174" s="259"/>
      <c r="BA174" s="142"/>
      <c r="BB174" s="143"/>
      <c r="BC174" s="235"/>
      <c r="BD174" s="236"/>
      <c r="BE174" s="236"/>
      <c r="BF174" s="237"/>
      <c r="BG174" s="237"/>
      <c r="BH174" s="260"/>
      <c r="BI174" s="261"/>
      <c r="BJ174" s="261"/>
      <c r="BK174" s="261"/>
      <c r="BL174" s="262"/>
      <c r="BM174" s="263"/>
    </row>
    <row r="175" spans="1:65" s="138" customFormat="1" ht="15.75">
      <c r="A175" s="124"/>
      <c r="B175" s="125">
        <v>8</v>
      </c>
      <c r="C175" s="204">
        <v>209</v>
      </c>
      <c r="D175" s="127">
        <v>178</v>
      </c>
      <c r="E175" s="113">
        <v>3</v>
      </c>
      <c r="F175" s="205">
        <v>7</v>
      </c>
      <c r="G175" s="129"/>
      <c r="H175" s="130">
        <v>8</v>
      </c>
      <c r="I175" s="131"/>
      <c r="J175" s="132">
        <f t="shared" si="158"/>
        <v>3</v>
      </c>
      <c r="K175" s="132">
        <f t="shared" si="159"/>
        <v>7</v>
      </c>
      <c r="L175" s="133">
        <v>5</v>
      </c>
      <c r="M175" s="134">
        <f>L164-K175</f>
        <v>12</v>
      </c>
      <c r="N175" s="135">
        <f t="shared" si="160"/>
        <v>1</v>
      </c>
      <c r="O175" s="136">
        <f t="shared" si="161"/>
        <v>-2</v>
      </c>
      <c r="P175" s="137">
        <f t="shared" si="162"/>
        <v>1</v>
      </c>
      <c r="Q175" s="124"/>
      <c r="R175" s="258"/>
      <c r="S175" s="259"/>
      <c r="T175" s="259"/>
      <c r="U175" s="142"/>
      <c r="V175" s="143"/>
      <c r="W175" s="235"/>
      <c r="X175" s="236"/>
      <c r="Y175" s="236"/>
      <c r="Z175" s="237"/>
      <c r="AA175" s="237"/>
      <c r="AB175" s="260"/>
      <c r="AC175" s="261"/>
      <c r="AD175" s="261"/>
      <c r="AE175" s="261"/>
      <c r="AF175" s="262"/>
      <c r="AG175" s="263"/>
      <c r="AH175" s="258"/>
      <c r="AI175" s="259"/>
      <c r="AJ175" s="259"/>
      <c r="AK175" s="142"/>
      <c r="AL175" s="143"/>
      <c r="AM175" s="235"/>
      <c r="AN175" s="236"/>
      <c r="AO175" s="236"/>
      <c r="AP175" s="237"/>
      <c r="AQ175" s="237"/>
      <c r="AR175" s="260"/>
      <c r="AS175" s="261"/>
      <c r="AT175" s="261"/>
      <c r="AU175" s="261"/>
      <c r="AV175" s="262"/>
      <c r="AW175" s="263"/>
      <c r="AX175" s="258"/>
      <c r="AY175" s="259"/>
      <c r="AZ175" s="259"/>
      <c r="BA175" s="142"/>
      <c r="BB175" s="143"/>
      <c r="BC175" s="235"/>
      <c r="BD175" s="236"/>
      <c r="BE175" s="236"/>
      <c r="BF175" s="237"/>
      <c r="BG175" s="237"/>
      <c r="BH175" s="260"/>
      <c r="BI175" s="261"/>
      <c r="BJ175" s="261"/>
      <c r="BK175" s="261"/>
      <c r="BL175" s="262"/>
      <c r="BM175" s="263"/>
    </row>
    <row r="176" spans="1:65" s="138" customFormat="1" ht="15.75">
      <c r="A176" s="139"/>
      <c r="B176" s="125">
        <v>9</v>
      </c>
      <c r="C176" s="204">
        <v>474</v>
      </c>
      <c r="D176" s="127">
        <v>310</v>
      </c>
      <c r="E176" s="113">
        <v>5</v>
      </c>
      <c r="F176" s="205">
        <v>9</v>
      </c>
      <c r="G176" s="129"/>
      <c r="H176" s="130">
        <v>9</v>
      </c>
      <c r="I176" s="131"/>
      <c r="J176" s="132">
        <f t="shared" si="158"/>
        <v>5</v>
      </c>
      <c r="K176" s="132">
        <f t="shared" si="159"/>
        <v>9</v>
      </c>
      <c r="L176" s="133">
        <v>8</v>
      </c>
      <c r="M176" s="134">
        <f>L164-K176</f>
        <v>10</v>
      </c>
      <c r="N176" s="135">
        <f t="shared" si="160"/>
        <v>1</v>
      </c>
      <c r="O176" s="136">
        <f t="shared" si="161"/>
        <v>-3</v>
      </c>
      <c r="P176" s="137">
        <f t="shared" si="162"/>
        <v>0</v>
      </c>
      <c r="Q176" s="124"/>
      <c r="R176" s="258"/>
      <c r="S176" s="259"/>
      <c r="T176" s="259"/>
      <c r="U176" s="142"/>
      <c r="V176" s="143"/>
      <c r="W176" s="235"/>
      <c r="X176" s="236"/>
      <c r="Y176" s="236"/>
      <c r="Z176" s="237"/>
      <c r="AA176" s="237"/>
      <c r="AB176" s="260"/>
      <c r="AC176" s="261"/>
      <c r="AD176" s="261"/>
      <c r="AE176" s="261"/>
      <c r="AF176" s="262"/>
      <c r="AG176" s="263"/>
      <c r="AH176" s="258"/>
      <c r="AI176" s="259"/>
      <c r="AJ176" s="259"/>
      <c r="AK176" s="142"/>
      <c r="AL176" s="143"/>
      <c r="AM176" s="235"/>
      <c r="AN176" s="236"/>
      <c r="AO176" s="236"/>
      <c r="AP176" s="237"/>
      <c r="AQ176" s="237"/>
      <c r="AR176" s="260"/>
      <c r="AS176" s="261"/>
      <c r="AT176" s="261"/>
      <c r="AU176" s="261"/>
      <c r="AV176" s="262"/>
      <c r="AW176" s="263"/>
      <c r="AX176" s="258"/>
      <c r="AY176" s="259"/>
      <c r="AZ176" s="259"/>
      <c r="BA176" s="142"/>
      <c r="BB176" s="143"/>
      <c r="BC176" s="235"/>
      <c r="BD176" s="236"/>
      <c r="BE176" s="236"/>
      <c r="BF176" s="237"/>
      <c r="BG176" s="237"/>
      <c r="BH176" s="260"/>
      <c r="BI176" s="261"/>
      <c r="BJ176" s="261"/>
      <c r="BK176" s="261"/>
      <c r="BL176" s="262"/>
      <c r="BM176" s="263"/>
    </row>
    <row r="177" spans="1:65" s="138" customFormat="1" ht="5.25" customHeight="1" thickBot="1">
      <c r="A177" s="124"/>
      <c r="B177" s="206"/>
      <c r="C177" s="142"/>
      <c r="D177" s="142"/>
      <c r="E177" s="142"/>
      <c r="F177" s="143"/>
      <c r="G177" s="103"/>
      <c r="H177" s="104"/>
      <c r="I177" s="104"/>
      <c r="J177" s="105"/>
      <c r="K177" s="105"/>
      <c r="L177" s="106"/>
      <c r="M177" s="107"/>
      <c r="N177" s="108"/>
      <c r="O177" s="108"/>
      <c r="P177" s="109"/>
      <c r="Q177" s="124"/>
      <c r="R177" s="258"/>
      <c r="S177" s="142"/>
      <c r="T177" s="142"/>
      <c r="U177" s="142"/>
      <c r="V177" s="143"/>
      <c r="W177" s="105"/>
      <c r="X177" s="104"/>
      <c r="Y177" s="104"/>
      <c r="Z177" s="105"/>
      <c r="AA177" s="105"/>
      <c r="AB177" s="233"/>
      <c r="AC177" s="249"/>
      <c r="AD177" s="249"/>
      <c r="AE177" s="249"/>
      <c r="AF177" s="250"/>
      <c r="AG177" s="263"/>
      <c r="AH177" s="258"/>
      <c r="AI177" s="142"/>
      <c r="AJ177" s="142"/>
      <c r="AK177" s="142"/>
      <c r="AL177" s="143"/>
      <c r="AM177" s="105"/>
      <c r="AN177" s="104"/>
      <c r="AO177" s="104"/>
      <c r="AP177" s="105"/>
      <c r="AQ177" s="105"/>
      <c r="AR177" s="233"/>
      <c r="AS177" s="249"/>
      <c r="AT177" s="249"/>
      <c r="AU177" s="249"/>
      <c r="AV177" s="250"/>
      <c r="AW177" s="263"/>
      <c r="AX177" s="258"/>
      <c r="AY177" s="142"/>
      <c r="AZ177" s="142"/>
      <c r="BA177" s="142"/>
      <c r="BB177" s="143"/>
      <c r="BC177" s="105"/>
      <c r="BD177" s="104"/>
      <c r="BE177" s="104"/>
      <c r="BF177" s="105"/>
      <c r="BG177" s="105"/>
      <c r="BH177" s="233"/>
      <c r="BI177" s="249"/>
      <c r="BJ177" s="249"/>
      <c r="BK177" s="249"/>
      <c r="BL177" s="250"/>
      <c r="BM177" s="263"/>
    </row>
    <row r="178" spans="1:65" s="138" customFormat="1" ht="16.5" thickBot="1">
      <c r="A178" s="124"/>
      <c r="B178" s="125" t="s">
        <v>3</v>
      </c>
      <c r="C178" s="144">
        <f>SUM(C168:C176)</f>
        <v>2970</v>
      </c>
      <c r="D178" s="145">
        <f>SUM(D168:D176)</f>
        <v>2958</v>
      </c>
      <c r="E178" s="113">
        <f>SUM(E168:E176)</f>
        <v>35</v>
      </c>
      <c r="F178" s="147" t="s">
        <v>3</v>
      </c>
      <c r="G178" s="129"/>
      <c r="H178" s="148" t="s">
        <v>4</v>
      </c>
      <c r="I178" s="131"/>
      <c r="J178" s="132"/>
      <c r="K178" s="132"/>
      <c r="L178" s="149">
        <f>SUM(L168:L176)</f>
        <v>52</v>
      </c>
      <c r="M178" s="150"/>
      <c r="N178" s="151"/>
      <c r="O178" s="152"/>
      <c r="P178" s="149">
        <f>SUM(P168:P177)</f>
        <v>11</v>
      </c>
      <c r="Q178" s="124"/>
      <c r="R178" s="258"/>
      <c r="S178" s="142"/>
      <c r="T178" s="142"/>
      <c r="U178" s="142"/>
      <c r="V178" s="142"/>
      <c r="W178" s="235"/>
      <c r="X178" s="236"/>
      <c r="Y178" s="236"/>
      <c r="Z178" s="237"/>
      <c r="AA178" s="237"/>
      <c r="AB178" s="264"/>
      <c r="AC178" s="261"/>
      <c r="AD178" s="261"/>
      <c r="AE178" s="261"/>
      <c r="AF178" s="264"/>
      <c r="AG178" s="263"/>
      <c r="AH178" s="258"/>
      <c r="AI178" s="142"/>
      <c r="AJ178" s="142"/>
      <c r="AK178" s="142"/>
      <c r="AL178" s="142"/>
      <c r="AM178" s="235"/>
      <c r="AN178" s="236"/>
      <c r="AO178" s="236"/>
      <c r="AP178" s="237"/>
      <c r="AQ178" s="237"/>
      <c r="AR178" s="264"/>
      <c r="AS178" s="261"/>
      <c r="AT178" s="261"/>
      <c r="AU178" s="261"/>
      <c r="AV178" s="264"/>
      <c r="AW178" s="263"/>
      <c r="AX178" s="258"/>
      <c r="AY178" s="142"/>
      <c r="AZ178" s="142"/>
      <c r="BA178" s="142"/>
      <c r="BB178" s="142"/>
      <c r="BC178" s="235"/>
      <c r="BD178" s="236"/>
      <c r="BE178" s="236"/>
      <c r="BF178" s="237"/>
      <c r="BG178" s="237"/>
      <c r="BH178" s="264"/>
      <c r="BI178" s="261"/>
      <c r="BJ178" s="261"/>
      <c r="BK178" s="261"/>
      <c r="BL178" s="264"/>
      <c r="BM178" s="263"/>
    </row>
    <row r="179" spans="1:65" s="138" customFormat="1" ht="5.25" customHeight="1">
      <c r="A179" s="124"/>
      <c r="B179" s="206"/>
      <c r="C179" s="142"/>
      <c r="D179" s="142"/>
      <c r="E179" s="142"/>
      <c r="F179" s="143"/>
      <c r="G179" s="103"/>
      <c r="H179" s="104"/>
      <c r="I179" s="104"/>
      <c r="J179" s="105"/>
      <c r="K179" s="105"/>
      <c r="L179" s="106"/>
      <c r="M179" s="107"/>
      <c r="N179" s="108"/>
      <c r="O179" s="108"/>
      <c r="P179" s="109"/>
      <c r="Q179" s="124"/>
      <c r="R179" s="258"/>
      <c r="S179" s="142"/>
      <c r="T179" s="142"/>
      <c r="U179" s="142"/>
      <c r="V179" s="143"/>
      <c r="W179" s="105"/>
      <c r="X179" s="104"/>
      <c r="Y179" s="104"/>
      <c r="Z179" s="105"/>
      <c r="AA179" s="105"/>
      <c r="AB179" s="233"/>
      <c r="AC179" s="249"/>
      <c r="AD179" s="249"/>
      <c r="AE179" s="249"/>
      <c r="AF179" s="250"/>
      <c r="AG179" s="263"/>
      <c r="AH179" s="258"/>
      <c r="AI179" s="142"/>
      <c r="AJ179" s="142"/>
      <c r="AK179" s="142"/>
      <c r="AL179" s="143"/>
      <c r="AM179" s="105"/>
      <c r="AN179" s="104"/>
      <c r="AO179" s="104"/>
      <c r="AP179" s="105"/>
      <c r="AQ179" s="105"/>
      <c r="AR179" s="233"/>
      <c r="AS179" s="249"/>
      <c r="AT179" s="249"/>
      <c r="AU179" s="249"/>
      <c r="AV179" s="250"/>
      <c r="AW179" s="263"/>
      <c r="AX179" s="258"/>
      <c r="AY179" s="142"/>
      <c r="AZ179" s="142"/>
      <c r="BA179" s="142"/>
      <c r="BB179" s="143"/>
      <c r="BC179" s="105"/>
      <c r="BD179" s="104"/>
      <c r="BE179" s="104"/>
      <c r="BF179" s="105"/>
      <c r="BG179" s="105"/>
      <c r="BH179" s="233"/>
      <c r="BI179" s="249"/>
      <c r="BJ179" s="249"/>
      <c r="BK179" s="249"/>
      <c r="BL179" s="250"/>
      <c r="BM179" s="263"/>
    </row>
    <row r="180" spans="1:65" s="138" customFormat="1" ht="15.75">
      <c r="A180" s="124"/>
      <c r="B180" s="125">
        <v>10</v>
      </c>
      <c r="C180" s="204">
        <v>467</v>
      </c>
      <c r="D180" s="127">
        <v>336</v>
      </c>
      <c r="E180" s="113">
        <v>5</v>
      </c>
      <c r="F180" s="205">
        <v>8</v>
      </c>
      <c r="G180" s="129"/>
      <c r="H180" s="130">
        <v>10</v>
      </c>
      <c r="I180" s="131"/>
      <c r="J180" s="132">
        <f t="shared" ref="J180:J188" si="163">E180</f>
        <v>5</v>
      </c>
      <c r="K180" s="132">
        <f t="shared" ref="K180:K188" si="164">F180</f>
        <v>8</v>
      </c>
      <c r="L180" s="133">
        <v>5</v>
      </c>
      <c r="M180" s="134">
        <f>L164-K180</f>
        <v>11</v>
      </c>
      <c r="N180" s="135">
        <f t="shared" ref="N180:N188" si="165">IF(M180&lt;0,0,IF(M180&lt;18,1,IF(M180&lt;36,2,3)))</f>
        <v>1</v>
      </c>
      <c r="O180" s="136">
        <f t="shared" ref="O180:O188" si="166">J180-L180</f>
        <v>0</v>
      </c>
      <c r="P180" s="137">
        <f t="shared" ref="P180:P188" si="167">IF(L180&lt;1,"",IF((2+O180+N180)&gt;-1,(2+O180+N180),0))</f>
        <v>3</v>
      </c>
      <c r="Q180" s="124"/>
      <c r="R180" s="258"/>
      <c r="S180" s="259"/>
      <c r="T180" s="259"/>
      <c r="U180" s="142"/>
      <c r="V180" s="143"/>
      <c r="W180" s="235"/>
      <c r="X180" s="236"/>
      <c r="Y180" s="236"/>
      <c r="Z180" s="237"/>
      <c r="AA180" s="237"/>
      <c r="AB180" s="260"/>
      <c r="AC180" s="261"/>
      <c r="AD180" s="261"/>
      <c r="AE180" s="261"/>
      <c r="AF180" s="262"/>
      <c r="AG180" s="263"/>
      <c r="AH180" s="258"/>
      <c r="AI180" s="259"/>
      <c r="AJ180" s="259"/>
      <c r="AK180" s="142"/>
      <c r="AL180" s="143"/>
      <c r="AM180" s="235"/>
      <c r="AN180" s="236"/>
      <c r="AO180" s="236"/>
      <c r="AP180" s="237"/>
      <c r="AQ180" s="237"/>
      <c r="AR180" s="260"/>
      <c r="AS180" s="261"/>
      <c r="AT180" s="261"/>
      <c r="AU180" s="261"/>
      <c r="AV180" s="262"/>
      <c r="AW180" s="263"/>
      <c r="AX180" s="258"/>
      <c r="AY180" s="259"/>
      <c r="AZ180" s="259"/>
      <c r="BA180" s="142"/>
      <c r="BB180" s="143"/>
      <c r="BC180" s="235"/>
      <c r="BD180" s="236"/>
      <c r="BE180" s="236"/>
      <c r="BF180" s="237"/>
      <c r="BG180" s="237"/>
      <c r="BH180" s="260"/>
      <c r="BI180" s="261"/>
      <c r="BJ180" s="261"/>
      <c r="BK180" s="261"/>
      <c r="BL180" s="262"/>
      <c r="BM180" s="263"/>
    </row>
    <row r="181" spans="1:65" s="138" customFormat="1" ht="15.75">
      <c r="A181" s="124"/>
      <c r="B181" s="125">
        <v>11</v>
      </c>
      <c r="C181" s="204">
        <v>265</v>
      </c>
      <c r="D181" s="127">
        <v>197</v>
      </c>
      <c r="E181" s="113">
        <v>4</v>
      </c>
      <c r="F181" s="205">
        <v>16</v>
      </c>
      <c r="G181" s="129"/>
      <c r="H181" s="130">
        <v>11</v>
      </c>
      <c r="I181" s="131"/>
      <c r="J181" s="132">
        <f t="shared" si="163"/>
        <v>4</v>
      </c>
      <c r="K181" s="132">
        <f t="shared" si="164"/>
        <v>16</v>
      </c>
      <c r="L181" s="133">
        <v>4</v>
      </c>
      <c r="M181" s="134">
        <f>L164-K181</f>
        <v>3</v>
      </c>
      <c r="N181" s="135">
        <f t="shared" si="165"/>
        <v>1</v>
      </c>
      <c r="O181" s="136">
        <f t="shared" si="166"/>
        <v>0</v>
      </c>
      <c r="P181" s="137">
        <f t="shared" si="167"/>
        <v>3</v>
      </c>
      <c r="Q181" s="124"/>
      <c r="R181" s="258"/>
      <c r="S181" s="259"/>
      <c r="T181" s="259"/>
      <c r="U181" s="142"/>
      <c r="V181" s="143"/>
      <c r="W181" s="235"/>
      <c r="X181" s="236"/>
      <c r="Y181" s="236"/>
      <c r="Z181" s="237"/>
      <c r="AA181" s="237"/>
      <c r="AB181" s="260"/>
      <c r="AC181" s="261"/>
      <c r="AD181" s="261"/>
      <c r="AE181" s="261"/>
      <c r="AF181" s="262"/>
      <c r="AG181" s="263"/>
      <c r="AH181" s="258"/>
      <c r="AI181" s="259"/>
      <c r="AJ181" s="259"/>
      <c r="AK181" s="142"/>
      <c r="AL181" s="143"/>
      <c r="AM181" s="235"/>
      <c r="AN181" s="236"/>
      <c r="AO181" s="236"/>
      <c r="AP181" s="237"/>
      <c r="AQ181" s="237"/>
      <c r="AR181" s="260"/>
      <c r="AS181" s="261"/>
      <c r="AT181" s="261"/>
      <c r="AU181" s="261"/>
      <c r="AV181" s="262"/>
      <c r="AW181" s="263"/>
      <c r="AX181" s="258"/>
      <c r="AY181" s="259"/>
      <c r="AZ181" s="259"/>
      <c r="BA181" s="142"/>
      <c r="BB181" s="143"/>
      <c r="BC181" s="235"/>
      <c r="BD181" s="236"/>
      <c r="BE181" s="236"/>
      <c r="BF181" s="237"/>
      <c r="BG181" s="237"/>
      <c r="BH181" s="260"/>
      <c r="BI181" s="261"/>
      <c r="BJ181" s="261"/>
      <c r="BK181" s="261"/>
      <c r="BL181" s="262"/>
      <c r="BM181" s="263"/>
    </row>
    <row r="182" spans="1:65" s="138" customFormat="1" ht="15.75">
      <c r="A182" s="124"/>
      <c r="B182" s="125">
        <v>12</v>
      </c>
      <c r="C182" s="204">
        <v>322</v>
      </c>
      <c r="D182" s="127">
        <v>471</v>
      </c>
      <c r="E182" s="113">
        <v>4</v>
      </c>
      <c r="F182" s="205">
        <v>10</v>
      </c>
      <c r="G182" s="129"/>
      <c r="H182" s="130">
        <v>12</v>
      </c>
      <c r="I182" s="131"/>
      <c r="J182" s="132">
        <f t="shared" si="163"/>
        <v>4</v>
      </c>
      <c r="K182" s="132">
        <f t="shared" si="164"/>
        <v>10</v>
      </c>
      <c r="L182" s="133">
        <v>7</v>
      </c>
      <c r="M182" s="134">
        <f>L164-K182</f>
        <v>9</v>
      </c>
      <c r="N182" s="135">
        <f t="shared" si="165"/>
        <v>1</v>
      </c>
      <c r="O182" s="136">
        <f t="shared" si="166"/>
        <v>-3</v>
      </c>
      <c r="P182" s="137">
        <f t="shared" si="167"/>
        <v>0</v>
      </c>
      <c r="Q182" s="124"/>
      <c r="R182" s="258"/>
      <c r="S182" s="259"/>
      <c r="T182" s="259"/>
      <c r="U182" s="142"/>
      <c r="V182" s="143"/>
      <c r="W182" s="235"/>
      <c r="X182" s="236"/>
      <c r="Y182" s="236"/>
      <c r="Z182" s="237"/>
      <c r="AA182" s="237"/>
      <c r="AB182" s="260"/>
      <c r="AC182" s="261"/>
      <c r="AD182" s="261"/>
      <c r="AE182" s="261"/>
      <c r="AF182" s="262"/>
      <c r="AG182" s="263"/>
      <c r="AH182" s="258"/>
      <c r="AI182" s="259"/>
      <c r="AJ182" s="259"/>
      <c r="AK182" s="142"/>
      <c r="AL182" s="143"/>
      <c r="AM182" s="235"/>
      <c r="AN182" s="236"/>
      <c r="AO182" s="236"/>
      <c r="AP182" s="237"/>
      <c r="AQ182" s="237"/>
      <c r="AR182" s="260"/>
      <c r="AS182" s="261"/>
      <c r="AT182" s="261"/>
      <c r="AU182" s="261"/>
      <c r="AV182" s="262"/>
      <c r="AW182" s="263"/>
      <c r="AX182" s="258"/>
      <c r="AY182" s="259"/>
      <c r="AZ182" s="259"/>
      <c r="BA182" s="142"/>
      <c r="BB182" s="143"/>
      <c r="BC182" s="235"/>
      <c r="BD182" s="236"/>
      <c r="BE182" s="236"/>
      <c r="BF182" s="237"/>
      <c r="BG182" s="237"/>
      <c r="BH182" s="260"/>
      <c r="BI182" s="261"/>
      <c r="BJ182" s="261"/>
      <c r="BK182" s="261"/>
      <c r="BL182" s="262"/>
      <c r="BM182" s="263"/>
    </row>
    <row r="183" spans="1:65" s="138" customFormat="1" ht="15.75">
      <c r="A183" s="124"/>
      <c r="B183" s="125">
        <v>13</v>
      </c>
      <c r="C183" s="204">
        <v>556</v>
      </c>
      <c r="D183" s="127">
        <v>385</v>
      </c>
      <c r="E183" s="113">
        <v>5</v>
      </c>
      <c r="F183" s="205">
        <v>4</v>
      </c>
      <c r="G183" s="129"/>
      <c r="H183" s="130">
        <v>13</v>
      </c>
      <c r="I183" s="131"/>
      <c r="J183" s="132">
        <f t="shared" si="163"/>
        <v>5</v>
      </c>
      <c r="K183" s="132">
        <f t="shared" si="164"/>
        <v>4</v>
      </c>
      <c r="L183" s="133">
        <v>9</v>
      </c>
      <c r="M183" s="134">
        <f>L164-K183</f>
        <v>15</v>
      </c>
      <c r="N183" s="135">
        <f t="shared" si="165"/>
        <v>1</v>
      </c>
      <c r="O183" s="136">
        <f t="shared" si="166"/>
        <v>-4</v>
      </c>
      <c r="P183" s="137">
        <f t="shared" si="167"/>
        <v>0</v>
      </c>
      <c r="Q183" s="124"/>
      <c r="R183" s="258"/>
      <c r="S183" s="259"/>
      <c r="T183" s="259"/>
      <c r="U183" s="142"/>
      <c r="V183" s="143"/>
      <c r="W183" s="235"/>
      <c r="X183" s="236"/>
      <c r="Y183" s="236"/>
      <c r="Z183" s="237"/>
      <c r="AA183" s="237"/>
      <c r="AB183" s="260"/>
      <c r="AC183" s="261"/>
      <c r="AD183" s="261"/>
      <c r="AE183" s="261"/>
      <c r="AF183" s="262"/>
      <c r="AG183" s="263"/>
      <c r="AH183" s="258"/>
      <c r="AI183" s="259"/>
      <c r="AJ183" s="259"/>
      <c r="AK183" s="142"/>
      <c r="AL183" s="143"/>
      <c r="AM183" s="235"/>
      <c r="AN183" s="236"/>
      <c r="AO183" s="236"/>
      <c r="AP183" s="237"/>
      <c r="AQ183" s="237"/>
      <c r="AR183" s="260"/>
      <c r="AS183" s="261"/>
      <c r="AT183" s="261"/>
      <c r="AU183" s="261"/>
      <c r="AV183" s="262"/>
      <c r="AW183" s="263"/>
      <c r="AX183" s="258"/>
      <c r="AY183" s="259"/>
      <c r="AZ183" s="259"/>
      <c r="BA183" s="142"/>
      <c r="BB183" s="143"/>
      <c r="BC183" s="235"/>
      <c r="BD183" s="236"/>
      <c r="BE183" s="236"/>
      <c r="BF183" s="237"/>
      <c r="BG183" s="237"/>
      <c r="BH183" s="260"/>
      <c r="BI183" s="261"/>
      <c r="BJ183" s="261"/>
      <c r="BK183" s="261"/>
      <c r="BL183" s="262"/>
      <c r="BM183" s="263"/>
    </row>
    <row r="184" spans="1:65" s="138" customFormat="1" ht="15.75">
      <c r="A184" s="124"/>
      <c r="B184" s="125">
        <v>14</v>
      </c>
      <c r="C184" s="204">
        <v>322</v>
      </c>
      <c r="D184" s="127">
        <v>110</v>
      </c>
      <c r="E184" s="113">
        <v>4</v>
      </c>
      <c r="F184" s="205">
        <v>12</v>
      </c>
      <c r="G184" s="129"/>
      <c r="H184" s="130">
        <v>14</v>
      </c>
      <c r="I184" s="131"/>
      <c r="J184" s="132">
        <f t="shared" si="163"/>
        <v>4</v>
      </c>
      <c r="K184" s="132">
        <f t="shared" si="164"/>
        <v>12</v>
      </c>
      <c r="L184" s="133">
        <v>5</v>
      </c>
      <c r="M184" s="134">
        <f>L164-K184</f>
        <v>7</v>
      </c>
      <c r="N184" s="135">
        <f t="shared" si="165"/>
        <v>1</v>
      </c>
      <c r="O184" s="136">
        <f t="shared" si="166"/>
        <v>-1</v>
      </c>
      <c r="P184" s="137">
        <f t="shared" si="167"/>
        <v>2</v>
      </c>
      <c r="Q184" s="124"/>
      <c r="R184" s="258"/>
      <c r="S184" s="259"/>
      <c r="T184" s="259"/>
      <c r="U184" s="142"/>
      <c r="V184" s="143"/>
      <c r="W184" s="235"/>
      <c r="X184" s="236"/>
      <c r="Y184" s="236"/>
      <c r="Z184" s="237"/>
      <c r="AA184" s="237"/>
      <c r="AB184" s="260"/>
      <c r="AC184" s="261"/>
      <c r="AD184" s="261"/>
      <c r="AE184" s="261"/>
      <c r="AF184" s="262"/>
      <c r="AG184" s="263"/>
      <c r="AH184" s="258"/>
      <c r="AI184" s="259"/>
      <c r="AJ184" s="259"/>
      <c r="AK184" s="142"/>
      <c r="AL184" s="143"/>
      <c r="AM184" s="235"/>
      <c r="AN184" s="236"/>
      <c r="AO184" s="236"/>
      <c r="AP184" s="237"/>
      <c r="AQ184" s="237"/>
      <c r="AR184" s="260"/>
      <c r="AS184" s="261"/>
      <c r="AT184" s="261"/>
      <c r="AU184" s="261"/>
      <c r="AV184" s="262"/>
      <c r="AW184" s="263"/>
      <c r="AX184" s="258"/>
      <c r="AY184" s="259"/>
      <c r="AZ184" s="259"/>
      <c r="BA184" s="142"/>
      <c r="BB184" s="143"/>
      <c r="BC184" s="235"/>
      <c r="BD184" s="236"/>
      <c r="BE184" s="236"/>
      <c r="BF184" s="237"/>
      <c r="BG184" s="237"/>
      <c r="BH184" s="260"/>
      <c r="BI184" s="261"/>
      <c r="BJ184" s="261"/>
      <c r="BK184" s="261"/>
      <c r="BL184" s="262"/>
      <c r="BM184" s="263"/>
    </row>
    <row r="185" spans="1:65" s="138" customFormat="1" ht="15.75">
      <c r="A185" s="124"/>
      <c r="B185" s="125">
        <v>15</v>
      </c>
      <c r="C185" s="204">
        <v>144</v>
      </c>
      <c r="D185" s="127">
        <v>417</v>
      </c>
      <c r="E185" s="113">
        <v>3</v>
      </c>
      <c r="F185" s="205">
        <v>18</v>
      </c>
      <c r="G185" s="129"/>
      <c r="H185" s="130">
        <v>15</v>
      </c>
      <c r="I185" s="131"/>
      <c r="J185" s="132">
        <f t="shared" si="163"/>
        <v>3</v>
      </c>
      <c r="K185" s="132">
        <f t="shared" si="164"/>
        <v>18</v>
      </c>
      <c r="L185" s="133">
        <v>5</v>
      </c>
      <c r="M185" s="134">
        <f>L164-K185</f>
        <v>1</v>
      </c>
      <c r="N185" s="135">
        <f t="shared" si="165"/>
        <v>1</v>
      </c>
      <c r="O185" s="136">
        <f t="shared" si="166"/>
        <v>-2</v>
      </c>
      <c r="P185" s="137">
        <f t="shared" si="167"/>
        <v>1</v>
      </c>
      <c r="Q185" s="124"/>
      <c r="R185" s="258"/>
      <c r="S185" s="259"/>
      <c r="T185" s="259"/>
      <c r="U185" s="142"/>
      <c r="V185" s="143"/>
      <c r="W185" s="235"/>
      <c r="X185" s="236"/>
      <c r="Y185" s="236"/>
      <c r="Z185" s="237"/>
      <c r="AA185" s="237"/>
      <c r="AB185" s="260"/>
      <c r="AC185" s="261"/>
      <c r="AD185" s="261"/>
      <c r="AE185" s="261"/>
      <c r="AF185" s="262"/>
      <c r="AG185" s="263"/>
      <c r="AH185" s="258"/>
      <c r="AI185" s="259"/>
      <c r="AJ185" s="259"/>
      <c r="AK185" s="142"/>
      <c r="AL185" s="143"/>
      <c r="AM185" s="235"/>
      <c r="AN185" s="236"/>
      <c r="AO185" s="236"/>
      <c r="AP185" s="237"/>
      <c r="AQ185" s="237"/>
      <c r="AR185" s="260"/>
      <c r="AS185" s="261"/>
      <c r="AT185" s="261"/>
      <c r="AU185" s="261"/>
      <c r="AV185" s="262"/>
      <c r="AW185" s="263"/>
      <c r="AX185" s="258"/>
      <c r="AY185" s="259"/>
      <c r="AZ185" s="259"/>
      <c r="BA185" s="142"/>
      <c r="BB185" s="143"/>
      <c r="BC185" s="235"/>
      <c r="BD185" s="236"/>
      <c r="BE185" s="236"/>
      <c r="BF185" s="237"/>
      <c r="BG185" s="237"/>
      <c r="BH185" s="260"/>
      <c r="BI185" s="261"/>
      <c r="BJ185" s="261"/>
      <c r="BK185" s="261"/>
      <c r="BL185" s="262"/>
      <c r="BM185" s="263"/>
    </row>
    <row r="186" spans="1:65" s="138" customFormat="1" ht="15.75">
      <c r="A186" s="139"/>
      <c r="B186" s="125">
        <v>16</v>
      </c>
      <c r="C186" s="204">
        <v>334</v>
      </c>
      <c r="D186" s="127">
        <v>412</v>
      </c>
      <c r="E186" s="113">
        <v>4</v>
      </c>
      <c r="F186" s="205">
        <v>14</v>
      </c>
      <c r="G186" s="129"/>
      <c r="H186" s="130">
        <v>16</v>
      </c>
      <c r="I186" s="131"/>
      <c r="J186" s="132">
        <f t="shared" si="163"/>
        <v>4</v>
      </c>
      <c r="K186" s="132">
        <f t="shared" si="164"/>
        <v>14</v>
      </c>
      <c r="L186" s="133">
        <v>5</v>
      </c>
      <c r="M186" s="134">
        <f>L164-K186</f>
        <v>5</v>
      </c>
      <c r="N186" s="135">
        <f t="shared" si="165"/>
        <v>1</v>
      </c>
      <c r="O186" s="136">
        <f t="shared" si="166"/>
        <v>-1</v>
      </c>
      <c r="P186" s="137">
        <f t="shared" si="167"/>
        <v>2</v>
      </c>
      <c r="Q186" s="124"/>
      <c r="R186" s="258"/>
      <c r="S186" s="259"/>
      <c r="T186" s="259"/>
      <c r="U186" s="142"/>
      <c r="V186" s="143"/>
      <c r="W186" s="235"/>
      <c r="X186" s="236"/>
      <c r="Y186" s="236"/>
      <c r="Z186" s="237"/>
      <c r="AA186" s="237"/>
      <c r="AB186" s="260"/>
      <c r="AC186" s="261"/>
      <c r="AD186" s="261"/>
      <c r="AE186" s="261"/>
      <c r="AF186" s="262"/>
      <c r="AG186" s="263"/>
      <c r="AH186" s="258"/>
      <c r="AI186" s="259"/>
      <c r="AJ186" s="259"/>
      <c r="AK186" s="142"/>
      <c r="AL186" s="143"/>
      <c r="AM186" s="235"/>
      <c r="AN186" s="236"/>
      <c r="AO186" s="236"/>
      <c r="AP186" s="237"/>
      <c r="AQ186" s="237"/>
      <c r="AR186" s="260"/>
      <c r="AS186" s="261"/>
      <c r="AT186" s="261"/>
      <c r="AU186" s="261"/>
      <c r="AV186" s="262"/>
      <c r="AW186" s="263"/>
      <c r="AX186" s="258"/>
      <c r="AY186" s="259"/>
      <c r="AZ186" s="259"/>
      <c r="BA186" s="142"/>
      <c r="BB186" s="143"/>
      <c r="BC186" s="235"/>
      <c r="BD186" s="236"/>
      <c r="BE186" s="236"/>
      <c r="BF186" s="237"/>
      <c r="BG186" s="237"/>
      <c r="BH186" s="260"/>
      <c r="BI186" s="261"/>
      <c r="BJ186" s="261"/>
      <c r="BK186" s="261"/>
      <c r="BL186" s="262"/>
      <c r="BM186" s="263"/>
    </row>
    <row r="187" spans="1:65" s="138" customFormat="1" ht="15.75">
      <c r="A187" s="139"/>
      <c r="B187" s="125">
        <v>17</v>
      </c>
      <c r="C187" s="204">
        <v>299</v>
      </c>
      <c r="D187" s="127">
        <v>138</v>
      </c>
      <c r="E187" s="113">
        <v>4</v>
      </c>
      <c r="F187" s="205">
        <v>6</v>
      </c>
      <c r="G187" s="129"/>
      <c r="H187" s="130">
        <v>17</v>
      </c>
      <c r="I187" s="131"/>
      <c r="J187" s="132">
        <f t="shared" si="163"/>
        <v>4</v>
      </c>
      <c r="K187" s="132">
        <f t="shared" si="164"/>
        <v>6</v>
      </c>
      <c r="L187" s="133">
        <v>4</v>
      </c>
      <c r="M187" s="134">
        <f>L164-K187</f>
        <v>13</v>
      </c>
      <c r="N187" s="135">
        <f t="shared" si="165"/>
        <v>1</v>
      </c>
      <c r="O187" s="136">
        <f t="shared" si="166"/>
        <v>0</v>
      </c>
      <c r="P187" s="137">
        <f t="shared" si="167"/>
        <v>3</v>
      </c>
      <c r="Q187" s="124"/>
      <c r="R187" s="258"/>
      <c r="S187" s="259"/>
      <c r="T187" s="259"/>
      <c r="U187" s="142"/>
      <c r="V187" s="143"/>
      <c r="W187" s="235"/>
      <c r="X187" s="236"/>
      <c r="Y187" s="236"/>
      <c r="Z187" s="237"/>
      <c r="AA187" s="237"/>
      <c r="AB187" s="260"/>
      <c r="AC187" s="261"/>
      <c r="AD187" s="261"/>
      <c r="AE187" s="261"/>
      <c r="AF187" s="262"/>
      <c r="AG187" s="263"/>
      <c r="AH187" s="258"/>
      <c r="AI187" s="259"/>
      <c r="AJ187" s="259"/>
      <c r="AK187" s="142"/>
      <c r="AL187" s="143"/>
      <c r="AM187" s="235"/>
      <c r="AN187" s="236"/>
      <c r="AO187" s="236"/>
      <c r="AP187" s="237"/>
      <c r="AQ187" s="237"/>
      <c r="AR187" s="260"/>
      <c r="AS187" s="261"/>
      <c r="AT187" s="261"/>
      <c r="AU187" s="261"/>
      <c r="AV187" s="262"/>
      <c r="AW187" s="263"/>
      <c r="AX187" s="258"/>
      <c r="AY187" s="259"/>
      <c r="AZ187" s="259"/>
      <c r="BA187" s="142"/>
      <c r="BB187" s="143"/>
      <c r="BC187" s="235"/>
      <c r="BD187" s="236"/>
      <c r="BE187" s="236"/>
      <c r="BF187" s="237"/>
      <c r="BG187" s="237"/>
      <c r="BH187" s="260"/>
      <c r="BI187" s="261"/>
      <c r="BJ187" s="261"/>
      <c r="BK187" s="261"/>
      <c r="BL187" s="262"/>
      <c r="BM187" s="263"/>
    </row>
    <row r="188" spans="1:65" s="138" customFormat="1" ht="15.75">
      <c r="A188" s="124"/>
      <c r="B188" s="125">
        <v>18</v>
      </c>
      <c r="C188" s="204">
        <v>422</v>
      </c>
      <c r="D188" s="127">
        <v>413</v>
      </c>
      <c r="E188" s="113">
        <v>4</v>
      </c>
      <c r="F188" s="205">
        <v>2</v>
      </c>
      <c r="G188" s="129"/>
      <c r="H188" s="130">
        <v>18</v>
      </c>
      <c r="I188" s="131"/>
      <c r="J188" s="132">
        <f t="shared" si="163"/>
        <v>4</v>
      </c>
      <c r="K188" s="132">
        <f t="shared" si="164"/>
        <v>2</v>
      </c>
      <c r="L188" s="133">
        <v>7</v>
      </c>
      <c r="M188" s="134">
        <f>L164-K188</f>
        <v>17</v>
      </c>
      <c r="N188" s="135">
        <f t="shared" si="165"/>
        <v>1</v>
      </c>
      <c r="O188" s="136">
        <f t="shared" si="166"/>
        <v>-3</v>
      </c>
      <c r="P188" s="137">
        <f t="shared" si="167"/>
        <v>0</v>
      </c>
      <c r="Q188" s="124"/>
      <c r="R188" s="258"/>
      <c r="S188" s="259"/>
      <c r="T188" s="259"/>
      <c r="U188" s="142"/>
      <c r="V188" s="143"/>
      <c r="W188" s="235"/>
      <c r="X188" s="236"/>
      <c r="Y188" s="236"/>
      <c r="Z188" s="237"/>
      <c r="AA188" s="237"/>
      <c r="AB188" s="260"/>
      <c r="AC188" s="261"/>
      <c r="AD188" s="261"/>
      <c r="AE188" s="261"/>
      <c r="AF188" s="262"/>
      <c r="AG188" s="263"/>
      <c r="AH188" s="258"/>
      <c r="AI188" s="259"/>
      <c r="AJ188" s="259"/>
      <c r="AK188" s="142"/>
      <c r="AL188" s="143"/>
      <c r="AM188" s="235"/>
      <c r="AN188" s="236"/>
      <c r="AO188" s="236"/>
      <c r="AP188" s="237"/>
      <c r="AQ188" s="237"/>
      <c r="AR188" s="260"/>
      <c r="AS188" s="261"/>
      <c r="AT188" s="261"/>
      <c r="AU188" s="261"/>
      <c r="AV188" s="262"/>
      <c r="AW188" s="263"/>
      <c r="AX188" s="258"/>
      <c r="AY188" s="259"/>
      <c r="AZ188" s="259"/>
      <c r="BA188" s="142"/>
      <c r="BB188" s="143"/>
      <c r="BC188" s="235"/>
      <c r="BD188" s="236"/>
      <c r="BE188" s="236"/>
      <c r="BF188" s="237"/>
      <c r="BG188" s="237"/>
      <c r="BH188" s="260"/>
      <c r="BI188" s="261"/>
      <c r="BJ188" s="261"/>
      <c r="BK188" s="261"/>
      <c r="BL188" s="262"/>
      <c r="BM188" s="263"/>
    </row>
    <row r="189" spans="1:65" s="138" customFormat="1" ht="4.5" customHeight="1" thickBot="1">
      <c r="A189" s="124"/>
      <c r="B189" s="99"/>
      <c r="C189" s="100"/>
      <c r="D189" s="100"/>
      <c r="E189" s="101"/>
      <c r="F189" s="102"/>
      <c r="G189" s="103"/>
      <c r="H189" s="104"/>
      <c r="I189" s="104"/>
      <c r="J189" s="105"/>
      <c r="K189" s="105"/>
      <c r="L189" s="106"/>
      <c r="M189" s="107"/>
      <c r="N189" s="108"/>
      <c r="O189" s="108"/>
      <c r="P189" s="109"/>
      <c r="Q189" s="124"/>
      <c r="R189" s="248"/>
      <c r="S189" s="231"/>
      <c r="T189" s="231"/>
      <c r="U189" s="142"/>
      <c r="V189" s="232"/>
      <c r="W189" s="105"/>
      <c r="X189" s="104"/>
      <c r="Y189" s="104"/>
      <c r="Z189" s="105"/>
      <c r="AA189" s="105"/>
      <c r="AB189" s="233"/>
      <c r="AC189" s="249"/>
      <c r="AD189" s="249"/>
      <c r="AE189" s="249"/>
      <c r="AF189" s="250"/>
      <c r="AG189" s="263"/>
      <c r="AH189" s="248"/>
      <c r="AI189" s="231"/>
      <c r="AJ189" s="231"/>
      <c r="AK189" s="142"/>
      <c r="AL189" s="232"/>
      <c r="AM189" s="105"/>
      <c r="AN189" s="104"/>
      <c r="AO189" s="104"/>
      <c r="AP189" s="105"/>
      <c r="AQ189" s="105"/>
      <c r="AR189" s="233"/>
      <c r="AS189" s="249"/>
      <c r="AT189" s="249"/>
      <c r="AU189" s="249"/>
      <c r="AV189" s="250"/>
      <c r="AW189" s="263"/>
      <c r="AX189" s="248"/>
      <c r="AY189" s="231"/>
      <c r="AZ189" s="231"/>
      <c r="BA189" s="142"/>
      <c r="BB189" s="232"/>
      <c r="BC189" s="105"/>
      <c r="BD189" s="104"/>
      <c r="BE189" s="104"/>
      <c r="BF189" s="105"/>
      <c r="BG189" s="105"/>
      <c r="BH189" s="233"/>
      <c r="BI189" s="249"/>
      <c r="BJ189" s="249"/>
      <c r="BK189" s="249"/>
      <c r="BL189" s="250"/>
      <c r="BM189" s="263"/>
    </row>
    <row r="190" spans="1:65" s="138" customFormat="1" ht="16.5" thickBot="1">
      <c r="A190" s="124"/>
      <c r="B190" s="125" t="s">
        <v>5</v>
      </c>
      <c r="C190" s="144">
        <f>SUM(C180:C188)</f>
        <v>3131</v>
      </c>
      <c r="D190" s="145">
        <f>SUM(D180:D188)</f>
        <v>2879</v>
      </c>
      <c r="E190" s="113">
        <f>SUM(E180:E188)</f>
        <v>37</v>
      </c>
      <c r="F190" s="147" t="s">
        <v>5</v>
      </c>
      <c r="G190" s="161"/>
      <c r="H190" s="148" t="s">
        <v>6</v>
      </c>
      <c r="I190" s="131"/>
      <c r="J190" s="162"/>
      <c r="K190" s="162"/>
      <c r="L190" s="163">
        <f>SUM(L180:L188)</f>
        <v>51</v>
      </c>
      <c r="M190" s="164"/>
      <c r="N190" s="165"/>
      <c r="O190" s="166"/>
      <c r="P190" s="163">
        <f>SUM(P180:P189)</f>
        <v>14</v>
      </c>
      <c r="Q190" s="124"/>
      <c r="R190" s="258"/>
      <c r="S190" s="142"/>
      <c r="T190" s="142"/>
      <c r="U190" s="142"/>
      <c r="V190" s="142"/>
      <c r="W190" s="238"/>
      <c r="X190" s="236"/>
      <c r="Y190" s="236"/>
      <c r="Z190" s="238"/>
      <c r="AA190" s="238"/>
      <c r="AB190" s="265"/>
      <c r="AC190" s="266"/>
      <c r="AD190" s="266"/>
      <c r="AE190" s="266"/>
      <c r="AF190" s="265"/>
      <c r="AG190" s="263"/>
      <c r="AH190" s="258"/>
      <c r="AI190" s="142"/>
      <c r="AJ190" s="142"/>
      <c r="AK190" s="142"/>
      <c r="AL190" s="142"/>
      <c r="AM190" s="238"/>
      <c r="AN190" s="236"/>
      <c r="AO190" s="236"/>
      <c r="AP190" s="238"/>
      <c r="AQ190" s="238"/>
      <c r="AR190" s="265"/>
      <c r="AS190" s="266"/>
      <c r="AT190" s="266"/>
      <c r="AU190" s="266"/>
      <c r="AV190" s="265"/>
      <c r="AW190" s="263"/>
      <c r="AX190" s="258"/>
      <c r="AY190" s="142"/>
      <c r="AZ190" s="142"/>
      <c r="BA190" s="142"/>
      <c r="BB190" s="142"/>
      <c r="BC190" s="238"/>
      <c r="BD190" s="236"/>
      <c r="BE190" s="236"/>
      <c r="BF190" s="238"/>
      <c r="BG190" s="238"/>
      <c r="BH190" s="265"/>
      <c r="BI190" s="266"/>
      <c r="BJ190" s="266"/>
      <c r="BK190" s="266"/>
      <c r="BL190" s="265"/>
      <c r="BM190" s="263"/>
    </row>
    <row r="191" spans="1:65" s="138" customFormat="1" ht="4.5" customHeight="1" thickBot="1">
      <c r="A191" s="124"/>
      <c r="B191" s="99"/>
      <c r="C191" s="100"/>
      <c r="D191" s="100"/>
      <c r="E191" s="101"/>
      <c r="F191" s="102"/>
      <c r="G191" s="103"/>
      <c r="H191" s="104"/>
      <c r="I191" s="104"/>
      <c r="J191" s="105"/>
      <c r="K191" s="105"/>
      <c r="L191" s="106"/>
      <c r="M191" s="107"/>
      <c r="N191" s="108"/>
      <c r="O191" s="108"/>
      <c r="P191" s="109"/>
      <c r="Q191" s="124"/>
      <c r="R191" s="248"/>
      <c r="S191" s="231"/>
      <c r="T191" s="231"/>
      <c r="U191" s="142"/>
      <c r="V191" s="232"/>
      <c r="W191" s="105"/>
      <c r="X191" s="104"/>
      <c r="Y191" s="104"/>
      <c r="Z191" s="105"/>
      <c r="AA191" s="105"/>
      <c r="AB191" s="233"/>
      <c r="AC191" s="249"/>
      <c r="AD191" s="249"/>
      <c r="AE191" s="249"/>
      <c r="AF191" s="250"/>
      <c r="AG191" s="263"/>
      <c r="AH191" s="248"/>
      <c r="AI191" s="231"/>
      <c r="AJ191" s="231"/>
      <c r="AK191" s="142"/>
      <c r="AL191" s="232"/>
      <c r="AM191" s="105"/>
      <c r="AN191" s="104"/>
      <c r="AO191" s="104"/>
      <c r="AP191" s="105"/>
      <c r="AQ191" s="105"/>
      <c r="AR191" s="233"/>
      <c r="AS191" s="249"/>
      <c r="AT191" s="249"/>
      <c r="AU191" s="249"/>
      <c r="AV191" s="250"/>
      <c r="AW191" s="263"/>
      <c r="AX191" s="248"/>
      <c r="AY191" s="231"/>
      <c r="AZ191" s="231"/>
      <c r="BA191" s="142"/>
      <c r="BB191" s="232"/>
      <c r="BC191" s="105"/>
      <c r="BD191" s="104"/>
      <c r="BE191" s="104"/>
      <c r="BF191" s="105"/>
      <c r="BG191" s="105"/>
      <c r="BH191" s="233"/>
      <c r="BI191" s="249"/>
      <c r="BJ191" s="249"/>
      <c r="BK191" s="249"/>
      <c r="BL191" s="250"/>
      <c r="BM191" s="263"/>
    </row>
    <row r="192" spans="1:65" s="138" customFormat="1" ht="16.5" thickBot="1">
      <c r="A192" s="124"/>
      <c r="B192" s="125" t="s">
        <v>7</v>
      </c>
      <c r="C192" s="144">
        <f>C178+C190</f>
        <v>6101</v>
      </c>
      <c r="D192" s="145">
        <f>D178+D190</f>
        <v>5837</v>
      </c>
      <c r="E192" s="113">
        <f>E178+E190</f>
        <v>72</v>
      </c>
      <c r="F192" s="147" t="s">
        <v>63</v>
      </c>
      <c r="G192" s="129"/>
      <c r="H192" s="167" t="s">
        <v>64</v>
      </c>
      <c r="I192" s="168"/>
      <c r="J192" s="169"/>
      <c r="K192" s="169"/>
      <c r="L192" s="170">
        <f>L190+L178</f>
        <v>103</v>
      </c>
      <c r="M192" s="164"/>
      <c r="N192" s="165"/>
      <c r="O192" s="166"/>
      <c r="P192" s="171">
        <f>P178+P190</f>
        <v>25</v>
      </c>
      <c r="Q192" s="124"/>
      <c r="R192" s="258"/>
      <c r="S192" s="142"/>
      <c r="T192" s="142"/>
      <c r="U192" s="142"/>
      <c r="V192" s="142"/>
      <c r="W192" s="235"/>
      <c r="X192" s="239"/>
      <c r="Y192" s="239"/>
      <c r="Z192" s="235"/>
      <c r="AA192" s="235"/>
      <c r="AB192" s="265"/>
      <c r="AC192" s="266"/>
      <c r="AD192" s="266"/>
      <c r="AE192" s="266"/>
      <c r="AF192" s="267"/>
      <c r="AG192" s="263"/>
      <c r="AH192" s="258"/>
      <c r="AI192" s="142"/>
      <c r="AJ192" s="142"/>
      <c r="AK192" s="142"/>
      <c r="AL192" s="142"/>
      <c r="AM192" s="235"/>
      <c r="AN192" s="239"/>
      <c r="AO192" s="239"/>
      <c r="AP192" s="235"/>
      <c r="AQ192" s="235"/>
      <c r="AR192" s="265"/>
      <c r="AS192" s="266"/>
      <c r="AT192" s="266"/>
      <c r="AU192" s="266"/>
      <c r="AV192" s="267"/>
      <c r="AW192" s="263"/>
      <c r="AX192" s="258"/>
      <c r="AY192" s="142"/>
      <c r="AZ192" s="142"/>
      <c r="BA192" s="142"/>
      <c r="BB192" s="142"/>
      <c r="BC192" s="235"/>
      <c r="BD192" s="239"/>
      <c r="BE192" s="239"/>
      <c r="BF192" s="235"/>
      <c r="BG192" s="235"/>
      <c r="BH192" s="265"/>
      <c r="BI192" s="266"/>
      <c r="BJ192" s="266"/>
      <c r="BK192" s="266"/>
      <c r="BL192" s="267"/>
      <c r="BM192" s="263"/>
    </row>
    <row r="193" spans="1:65" s="138" customFormat="1" ht="4.5" customHeight="1" thickBot="1">
      <c r="A193" s="124"/>
      <c r="B193" s="99"/>
      <c r="C193" s="100"/>
      <c r="D193" s="100"/>
      <c r="E193" s="101"/>
      <c r="F193" s="102"/>
      <c r="G193" s="103"/>
      <c r="H193" s="104"/>
      <c r="I193" s="104"/>
      <c r="J193" s="105"/>
      <c r="K193" s="105"/>
      <c r="L193" s="106"/>
      <c r="M193" s="107"/>
      <c r="N193" s="108"/>
      <c r="O193" s="108"/>
      <c r="P193" s="109"/>
      <c r="Q193" s="124"/>
      <c r="R193" s="248"/>
      <c r="S193" s="231"/>
      <c r="T193" s="231"/>
      <c r="U193" s="142"/>
      <c r="V193" s="232"/>
      <c r="W193" s="105"/>
      <c r="X193" s="104"/>
      <c r="Y193" s="104"/>
      <c r="Z193" s="105"/>
      <c r="AA193" s="105"/>
      <c r="AB193" s="233"/>
      <c r="AC193" s="249"/>
      <c r="AD193" s="249"/>
      <c r="AE193" s="249"/>
      <c r="AF193" s="250"/>
      <c r="AG193" s="263"/>
      <c r="AH193" s="248"/>
      <c r="AI193" s="231"/>
      <c r="AJ193" s="231"/>
      <c r="AK193" s="142"/>
      <c r="AL193" s="232"/>
      <c r="AM193" s="105"/>
      <c r="AN193" s="104"/>
      <c r="AO193" s="104"/>
      <c r="AP193" s="105"/>
      <c r="AQ193" s="105"/>
      <c r="AR193" s="233"/>
      <c r="AS193" s="249"/>
      <c r="AT193" s="249"/>
      <c r="AU193" s="249"/>
      <c r="AV193" s="250"/>
      <c r="AW193" s="263"/>
      <c r="AX193" s="248"/>
      <c r="AY193" s="231"/>
      <c r="AZ193" s="231"/>
      <c r="BA193" s="142"/>
      <c r="BB193" s="232"/>
      <c r="BC193" s="105"/>
      <c r="BD193" s="104"/>
      <c r="BE193" s="104"/>
      <c r="BF193" s="105"/>
      <c r="BG193" s="105"/>
      <c r="BH193" s="233"/>
      <c r="BI193" s="249"/>
      <c r="BJ193" s="249"/>
      <c r="BK193" s="249"/>
      <c r="BL193" s="250"/>
      <c r="BM193" s="263"/>
    </row>
    <row r="194" spans="1:65" s="138" customFormat="1" ht="16.5" thickBot="1">
      <c r="A194" s="124"/>
      <c r="B194" s="172"/>
      <c r="C194" s="173"/>
      <c r="D194" s="174"/>
      <c r="E194" s="173"/>
      <c r="F194" s="175" t="s">
        <v>65</v>
      </c>
      <c r="G194" s="173"/>
      <c r="H194" s="168" t="s">
        <v>66</v>
      </c>
      <c r="I194" s="168"/>
      <c r="J194" s="174"/>
      <c r="K194" s="174"/>
      <c r="L194" s="176">
        <f>L192-L164</f>
        <v>84</v>
      </c>
      <c r="M194" s="177">
        <f>M192-M166</f>
        <v>0</v>
      </c>
      <c r="N194" s="177">
        <f>N192-N166</f>
        <v>0</v>
      </c>
      <c r="O194" s="177">
        <f>O192-O166</f>
        <v>0</v>
      </c>
      <c r="P194" s="178"/>
      <c r="Q194" s="124"/>
      <c r="R194" s="240"/>
      <c r="S194" s="240"/>
      <c r="T194" s="240"/>
      <c r="U194" s="240"/>
      <c r="V194" s="241"/>
      <c r="W194" s="240"/>
      <c r="X194" s="239"/>
      <c r="Y194" s="239"/>
      <c r="Z194" s="240"/>
      <c r="AA194" s="240"/>
      <c r="AB194" s="265"/>
      <c r="AC194" s="242"/>
      <c r="AD194" s="242"/>
      <c r="AE194" s="242"/>
      <c r="AF194" s="242"/>
      <c r="AG194" s="263"/>
      <c r="AH194" s="240"/>
      <c r="AI194" s="240"/>
      <c r="AJ194" s="240"/>
      <c r="AK194" s="240"/>
      <c r="AL194" s="241"/>
      <c r="AM194" s="240"/>
      <c r="AN194" s="239"/>
      <c r="AO194" s="239"/>
      <c r="AP194" s="240"/>
      <c r="AQ194" s="240"/>
      <c r="AR194" s="265"/>
      <c r="AS194" s="242"/>
      <c r="AT194" s="242"/>
      <c r="AU194" s="242"/>
      <c r="AV194" s="242"/>
      <c r="AW194" s="263"/>
      <c r="AX194" s="240"/>
      <c r="AY194" s="240"/>
      <c r="AZ194" s="240"/>
      <c r="BA194" s="240"/>
      <c r="BB194" s="241"/>
      <c r="BC194" s="240"/>
      <c r="BD194" s="239"/>
      <c r="BE194" s="239"/>
      <c r="BF194" s="240"/>
      <c r="BG194" s="240"/>
      <c r="BH194" s="265"/>
      <c r="BI194" s="242"/>
      <c r="BJ194" s="242"/>
      <c r="BK194" s="242"/>
      <c r="BL194" s="242"/>
      <c r="BM194" s="263"/>
    </row>
    <row r="195" spans="1:65" ht="4.5" customHeight="1" thickBot="1">
      <c r="A195" s="66"/>
      <c r="B195" s="179"/>
      <c r="C195" s="180"/>
      <c r="D195" s="180"/>
      <c r="E195" s="181"/>
      <c r="F195" s="182"/>
      <c r="G195" s="183"/>
      <c r="H195" s="184"/>
      <c r="I195" s="184"/>
      <c r="J195" s="185"/>
      <c r="K195" s="185"/>
      <c r="L195" s="186"/>
      <c r="M195" s="187"/>
      <c r="N195" s="188"/>
      <c r="O195" s="188"/>
      <c r="P195" s="189"/>
      <c r="Q195" s="66"/>
      <c r="R195" s="248"/>
      <c r="S195" s="231"/>
      <c r="T195" s="231"/>
      <c r="U195" s="142"/>
      <c r="V195" s="232"/>
      <c r="W195" s="105"/>
      <c r="X195" s="104"/>
      <c r="Y195" s="104"/>
      <c r="Z195" s="105"/>
      <c r="AA195" s="105"/>
      <c r="AB195" s="233"/>
      <c r="AC195" s="249"/>
      <c r="AD195" s="249"/>
      <c r="AE195" s="249"/>
      <c r="AF195" s="250"/>
      <c r="AG195" s="247"/>
      <c r="AH195" s="248"/>
      <c r="AI195" s="231"/>
      <c r="AJ195" s="231"/>
      <c r="AK195" s="142"/>
      <c r="AL195" s="232"/>
      <c r="AM195" s="105"/>
      <c r="AN195" s="104"/>
      <c r="AO195" s="104"/>
      <c r="AP195" s="105"/>
      <c r="AQ195" s="105"/>
      <c r="AR195" s="233"/>
      <c r="AS195" s="249"/>
      <c r="AT195" s="249"/>
      <c r="AU195" s="249"/>
      <c r="AV195" s="250"/>
      <c r="AW195" s="247"/>
      <c r="AX195" s="248"/>
      <c r="AY195" s="231"/>
      <c r="AZ195" s="231"/>
      <c r="BA195" s="142"/>
      <c r="BB195" s="232"/>
      <c r="BC195" s="105"/>
      <c r="BD195" s="104"/>
      <c r="BE195" s="104"/>
      <c r="BF195" s="105"/>
      <c r="BG195" s="105"/>
      <c r="BH195" s="233"/>
      <c r="BI195" s="249"/>
      <c r="BJ195" s="249"/>
      <c r="BK195" s="249"/>
      <c r="BL195" s="250"/>
      <c r="BM195" s="247"/>
    </row>
    <row r="196" spans="1:65">
      <c r="A196" s="66"/>
      <c r="B196" s="190"/>
      <c r="C196" s="190"/>
      <c r="D196" s="190"/>
      <c r="E196" s="190"/>
      <c r="F196" s="190"/>
      <c r="G196" s="190"/>
      <c r="H196" s="191"/>
      <c r="I196" s="191"/>
      <c r="J196" s="192"/>
      <c r="K196" s="193"/>
      <c r="L196" s="191"/>
      <c r="M196" s="194"/>
      <c r="N196" s="194"/>
      <c r="O196" s="194"/>
      <c r="P196" s="191"/>
      <c r="Q196" s="66"/>
      <c r="R196" s="244"/>
      <c r="S196" s="244"/>
      <c r="T196" s="244"/>
      <c r="U196" s="244"/>
      <c r="V196" s="244"/>
      <c r="W196" s="244"/>
      <c r="X196" s="243"/>
      <c r="Y196" s="243"/>
      <c r="Z196" s="244"/>
      <c r="AA196" s="245"/>
      <c r="AB196" s="243"/>
      <c r="AC196" s="246"/>
      <c r="AD196" s="246"/>
      <c r="AE196" s="246"/>
      <c r="AF196" s="243"/>
      <c r="AG196" s="247"/>
      <c r="AH196" s="244"/>
      <c r="AI196" s="244"/>
      <c r="AJ196" s="244"/>
      <c r="AK196" s="244"/>
      <c r="AL196" s="244"/>
      <c r="AM196" s="244"/>
      <c r="AN196" s="243"/>
      <c r="AO196" s="243"/>
      <c r="AP196" s="244"/>
      <c r="AQ196" s="245"/>
      <c r="AR196" s="243"/>
      <c r="AS196" s="246"/>
      <c r="AT196" s="246"/>
      <c r="AU196" s="246"/>
      <c r="AV196" s="243"/>
      <c r="AW196" s="247"/>
      <c r="AX196" s="244"/>
      <c r="AY196" s="244"/>
      <c r="AZ196" s="244"/>
      <c r="BA196" s="244"/>
      <c r="BB196" s="244"/>
      <c r="BC196" s="244"/>
      <c r="BD196" s="243"/>
      <c r="BE196" s="243"/>
      <c r="BF196" s="244"/>
      <c r="BG196" s="245"/>
      <c r="BH196" s="243"/>
      <c r="BI196" s="246"/>
      <c r="BJ196" s="246"/>
      <c r="BK196" s="246"/>
      <c r="BL196" s="243"/>
      <c r="BM196" s="247"/>
    </row>
  </sheetData>
  <mergeCells count="82">
    <mergeCell ref="R119:AF119"/>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H122:BL122"/>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BH161:BL161"/>
    <mergeCell ref="B123:E124"/>
    <mergeCell ref="R123:U124"/>
    <mergeCell ref="AH123:AK124"/>
    <mergeCell ref="AX123:BA124"/>
    <mergeCell ref="B161:D161"/>
    <mergeCell ref="E161:F161"/>
    <mergeCell ref="L161:P161"/>
    <mergeCell ref="R161:T161"/>
    <mergeCell ref="U161:V161"/>
    <mergeCell ref="AB161:AF161"/>
    <mergeCell ref="B162:E163"/>
    <mergeCell ref="R162:U163"/>
    <mergeCell ref="AH162:AK163"/>
    <mergeCell ref="AX162:BA163"/>
    <mergeCell ref="AH161:AJ161"/>
    <mergeCell ref="AK161:AL161"/>
    <mergeCell ref="AR161:AV161"/>
    <mergeCell ref="AX161:AZ161"/>
    <mergeCell ref="BA161:BB161"/>
  </mergeCells>
  <conditionalFormatting sqref="M9 M11 M21 M23 M33 M35 M37 M39 M3 M72 M74 M76 M78 M42 AC72 AC74 AC76 AC78 AC42 AS72 AS74 AS76 AS78 AS42 BI72 BI74 BI76 BI78 BI42 M111 M113 M115 M117 M81 AC111 AC113 AC115 AC117 AC81 AS111 AS113 AS115 AS117 AS81 BI111 BI113 BI115 BI117 BI81 M150 M152 M154 M156 M120 AC150 AC152 AC154 AC156 AC120 AS150 AS152 AS154 AS156 AS120 BI150 BI152 BI154 BI156 BI120 M48 M50 M60 M62 AC48 AC50 AC60 AC62 AS48 AS50 AS60 AS62 BI48 BI50 BI60 BI62 M87 M89 M99 M101 AC87 AC89 AC99 AC101 AS87 AS89 AS99 AS101 BI87 BI89 BI99 BI101 M126 M128 M138 M140 AC126 AC128 AC138 AC140 AS126 AS128 AS138 AS140 BI126 BI128 BI138 BI140 AC9 AC11 AC21 AC23 AC33 AC35 AC37 AC39 AC3 AS9 AS11 AS21 AS23 AS33 AS35 AS37 AS39 AS3 BI9 BI11 BI21 BI23 BI33 BI35 BI37 BI39 BI3">
    <cfRule type="cellIs" dxfId="697" priority="120"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696" priority="119" stopIfTrue="1" operator="greaterThan">
      <formula>#REF!</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695" priority="11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694" priority="105" stopIfTrue="1" operator="equal">
      <formula>0</formula>
    </cfRule>
  </conditionalFormatting>
  <conditionalFormatting sqref="P168:P176 P180:P188 AF168:AF176 AF180:AF188 AV168:AV176 AV180:AV188 BL168:BL176 BL180:BL188">
    <cfRule type="cellIs" dxfId="693" priority="104" stopIfTrue="1" operator="greaterThan">
      <formula>#REF!</formula>
    </cfRule>
  </conditionalFormatting>
  <conditionalFormatting sqref="P168:P176 P180:P188 AF168:AF176 AF180:AF188 AV168:AV176 AV180:AV188 BL168:BL176 BL180:BL188">
    <cfRule type="cellIs" dxfId="692" priority="9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691" priority="90" stopIfTrue="1" operator="equal">
      <formula>0</formula>
    </cfRule>
  </conditionalFormatting>
  <conditionalFormatting sqref="P12:P20 P24:P32 AF12:AF20 AF24:AF32 AV12:AV20 AV24:AV32 BL12:BL20 BL24:BL32">
    <cfRule type="cellIs" dxfId="690" priority="89" stopIfTrue="1" operator="greaterThan">
      <formula>#REF!</formula>
    </cfRule>
  </conditionalFormatting>
  <conditionalFormatting sqref="P12:P20 P24:P32 AF12:AF20 AF24:AF32 AV12:AV20 AV24:AV32 BL12:BL20 BL24:BL32">
    <cfRule type="cellIs" dxfId="689" priority="8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688" priority="75" stopIfTrue="1" operator="equal">
      <formula>0</formula>
    </cfRule>
  </conditionalFormatting>
  <conditionalFormatting sqref="P51:P59 P63:P71 AF51:AF59 AF63:AF71 AV51:AV59 AV63:AV71 BL51:BL59 BL63:BL71">
    <cfRule type="cellIs" dxfId="687" priority="74" stopIfTrue="1" operator="greaterThan">
      <formula>#REF!</formula>
    </cfRule>
  </conditionalFormatting>
  <conditionalFormatting sqref="P51:P59 P63:P71 AF51:AF59 AF63:AF71 AV51:AV59 AV63:AV71 BL51:BL59 BL63:BL71">
    <cfRule type="cellIs" dxfId="686" priority="6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685" priority="60" stopIfTrue="1" operator="equal">
      <formula>0</formula>
    </cfRule>
  </conditionalFormatting>
  <conditionalFormatting sqref="P90:P98 P102:P110 AF90:AF98 AF102:AF110 AV90:AV98 AV102:AV110 BL90:BL98 BL102:BL110">
    <cfRule type="cellIs" dxfId="684" priority="59" stopIfTrue="1" operator="greaterThan">
      <formula>#REF!</formula>
    </cfRule>
  </conditionalFormatting>
  <conditionalFormatting sqref="P90:P98 P102:P110 AF90:AF98 AF102:AF110 AV90:AV98 AV102:AV110 BL90:BL98 BL102:BL110">
    <cfRule type="cellIs" dxfId="683" priority="5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682" priority="45" stopIfTrue="1" operator="equal">
      <formula>0</formula>
    </cfRule>
  </conditionalFormatting>
  <conditionalFormatting sqref="P129:P137 P141:P149 AF129:AF137 AF141:AF149 AV129:AV137 AV141:AV149 BL129:BL137 BL141:BL149">
    <cfRule type="cellIs" dxfId="681" priority="44" stopIfTrue="1" operator="greaterThan">
      <formula>#REF!</formula>
    </cfRule>
  </conditionalFormatting>
  <conditionalFormatting sqref="P129:P137 P141:P149 AF129:AF137 AF141:AF149 AV129:AV137 AV141:AV149 BL129:BL137 BL141:BL149">
    <cfRule type="cellIs" dxfId="680" priority="3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679" priority="30" stopIfTrue="1" operator="equal">
      <formula>0</formula>
    </cfRule>
  </conditionalFormatting>
  <conditionalFormatting sqref="P168:P176 P180:P188 AF168:AF176 AF180:AF188 AV168:AV176 AV180:AV188 BL168:BL176 BL180:BL188">
    <cfRule type="cellIs" dxfId="678" priority="29" stopIfTrue="1" operator="greaterThan">
      <formula>#REF!</formula>
    </cfRule>
  </conditionalFormatting>
  <conditionalFormatting sqref="P168:P176 P180:P188 AF168:AF176 AF180:AF188 AV168:AV176 AV180:AV188 BL168:BL176 BL180:BL188">
    <cfRule type="cellIs" dxfId="677" priority="22" stopIfTrue="1" operator="greaterThan">
      <formula>#REF!</formula>
    </cfRule>
  </conditionalFormatting>
  <conditionalFormatting sqref="M48 M50 M60 M62 AC48 AC50 AC60 AC62 AS48 AS50 AS60 AS62 BI48 BI50 BI60 BI62">
    <cfRule type="cellIs" dxfId="676" priority="15" stopIfTrue="1" operator="equal">
      <formula>0</formula>
    </cfRule>
  </conditionalFormatting>
  <conditionalFormatting sqref="P51:P59 P63:P71 AF51:AF59 AF63:AF71 AV51:AV59 AV63:AV71 BL51:BL59 BL63:BL71">
    <cfRule type="cellIs" dxfId="675" priority="14" stopIfTrue="1" operator="greaterThan">
      <formula>#REF!</formula>
    </cfRule>
  </conditionalFormatting>
  <conditionalFormatting sqref="P51:P59 P63:P71 AF51:AF59 AF63:AF71 AV51:AV59 AV63:AV71 BL51:BL59 BL63:BL71">
    <cfRule type="cellIs" dxfId="674" priority="13" stopIfTrue="1" operator="greaterThan">
      <formula>#REF!</formula>
    </cfRule>
  </conditionalFormatting>
  <conditionalFormatting sqref="M87 M89 M99 M101 AC87 AC89 AC99 AC101 AS87 AS89 AS99 AS101 BI87 BI89 BI99 BI101">
    <cfRule type="cellIs" dxfId="673" priority="12" stopIfTrue="1" operator="equal">
      <formula>0</formula>
    </cfRule>
  </conditionalFormatting>
  <conditionalFormatting sqref="P90:P98 P102:P110 AF90:AF98 AF102:AF110 AV90:AV98 AV102:AV110 BL90:BL98 BL102:BL110">
    <cfRule type="cellIs" dxfId="672" priority="11" stopIfTrue="1" operator="greaterThan">
      <formula>#REF!</formula>
    </cfRule>
  </conditionalFormatting>
  <conditionalFormatting sqref="P90:P98 P102:P110 AF90:AF98 AF102:AF110 AV90:AV98 AV102:AV110 BL90:BL98 BL102:BL110">
    <cfRule type="cellIs" dxfId="671" priority="10" stopIfTrue="1" operator="greaterThan">
      <formula>#REF!</formula>
    </cfRule>
  </conditionalFormatting>
  <conditionalFormatting sqref="M126 M128 M138 M140 AC126 AC128 AC138 AC140 AS126 AS128 AS138 AS140 BI126 BI128 BI138 BI140">
    <cfRule type="cellIs" dxfId="670" priority="9" stopIfTrue="1" operator="equal">
      <formula>0</formula>
    </cfRule>
  </conditionalFormatting>
  <conditionalFormatting sqref="P129:P137 P141:P149 AF129:AF137 AF141:AF149 AV129:AV137 AV141:AV149 BL129:BL137 BL141:BL149">
    <cfRule type="cellIs" dxfId="669" priority="8" stopIfTrue="1" operator="greaterThan">
      <formula>#REF!</formula>
    </cfRule>
  </conditionalFormatting>
  <conditionalFormatting sqref="P129:P137 P141:P149 AF129:AF137 AF141:AF149 AV129:AV137 AV141:AV149 BL129:BL137 BL141:BL149">
    <cfRule type="cellIs" dxfId="668" priority="7" stopIfTrue="1" operator="greaterThan">
      <formula>#REF!</formula>
    </cfRule>
  </conditionalFormatting>
  <conditionalFormatting sqref="M165 M167 M177 M179 AC165 AC167 AC177 AC179 AS165 AS167 AS177 AS179 BI165 BI167 BI177 BI179">
    <cfRule type="cellIs" dxfId="667" priority="6" stopIfTrue="1" operator="equal">
      <formula>0</formula>
    </cfRule>
  </conditionalFormatting>
  <conditionalFormatting sqref="P168:P176 P180:P188 AF168:AF176 AF180:AF188 AV168:AV176 AV180:AV188 BL168:BL176 BL180:BL188">
    <cfRule type="cellIs" dxfId="666" priority="5" stopIfTrue="1" operator="greaterThan">
      <formula>#REF!</formula>
    </cfRule>
  </conditionalFormatting>
  <conditionalFormatting sqref="P168:P176 P180:P188 AF168:AF176 AF180:AF188 AV168:AV176 AV180:AV188 BL168:BL176 BL180:BL188">
    <cfRule type="cellIs" dxfId="665" priority="4" stopIfTrue="1" operator="greaterThan">
      <formula>#REF!</formula>
    </cfRule>
  </conditionalFormatting>
  <conditionalFormatting sqref="M165 M167 M177 M179 AC165 AC167 AC177 AC179 AS165 AS167 AS177 AS179 BI165 BI167 BI177 BI179">
    <cfRule type="cellIs" dxfId="664" priority="3" stopIfTrue="1" operator="equal">
      <formula>0</formula>
    </cfRule>
  </conditionalFormatting>
  <conditionalFormatting sqref="P168:P176 P180:P188 AF168:AF176 AF180:AF188 AV168:AV176 AV180:AV188 BL168:BL176 BL180:BL188">
    <cfRule type="cellIs" dxfId="663" priority="2" stopIfTrue="1" operator="greaterThan">
      <formula>#REF!</formula>
    </cfRule>
  </conditionalFormatting>
  <conditionalFormatting sqref="P168:P176 P180:P188 AF168:AF176 AF180:AF188 AV168:AV176 AV180:AV188 BL168:BL176 BL180:BL188">
    <cfRule type="cellIs" dxfId="662" priority="1" stopIfTrue="1" operator="greaterThan">
      <formula>#REF!</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BM118"/>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124</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 thickBot="1">
      <c r="A5" s="66"/>
      <c r="B5" s="361" t="s">
        <v>123</v>
      </c>
      <c r="C5" s="362"/>
      <c r="D5" s="363"/>
      <c r="E5" s="364">
        <v>41474</v>
      </c>
      <c r="F5" s="365"/>
      <c r="G5" s="81"/>
      <c r="H5" s="81"/>
      <c r="I5" s="81"/>
      <c r="J5" s="82"/>
      <c r="K5" s="82"/>
      <c r="L5" s="358"/>
      <c r="M5" s="359"/>
      <c r="N5" s="359"/>
      <c r="O5" s="359"/>
      <c r="P5" s="360"/>
      <c r="Q5" s="66"/>
      <c r="R5" s="361" t="s">
        <v>123</v>
      </c>
      <c r="S5" s="362"/>
      <c r="T5" s="363"/>
      <c r="U5" s="364">
        <v>41474</v>
      </c>
      <c r="V5" s="365"/>
      <c r="W5" s="81"/>
      <c r="X5" s="81"/>
      <c r="Y5" s="81"/>
      <c r="Z5" s="82"/>
      <c r="AA5" s="82"/>
      <c r="AB5" s="358"/>
      <c r="AC5" s="359"/>
      <c r="AD5" s="359"/>
      <c r="AE5" s="359"/>
      <c r="AF5" s="360"/>
      <c r="AG5" s="66"/>
      <c r="AH5" s="361" t="s">
        <v>123</v>
      </c>
      <c r="AI5" s="362"/>
      <c r="AJ5" s="363"/>
      <c r="AK5" s="364">
        <v>41474</v>
      </c>
      <c r="AL5" s="365"/>
      <c r="AM5" s="81"/>
      <c r="AN5" s="81"/>
      <c r="AO5" s="81"/>
      <c r="AP5" s="82"/>
      <c r="AQ5" s="82"/>
      <c r="AR5" s="358"/>
      <c r="AS5" s="359"/>
      <c r="AT5" s="359"/>
      <c r="AU5" s="359"/>
      <c r="AV5" s="360"/>
      <c r="AW5" s="66"/>
      <c r="AX5" s="361" t="s">
        <v>123</v>
      </c>
      <c r="AY5" s="362"/>
      <c r="AZ5" s="363"/>
      <c r="BA5" s="364">
        <v>41474</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53">
        <v>130</v>
      </c>
      <c r="D12" s="127"/>
      <c r="E12" s="154">
        <v>3</v>
      </c>
      <c r="F12" s="155">
        <v>17</v>
      </c>
      <c r="G12" s="129"/>
      <c r="H12" s="130">
        <v>1</v>
      </c>
      <c r="I12" s="131"/>
      <c r="J12" s="132">
        <f t="shared" ref="J12:K20" si="0">E12</f>
        <v>3</v>
      </c>
      <c r="K12" s="132">
        <f t="shared" si="0"/>
        <v>17</v>
      </c>
      <c r="L12" s="133"/>
      <c r="M12" s="134">
        <f>L8-K12</f>
        <v>-17</v>
      </c>
      <c r="N12" s="135">
        <f t="shared" ref="N12:N20" si="1">IF(M12&lt;0,0,IF(M12&lt;18,1,IF(M12&lt;36,2,3)))</f>
        <v>0</v>
      </c>
      <c r="O12" s="136">
        <f t="shared" ref="O12:O20" si="2">J12-L12</f>
        <v>3</v>
      </c>
      <c r="P12" s="137" t="str">
        <f t="shared" ref="P12:P20" si="3">IF(L12&lt;1,"",IF((2+O12+N12)&gt;-1,(2+O12+N12),0))</f>
        <v/>
      </c>
      <c r="Q12" s="124"/>
      <c r="R12" s="125">
        <v>1</v>
      </c>
      <c r="S12" s="153">
        <v>130</v>
      </c>
      <c r="T12" s="127"/>
      <c r="U12" s="154">
        <v>3</v>
      </c>
      <c r="V12" s="155">
        <v>17</v>
      </c>
      <c r="W12" s="129"/>
      <c r="X12" s="130">
        <v>1</v>
      </c>
      <c r="Y12" s="131"/>
      <c r="Z12" s="132">
        <f t="shared" ref="Z12:Z20" si="4">U12</f>
        <v>3</v>
      </c>
      <c r="AA12" s="132">
        <f t="shared" ref="AA12:AA20" si="5">V12</f>
        <v>17</v>
      </c>
      <c r="AB12" s="133"/>
      <c r="AC12" s="134">
        <f>AB8-AA12</f>
        <v>-17</v>
      </c>
      <c r="AD12" s="135">
        <f t="shared" ref="AD12:AD20" si="6">IF(AC12&lt;0,0,IF(AC12&lt;18,1,IF(AC12&lt;36,2,3)))</f>
        <v>0</v>
      </c>
      <c r="AE12" s="136">
        <f t="shared" ref="AE12:AE20" si="7">Z12-AB12</f>
        <v>3</v>
      </c>
      <c r="AF12" s="137" t="str">
        <f t="shared" ref="AF12:AF20" si="8">IF(AB12&lt;1,"",IF((2+AE12+AD12)&gt;-1,(2+AE12+AD12),0))</f>
        <v/>
      </c>
      <c r="AG12" s="124"/>
      <c r="AH12" s="125">
        <v>1</v>
      </c>
      <c r="AI12" s="153">
        <v>130</v>
      </c>
      <c r="AJ12" s="127"/>
      <c r="AK12" s="154">
        <v>3</v>
      </c>
      <c r="AL12" s="155">
        <v>17</v>
      </c>
      <c r="AM12" s="129"/>
      <c r="AN12" s="130">
        <v>1</v>
      </c>
      <c r="AO12" s="131"/>
      <c r="AP12" s="132">
        <f t="shared" ref="AP12:AP20" si="9">AK12</f>
        <v>3</v>
      </c>
      <c r="AQ12" s="132">
        <f t="shared" ref="AQ12:AQ20" si="10">AL12</f>
        <v>17</v>
      </c>
      <c r="AR12" s="133"/>
      <c r="AS12" s="134">
        <f>AR8-AQ12</f>
        <v>-17</v>
      </c>
      <c r="AT12" s="135">
        <f t="shared" ref="AT12:AT20" si="11">IF(AS12&lt;0,0,IF(AS12&lt;18,1,IF(AS12&lt;36,2,3)))</f>
        <v>0</v>
      </c>
      <c r="AU12" s="136">
        <f t="shared" ref="AU12:AU20" si="12">AP12-AR12</f>
        <v>3</v>
      </c>
      <c r="AV12" s="137" t="str">
        <f t="shared" ref="AV12:AV20" si="13">IF(AR12&lt;1,"",IF((2+AU12+AT12)&gt;-1,(2+AU12+AT12),0))</f>
        <v/>
      </c>
      <c r="AW12" s="124"/>
      <c r="AX12" s="125">
        <v>1</v>
      </c>
      <c r="AY12" s="153">
        <v>130</v>
      </c>
      <c r="AZ12" s="127"/>
      <c r="BA12" s="154">
        <v>3</v>
      </c>
      <c r="BB12" s="155">
        <v>17</v>
      </c>
      <c r="BC12" s="129"/>
      <c r="BD12" s="130">
        <v>1</v>
      </c>
      <c r="BE12" s="131"/>
      <c r="BF12" s="132">
        <f t="shared" ref="BF12:BF20" si="14">BA12</f>
        <v>3</v>
      </c>
      <c r="BG12" s="132">
        <f t="shared" ref="BG12:BG20" si="15">BB12</f>
        <v>17</v>
      </c>
      <c r="BH12" s="133"/>
      <c r="BI12" s="134">
        <f>BH8-BG12</f>
        <v>-17</v>
      </c>
      <c r="BJ12" s="135">
        <f t="shared" ref="BJ12:BJ20" si="16">IF(BI12&lt;0,0,IF(BI12&lt;18,1,IF(BI12&lt;36,2,3)))</f>
        <v>0</v>
      </c>
      <c r="BK12" s="136">
        <f t="shared" ref="BK12:BK20" si="17">BF12-BH12</f>
        <v>3</v>
      </c>
      <c r="BL12" s="137" t="str">
        <f t="shared" ref="BL12:BL20" si="18">IF(BH12&lt;1,"",IF((2+BK12+BJ12)&gt;-1,(2+BK12+BJ12),0))</f>
        <v/>
      </c>
      <c r="BM12" s="124"/>
    </row>
    <row r="13" spans="1:65" s="138" customFormat="1" ht="15.75">
      <c r="A13" s="124"/>
      <c r="B13" s="125">
        <v>2</v>
      </c>
      <c r="C13" s="156">
        <v>336</v>
      </c>
      <c r="D13" s="157"/>
      <c r="E13" s="158">
        <v>4</v>
      </c>
      <c r="F13" s="159">
        <v>11</v>
      </c>
      <c r="G13" s="129"/>
      <c r="H13" s="130">
        <v>2</v>
      </c>
      <c r="I13" s="131"/>
      <c r="J13" s="132">
        <f t="shared" si="0"/>
        <v>4</v>
      </c>
      <c r="K13" s="132">
        <f t="shared" si="0"/>
        <v>11</v>
      </c>
      <c r="L13" s="133"/>
      <c r="M13" s="134">
        <f>L8-K13</f>
        <v>-11</v>
      </c>
      <c r="N13" s="135">
        <f t="shared" si="1"/>
        <v>0</v>
      </c>
      <c r="O13" s="136">
        <f t="shared" si="2"/>
        <v>4</v>
      </c>
      <c r="P13" s="137" t="str">
        <f t="shared" si="3"/>
        <v/>
      </c>
      <c r="Q13" s="124"/>
      <c r="R13" s="125">
        <v>2</v>
      </c>
      <c r="S13" s="156">
        <v>336</v>
      </c>
      <c r="T13" s="157"/>
      <c r="U13" s="158">
        <v>4</v>
      </c>
      <c r="V13" s="159">
        <v>11</v>
      </c>
      <c r="W13" s="129"/>
      <c r="X13" s="130">
        <v>2</v>
      </c>
      <c r="Y13" s="131"/>
      <c r="Z13" s="132">
        <f t="shared" si="4"/>
        <v>4</v>
      </c>
      <c r="AA13" s="132">
        <f t="shared" si="5"/>
        <v>11</v>
      </c>
      <c r="AB13" s="133"/>
      <c r="AC13" s="134">
        <f>AB8-AA13</f>
        <v>-11</v>
      </c>
      <c r="AD13" s="135">
        <f t="shared" si="6"/>
        <v>0</v>
      </c>
      <c r="AE13" s="136">
        <f t="shared" si="7"/>
        <v>4</v>
      </c>
      <c r="AF13" s="137" t="str">
        <f t="shared" si="8"/>
        <v/>
      </c>
      <c r="AG13" s="124"/>
      <c r="AH13" s="125">
        <v>2</v>
      </c>
      <c r="AI13" s="156">
        <v>336</v>
      </c>
      <c r="AJ13" s="157"/>
      <c r="AK13" s="158">
        <v>4</v>
      </c>
      <c r="AL13" s="159">
        <v>11</v>
      </c>
      <c r="AM13" s="129"/>
      <c r="AN13" s="130">
        <v>2</v>
      </c>
      <c r="AO13" s="131"/>
      <c r="AP13" s="132">
        <f t="shared" si="9"/>
        <v>4</v>
      </c>
      <c r="AQ13" s="132">
        <f t="shared" si="10"/>
        <v>11</v>
      </c>
      <c r="AR13" s="133"/>
      <c r="AS13" s="134">
        <f>AR8-AQ13</f>
        <v>-11</v>
      </c>
      <c r="AT13" s="135">
        <f t="shared" si="11"/>
        <v>0</v>
      </c>
      <c r="AU13" s="136">
        <f t="shared" si="12"/>
        <v>4</v>
      </c>
      <c r="AV13" s="137" t="str">
        <f t="shared" si="13"/>
        <v/>
      </c>
      <c r="AW13" s="124"/>
      <c r="AX13" s="125">
        <v>2</v>
      </c>
      <c r="AY13" s="156">
        <v>336</v>
      </c>
      <c r="AZ13" s="157"/>
      <c r="BA13" s="158">
        <v>4</v>
      </c>
      <c r="BB13" s="159">
        <v>11</v>
      </c>
      <c r="BC13" s="129"/>
      <c r="BD13" s="130">
        <v>2</v>
      </c>
      <c r="BE13" s="131"/>
      <c r="BF13" s="132">
        <f t="shared" si="14"/>
        <v>4</v>
      </c>
      <c r="BG13" s="132">
        <f t="shared" si="15"/>
        <v>11</v>
      </c>
      <c r="BH13" s="133"/>
      <c r="BI13" s="134">
        <f>BH8-BG13</f>
        <v>-11</v>
      </c>
      <c r="BJ13" s="135">
        <f t="shared" si="16"/>
        <v>0</v>
      </c>
      <c r="BK13" s="136">
        <f t="shared" si="17"/>
        <v>4</v>
      </c>
      <c r="BL13" s="137" t="str">
        <f t="shared" si="18"/>
        <v/>
      </c>
      <c r="BM13" s="124"/>
    </row>
    <row r="14" spans="1:65" s="138" customFormat="1" ht="15.75">
      <c r="A14" s="124"/>
      <c r="B14" s="125">
        <v>3</v>
      </c>
      <c r="C14" s="126">
        <v>440</v>
      </c>
      <c r="D14" s="127"/>
      <c r="E14" s="160">
        <v>4</v>
      </c>
      <c r="F14" s="128">
        <v>3</v>
      </c>
      <c r="G14" s="129"/>
      <c r="H14" s="130">
        <v>3</v>
      </c>
      <c r="I14" s="131"/>
      <c r="J14" s="132">
        <f t="shared" si="0"/>
        <v>4</v>
      </c>
      <c r="K14" s="132">
        <f t="shared" si="0"/>
        <v>3</v>
      </c>
      <c r="L14" s="133"/>
      <c r="M14" s="134">
        <f>L8-K14</f>
        <v>-3</v>
      </c>
      <c r="N14" s="135">
        <f t="shared" si="1"/>
        <v>0</v>
      </c>
      <c r="O14" s="136">
        <f t="shared" si="2"/>
        <v>4</v>
      </c>
      <c r="P14" s="137" t="str">
        <f t="shared" si="3"/>
        <v/>
      </c>
      <c r="Q14" s="124"/>
      <c r="R14" s="125">
        <v>3</v>
      </c>
      <c r="S14" s="126">
        <v>440</v>
      </c>
      <c r="T14" s="127"/>
      <c r="U14" s="160">
        <v>4</v>
      </c>
      <c r="V14" s="128">
        <v>3</v>
      </c>
      <c r="W14" s="129"/>
      <c r="X14" s="130">
        <v>3</v>
      </c>
      <c r="Y14" s="131"/>
      <c r="Z14" s="132">
        <f t="shared" si="4"/>
        <v>4</v>
      </c>
      <c r="AA14" s="132">
        <f t="shared" si="5"/>
        <v>3</v>
      </c>
      <c r="AB14" s="133"/>
      <c r="AC14" s="134">
        <f>AB8-AA14</f>
        <v>-3</v>
      </c>
      <c r="AD14" s="135">
        <f t="shared" si="6"/>
        <v>0</v>
      </c>
      <c r="AE14" s="136">
        <f t="shared" si="7"/>
        <v>4</v>
      </c>
      <c r="AF14" s="137" t="str">
        <f t="shared" si="8"/>
        <v/>
      </c>
      <c r="AG14" s="124"/>
      <c r="AH14" s="125">
        <v>3</v>
      </c>
      <c r="AI14" s="126">
        <v>440</v>
      </c>
      <c r="AJ14" s="127"/>
      <c r="AK14" s="160">
        <v>4</v>
      </c>
      <c r="AL14" s="128">
        <v>3</v>
      </c>
      <c r="AM14" s="129"/>
      <c r="AN14" s="130">
        <v>3</v>
      </c>
      <c r="AO14" s="131"/>
      <c r="AP14" s="132">
        <f t="shared" si="9"/>
        <v>4</v>
      </c>
      <c r="AQ14" s="132">
        <f t="shared" si="10"/>
        <v>3</v>
      </c>
      <c r="AR14" s="133"/>
      <c r="AS14" s="134">
        <f>AR8-AQ14</f>
        <v>-3</v>
      </c>
      <c r="AT14" s="135">
        <f t="shared" si="11"/>
        <v>0</v>
      </c>
      <c r="AU14" s="136">
        <f t="shared" si="12"/>
        <v>4</v>
      </c>
      <c r="AV14" s="137" t="str">
        <f t="shared" si="13"/>
        <v/>
      </c>
      <c r="AW14" s="124"/>
      <c r="AX14" s="125">
        <v>3</v>
      </c>
      <c r="AY14" s="126">
        <v>440</v>
      </c>
      <c r="AZ14" s="127"/>
      <c r="BA14" s="160">
        <v>4</v>
      </c>
      <c r="BB14" s="128">
        <v>3</v>
      </c>
      <c r="BC14" s="129"/>
      <c r="BD14" s="130">
        <v>3</v>
      </c>
      <c r="BE14" s="131"/>
      <c r="BF14" s="132">
        <f t="shared" si="14"/>
        <v>4</v>
      </c>
      <c r="BG14" s="132">
        <f t="shared" si="15"/>
        <v>3</v>
      </c>
      <c r="BH14" s="133"/>
      <c r="BI14" s="134">
        <f>BH8-BG14</f>
        <v>-3</v>
      </c>
      <c r="BJ14" s="135">
        <f t="shared" si="16"/>
        <v>0</v>
      </c>
      <c r="BK14" s="136">
        <f t="shared" si="17"/>
        <v>4</v>
      </c>
      <c r="BL14" s="137" t="str">
        <f t="shared" si="18"/>
        <v/>
      </c>
      <c r="BM14" s="124"/>
    </row>
    <row r="15" spans="1:65" s="138" customFormat="1" ht="15.75">
      <c r="A15" s="124"/>
      <c r="B15" s="125">
        <v>4</v>
      </c>
      <c r="C15" s="126">
        <v>479</v>
      </c>
      <c r="D15" s="127"/>
      <c r="E15" s="160">
        <v>5</v>
      </c>
      <c r="F15" s="128">
        <v>15</v>
      </c>
      <c r="G15" s="129"/>
      <c r="H15" s="130">
        <v>4</v>
      </c>
      <c r="I15" s="131"/>
      <c r="J15" s="132">
        <f t="shared" si="0"/>
        <v>5</v>
      </c>
      <c r="K15" s="132">
        <f t="shared" si="0"/>
        <v>15</v>
      </c>
      <c r="L15" s="133"/>
      <c r="M15" s="134">
        <f>L8-K15</f>
        <v>-15</v>
      </c>
      <c r="N15" s="135">
        <f t="shared" si="1"/>
        <v>0</v>
      </c>
      <c r="O15" s="136">
        <f t="shared" si="2"/>
        <v>5</v>
      </c>
      <c r="P15" s="137" t="str">
        <f t="shared" si="3"/>
        <v/>
      </c>
      <c r="Q15" s="124"/>
      <c r="R15" s="125">
        <v>4</v>
      </c>
      <c r="S15" s="126">
        <v>479</v>
      </c>
      <c r="T15" s="127"/>
      <c r="U15" s="160">
        <v>5</v>
      </c>
      <c r="V15" s="128">
        <v>15</v>
      </c>
      <c r="W15" s="129"/>
      <c r="X15" s="130">
        <v>4</v>
      </c>
      <c r="Y15" s="131"/>
      <c r="Z15" s="132">
        <f t="shared" si="4"/>
        <v>5</v>
      </c>
      <c r="AA15" s="132">
        <f t="shared" si="5"/>
        <v>15</v>
      </c>
      <c r="AB15" s="133"/>
      <c r="AC15" s="134">
        <f>AB8-AA15</f>
        <v>-15</v>
      </c>
      <c r="AD15" s="135">
        <f t="shared" si="6"/>
        <v>0</v>
      </c>
      <c r="AE15" s="136">
        <f t="shared" si="7"/>
        <v>5</v>
      </c>
      <c r="AF15" s="137" t="str">
        <f t="shared" si="8"/>
        <v/>
      </c>
      <c r="AG15" s="124"/>
      <c r="AH15" s="125">
        <v>4</v>
      </c>
      <c r="AI15" s="126">
        <v>479</v>
      </c>
      <c r="AJ15" s="127"/>
      <c r="AK15" s="160">
        <v>5</v>
      </c>
      <c r="AL15" s="128">
        <v>15</v>
      </c>
      <c r="AM15" s="129"/>
      <c r="AN15" s="130">
        <v>4</v>
      </c>
      <c r="AO15" s="131"/>
      <c r="AP15" s="132">
        <f t="shared" si="9"/>
        <v>5</v>
      </c>
      <c r="AQ15" s="132">
        <f t="shared" si="10"/>
        <v>15</v>
      </c>
      <c r="AR15" s="133"/>
      <c r="AS15" s="134">
        <f>AR8-AQ15</f>
        <v>-15</v>
      </c>
      <c r="AT15" s="135">
        <f t="shared" si="11"/>
        <v>0</v>
      </c>
      <c r="AU15" s="136">
        <f t="shared" si="12"/>
        <v>5</v>
      </c>
      <c r="AV15" s="137" t="str">
        <f t="shared" si="13"/>
        <v/>
      </c>
      <c r="AW15" s="124"/>
      <c r="AX15" s="125">
        <v>4</v>
      </c>
      <c r="AY15" s="126">
        <v>479</v>
      </c>
      <c r="AZ15" s="127"/>
      <c r="BA15" s="160">
        <v>5</v>
      </c>
      <c r="BB15" s="128">
        <v>15</v>
      </c>
      <c r="BC15" s="129"/>
      <c r="BD15" s="130">
        <v>4</v>
      </c>
      <c r="BE15" s="131"/>
      <c r="BF15" s="132">
        <f t="shared" si="14"/>
        <v>5</v>
      </c>
      <c r="BG15" s="132">
        <f t="shared" si="15"/>
        <v>15</v>
      </c>
      <c r="BH15" s="133"/>
      <c r="BI15" s="134">
        <f>BH8-BG15</f>
        <v>-15</v>
      </c>
      <c r="BJ15" s="135">
        <f t="shared" si="16"/>
        <v>0</v>
      </c>
      <c r="BK15" s="136">
        <f t="shared" si="17"/>
        <v>5</v>
      </c>
      <c r="BL15" s="137" t="str">
        <f t="shared" si="18"/>
        <v/>
      </c>
      <c r="BM15" s="124"/>
    </row>
    <row r="16" spans="1:65" s="138" customFormat="1" ht="15.75">
      <c r="A16" s="124"/>
      <c r="B16" s="125">
        <v>5</v>
      </c>
      <c r="C16" s="126">
        <v>434</v>
      </c>
      <c r="D16" s="127"/>
      <c r="E16" s="160">
        <v>4</v>
      </c>
      <c r="F16" s="128">
        <v>1</v>
      </c>
      <c r="G16" s="129"/>
      <c r="H16" s="130">
        <v>5</v>
      </c>
      <c r="I16" s="131"/>
      <c r="J16" s="132">
        <f t="shared" si="0"/>
        <v>4</v>
      </c>
      <c r="K16" s="132">
        <f t="shared" si="0"/>
        <v>1</v>
      </c>
      <c r="L16" s="133"/>
      <c r="M16" s="134">
        <f>L8-K16</f>
        <v>-1</v>
      </c>
      <c r="N16" s="135">
        <f t="shared" si="1"/>
        <v>0</v>
      </c>
      <c r="O16" s="136">
        <f t="shared" si="2"/>
        <v>4</v>
      </c>
      <c r="P16" s="137" t="str">
        <f t="shared" si="3"/>
        <v/>
      </c>
      <c r="Q16" s="124"/>
      <c r="R16" s="125">
        <v>5</v>
      </c>
      <c r="S16" s="126">
        <v>434</v>
      </c>
      <c r="T16" s="127"/>
      <c r="U16" s="160">
        <v>4</v>
      </c>
      <c r="V16" s="128">
        <v>1</v>
      </c>
      <c r="W16" s="129"/>
      <c r="X16" s="130">
        <v>5</v>
      </c>
      <c r="Y16" s="131"/>
      <c r="Z16" s="132">
        <f t="shared" si="4"/>
        <v>4</v>
      </c>
      <c r="AA16" s="132">
        <f t="shared" si="5"/>
        <v>1</v>
      </c>
      <c r="AB16" s="133"/>
      <c r="AC16" s="134">
        <f>AB8-AA16</f>
        <v>-1</v>
      </c>
      <c r="AD16" s="135">
        <f t="shared" si="6"/>
        <v>0</v>
      </c>
      <c r="AE16" s="136">
        <f t="shared" si="7"/>
        <v>4</v>
      </c>
      <c r="AF16" s="137" t="str">
        <f t="shared" si="8"/>
        <v/>
      </c>
      <c r="AG16" s="124"/>
      <c r="AH16" s="125">
        <v>5</v>
      </c>
      <c r="AI16" s="126">
        <v>434</v>
      </c>
      <c r="AJ16" s="127"/>
      <c r="AK16" s="160">
        <v>4</v>
      </c>
      <c r="AL16" s="128">
        <v>1</v>
      </c>
      <c r="AM16" s="129"/>
      <c r="AN16" s="130">
        <v>5</v>
      </c>
      <c r="AO16" s="131"/>
      <c r="AP16" s="132">
        <f t="shared" si="9"/>
        <v>4</v>
      </c>
      <c r="AQ16" s="132">
        <f t="shared" si="10"/>
        <v>1</v>
      </c>
      <c r="AR16" s="133"/>
      <c r="AS16" s="134">
        <f>AR8-AQ16</f>
        <v>-1</v>
      </c>
      <c r="AT16" s="135">
        <f t="shared" si="11"/>
        <v>0</v>
      </c>
      <c r="AU16" s="136">
        <f t="shared" si="12"/>
        <v>4</v>
      </c>
      <c r="AV16" s="137" t="str">
        <f t="shared" si="13"/>
        <v/>
      </c>
      <c r="AW16" s="124"/>
      <c r="AX16" s="125">
        <v>5</v>
      </c>
      <c r="AY16" s="126">
        <v>434</v>
      </c>
      <c r="AZ16" s="127"/>
      <c r="BA16" s="160">
        <v>4</v>
      </c>
      <c r="BB16" s="128">
        <v>1</v>
      </c>
      <c r="BC16" s="129"/>
      <c r="BD16" s="130">
        <v>5</v>
      </c>
      <c r="BE16" s="131"/>
      <c r="BF16" s="132">
        <f t="shared" si="14"/>
        <v>4</v>
      </c>
      <c r="BG16" s="132">
        <f t="shared" si="15"/>
        <v>1</v>
      </c>
      <c r="BH16" s="133"/>
      <c r="BI16" s="134">
        <f>BH8-BG16</f>
        <v>-1</v>
      </c>
      <c r="BJ16" s="135">
        <f t="shared" si="16"/>
        <v>0</v>
      </c>
      <c r="BK16" s="136">
        <f t="shared" si="17"/>
        <v>4</v>
      </c>
      <c r="BL16" s="137" t="str">
        <f t="shared" si="18"/>
        <v/>
      </c>
      <c r="BM16" s="124"/>
    </row>
    <row r="17" spans="1:65" s="138" customFormat="1" ht="15.75">
      <c r="A17" s="124"/>
      <c r="B17" s="125">
        <v>6</v>
      </c>
      <c r="C17" s="126">
        <v>366</v>
      </c>
      <c r="D17" s="127"/>
      <c r="E17" s="160">
        <v>4</v>
      </c>
      <c r="F17" s="128">
        <v>9</v>
      </c>
      <c r="G17" s="129"/>
      <c r="H17" s="130">
        <v>6</v>
      </c>
      <c r="I17" s="131"/>
      <c r="J17" s="132">
        <f t="shared" si="0"/>
        <v>4</v>
      </c>
      <c r="K17" s="132">
        <f t="shared" si="0"/>
        <v>9</v>
      </c>
      <c r="L17" s="133"/>
      <c r="M17" s="134">
        <f>L8-K17</f>
        <v>-9</v>
      </c>
      <c r="N17" s="135">
        <f t="shared" si="1"/>
        <v>0</v>
      </c>
      <c r="O17" s="136">
        <f t="shared" si="2"/>
        <v>4</v>
      </c>
      <c r="P17" s="137" t="str">
        <f t="shared" si="3"/>
        <v/>
      </c>
      <c r="Q17" s="124"/>
      <c r="R17" s="125">
        <v>6</v>
      </c>
      <c r="S17" s="126">
        <v>366</v>
      </c>
      <c r="T17" s="127"/>
      <c r="U17" s="160">
        <v>4</v>
      </c>
      <c r="V17" s="128">
        <v>9</v>
      </c>
      <c r="W17" s="129"/>
      <c r="X17" s="130">
        <v>6</v>
      </c>
      <c r="Y17" s="131"/>
      <c r="Z17" s="132">
        <f t="shared" si="4"/>
        <v>4</v>
      </c>
      <c r="AA17" s="132">
        <f t="shared" si="5"/>
        <v>9</v>
      </c>
      <c r="AB17" s="133"/>
      <c r="AC17" s="134">
        <f>AB8-AA17</f>
        <v>-9</v>
      </c>
      <c r="AD17" s="135">
        <f t="shared" si="6"/>
        <v>0</v>
      </c>
      <c r="AE17" s="136">
        <f t="shared" si="7"/>
        <v>4</v>
      </c>
      <c r="AF17" s="137" t="str">
        <f t="shared" si="8"/>
        <v/>
      </c>
      <c r="AG17" s="124"/>
      <c r="AH17" s="125">
        <v>6</v>
      </c>
      <c r="AI17" s="126">
        <v>366</v>
      </c>
      <c r="AJ17" s="127"/>
      <c r="AK17" s="160">
        <v>4</v>
      </c>
      <c r="AL17" s="128">
        <v>9</v>
      </c>
      <c r="AM17" s="129"/>
      <c r="AN17" s="130">
        <v>6</v>
      </c>
      <c r="AO17" s="131"/>
      <c r="AP17" s="132">
        <f t="shared" si="9"/>
        <v>4</v>
      </c>
      <c r="AQ17" s="132">
        <f t="shared" si="10"/>
        <v>9</v>
      </c>
      <c r="AR17" s="133"/>
      <c r="AS17" s="134">
        <f>AR8-AQ17</f>
        <v>-9</v>
      </c>
      <c r="AT17" s="135">
        <f t="shared" si="11"/>
        <v>0</v>
      </c>
      <c r="AU17" s="136">
        <f t="shared" si="12"/>
        <v>4</v>
      </c>
      <c r="AV17" s="137" t="str">
        <f t="shared" si="13"/>
        <v/>
      </c>
      <c r="AW17" s="124"/>
      <c r="AX17" s="125">
        <v>6</v>
      </c>
      <c r="AY17" s="126">
        <v>366</v>
      </c>
      <c r="AZ17" s="127"/>
      <c r="BA17" s="160">
        <v>4</v>
      </c>
      <c r="BB17" s="128">
        <v>9</v>
      </c>
      <c r="BC17" s="129"/>
      <c r="BD17" s="130">
        <v>6</v>
      </c>
      <c r="BE17" s="131"/>
      <c r="BF17" s="132">
        <f t="shared" si="14"/>
        <v>4</v>
      </c>
      <c r="BG17" s="132">
        <f t="shared" si="15"/>
        <v>9</v>
      </c>
      <c r="BH17" s="133"/>
      <c r="BI17" s="134">
        <f>BH8-BG17</f>
        <v>-9</v>
      </c>
      <c r="BJ17" s="135">
        <f t="shared" si="16"/>
        <v>0</v>
      </c>
      <c r="BK17" s="136">
        <f t="shared" si="17"/>
        <v>4</v>
      </c>
      <c r="BL17" s="137" t="str">
        <f t="shared" si="18"/>
        <v/>
      </c>
      <c r="BM17" s="124"/>
    </row>
    <row r="18" spans="1:65" s="138" customFormat="1" ht="15.75">
      <c r="A18" s="124"/>
      <c r="B18" s="125">
        <v>7</v>
      </c>
      <c r="C18" s="126">
        <v>491</v>
      </c>
      <c r="D18" s="127"/>
      <c r="E18" s="160">
        <v>5</v>
      </c>
      <c r="F18" s="128">
        <v>7</v>
      </c>
      <c r="G18" s="129"/>
      <c r="H18" s="130">
        <v>7</v>
      </c>
      <c r="I18" s="131"/>
      <c r="J18" s="132">
        <f t="shared" si="0"/>
        <v>5</v>
      </c>
      <c r="K18" s="132">
        <f t="shared" si="0"/>
        <v>7</v>
      </c>
      <c r="L18" s="133"/>
      <c r="M18" s="134">
        <f>L8-K18</f>
        <v>-7</v>
      </c>
      <c r="N18" s="135">
        <f t="shared" si="1"/>
        <v>0</v>
      </c>
      <c r="O18" s="136">
        <f t="shared" si="2"/>
        <v>5</v>
      </c>
      <c r="P18" s="137" t="str">
        <f t="shared" si="3"/>
        <v/>
      </c>
      <c r="Q18" s="124"/>
      <c r="R18" s="125">
        <v>7</v>
      </c>
      <c r="S18" s="126">
        <v>491</v>
      </c>
      <c r="T18" s="127"/>
      <c r="U18" s="160">
        <v>5</v>
      </c>
      <c r="V18" s="128">
        <v>7</v>
      </c>
      <c r="W18" s="129"/>
      <c r="X18" s="130">
        <v>7</v>
      </c>
      <c r="Y18" s="131"/>
      <c r="Z18" s="132">
        <f t="shared" si="4"/>
        <v>5</v>
      </c>
      <c r="AA18" s="132">
        <f t="shared" si="5"/>
        <v>7</v>
      </c>
      <c r="AB18" s="133"/>
      <c r="AC18" s="134">
        <f>AB8-AA18</f>
        <v>-7</v>
      </c>
      <c r="AD18" s="135">
        <f t="shared" si="6"/>
        <v>0</v>
      </c>
      <c r="AE18" s="136">
        <f t="shared" si="7"/>
        <v>5</v>
      </c>
      <c r="AF18" s="137" t="str">
        <f t="shared" si="8"/>
        <v/>
      </c>
      <c r="AG18" s="124"/>
      <c r="AH18" s="125">
        <v>7</v>
      </c>
      <c r="AI18" s="126">
        <v>491</v>
      </c>
      <c r="AJ18" s="127"/>
      <c r="AK18" s="160">
        <v>5</v>
      </c>
      <c r="AL18" s="128">
        <v>7</v>
      </c>
      <c r="AM18" s="129"/>
      <c r="AN18" s="130">
        <v>7</v>
      </c>
      <c r="AO18" s="131"/>
      <c r="AP18" s="132">
        <f t="shared" si="9"/>
        <v>5</v>
      </c>
      <c r="AQ18" s="132">
        <f t="shared" si="10"/>
        <v>7</v>
      </c>
      <c r="AR18" s="133"/>
      <c r="AS18" s="134">
        <f>AR8-AQ18</f>
        <v>-7</v>
      </c>
      <c r="AT18" s="135">
        <f t="shared" si="11"/>
        <v>0</v>
      </c>
      <c r="AU18" s="136">
        <f t="shared" si="12"/>
        <v>5</v>
      </c>
      <c r="AV18" s="137" t="str">
        <f t="shared" si="13"/>
        <v/>
      </c>
      <c r="AW18" s="124"/>
      <c r="AX18" s="125">
        <v>7</v>
      </c>
      <c r="AY18" s="126">
        <v>491</v>
      </c>
      <c r="AZ18" s="127"/>
      <c r="BA18" s="160">
        <v>5</v>
      </c>
      <c r="BB18" s="128">
        <v>7</v>
      </c>
      <c r="BC18" s="129"/>
      <c r="BD18" s="130">
        <v>7</v>
      </c>
      <c r="BE18" s="131"/>
      <c r="BF18" s="132">
        <f t="shared" si="14"/>
        <v>5</v>
      </c>
      <c r="BG18" s="132">
        <f t="shared" si="15"/>
        <v>7</v>
      </c>
      <c r="BH18" s="133"/>
      <c r="BI18" s="134">
        <f>BH8-BG18</f>
        <v>-7</v>
      </c>
      <c r="BJ18" s="135">
        <f t="shared" si="16"/>
        <v>0</v>
      </c>
      <c r="BK18" s="136">
        <f t="shared" si="17"/>
        <v>5</v>
      </c>
      <c r="BL18" s="137" t="str">
        <f t="shared" si="18"/>
        <v/>
      </c>
      <c r="BM18" s="124"/>
    </row>
    <row r="19" spans="1:65" s="138" customFormat="1" ht="15.75">
      <c r="A19" s="124"/>
      <c r="B19" s="125">
        <v>8</v>
      </c>
      <c r="C19" s="126">
        <v>193</v>
      </c>
      <c r="D19" s="127"/>
      <c r="E19" s="160">
        <v>3</v>
      </c>
      <c r="F19" s="128">
        <v>5</v>
      </c>
      <c r="G19" s="129"/>
      <c r="H19" s="130">
        <v>8</v>
      </c>
      <c r="I19" s="131"/>
      <c r="J19" s="132">
        <f t="shared" si="0"/>
        <v>3</v>
      </c>
      <c r="K19" s="132">
        <f t="shared" si="0"/>
        <v>5</v>
      </c>
      <c r="L19" s="133"/>
      <c r="M19" s="134">
        <f>L8-K19</f>
        <v>-5</v>
      </c>
      <c r="N19" s="135">
        <f t="shared" si="1"/>
        <v>0</v>
      </c>
      <c r="O19" s="136">
        <f t="shared" si="2"/>
        <v>3</v>
      </c>
      <c r="P19" s="137" t="str">
        <f t="shared" si="3"/>
        <v/>
      </c>
      <c r="Q19" s="124"/>
      <c r="R19" s="125">
        <v>8</v>
      </c>
      <c r="S19" s="126">
        <v>193</v>
      </c>
      <c r="T19" s="127"/>
      <c r="U19" s="160">
        <v>3</v>
      </c>
      <c r="V19" s="128">
        <v>5</v>
      </c>
      <c r="W19" s="129"/>
      <c r="X19" s="130">
        <v>8</v>
      </c>
      <c r="Y19" s="131"/>
      <c r="Z19" s="132">
        <f t="shared" si="4"/>
        <v>3</v>
      </c>
      <c r="AA19" s="132">
        <f t="shared" si="5"/>
        <v>5</v>
      </c>
      <c r="AB19" s="133"/>
      <c r="AC19" s="134">
        <f>AB8-AA19</f>
        <v>-5</v>
      </c>
      <c r="AD19" s="135">
        <f t="shared" si="6"/>
        <v>0</v>
      </c>
      <c r="AE19" s="136">
        <f t="shared" si="7"/>
        <v>3</v>
      </c>
      <c r="AF19" s="137" t="str">
        <f t="shared" si="8"/>
        <v/>
      </c>
      <c r="AG19" s="124"/>
      <c r="AH19" s="125">
        <v>8</v>
      </c>
      <c r="AI19" s="126">
        <v>193</v>
      </c>
      <c r="AJ19" s="127"/>
      <c r="AK19" s="160">
        <v>3</v>
      </c>
      <c r="AL19" s="128">
        <v>5</v>
      </c>
      <c r="AM19" s="129"/>
      <c r="AN19" s="130">
        <v>8</v>
      </c>
      <c r="AO19" s="131"/>
      <c r="AP19" s="132">
        <f t="shared" si="9"/>
        <v>3</v>
      </c>
      <c r="AQ19" s="132">
        <f t="shared" si="10"/>
        <v>5</v>
      </c>
      <c r="AR19" s="133"/>
      <c r="AS19" s="134">
        <f>AR8-AQ19</f>
        <v>-5</v>
      </c>
      <c r="AT19" s="135">
        <f t="shared" si="11"/>
        <v>0</v>
      </c>
      <c r="AU19" s="136">
        <f t="shared" si="12"/>
        <v>3</v>
      </c>
      <c r="AV19" s="137" t="str">
        <f t="shared" si="13"/>
        <v/>
      </c>
      <c r="AW19" s="124"/>
      <c r="AX19" s="125">
        <v>8</v>
      </c>
      <c r="AY19" s="126">
        <v>193</v>
      </c>
      <c r="AZ19" s="127"/>
      <c r="BA19" s="160">
        <v>3</v>
      </c>
      <c r="BB19" s="128">
        <v>5</v>
      </c>
      <c r="BC19" s="129"/>
      <c r="BD19" s="130">
        <v>8</v>
      </c>
      <c r="BE19" s="131"/>
      <c r="BF19" s="132">
        <f t="shared" si="14"/>
        <v>3</v>
      </c>
      <c r="BG19" s="132">
        <f t="shared" si="15"/>
        <v>5</v>
      </c>
      <c r="BH19" s="133"/>
      <c r="BI19" s="134">
        <f>BH8-BG19</f>
        <v>-5</v>
      </c>
      <c r="BJ19" s="135">
        <f t="shared" si="16"/>
        <v>0</v>
      </c>
      <c r="BK19" s="136">
        <f t="shared" si="17"/>
        <v>3</v>
      </c>
      <c r="BL19" s="137" t="str">
        <f t="shared" si="18"/>
        <v/>
      </c>
      <c r="BM19" s="124"/>
    </row>
    <row r="20" spans="1:65" s="138" customFormat="1" ht="15.75">
      <c r="A20" s="139"/>
      <c r="B20" s="125">
        <v>9</v>
      </c>
      <c r="C20" s="126">
        <v>322</v>
      </c>
      <c r="D20" s="127"/>
      <c r="E20" s="160">
        <v>4</v>
      </c>
      <c r="F20" s="128">
        <v>13</v>
      </c>
      <c r="G20" s="129"/>
      <c r="H20" s="130">
        <v>9</v>
      </c>
      <c r="I20" s="131"/>
      <c r="J20" s="132">
        <f t="shared" si="0"/>
        <v>4</v>
      </c>
      <c r="K20" s="132">
        <f t="shared" si="0"/>
        <v>13</v>
      </c>
      <c r="L20" s="133"/>
      <c r="M20" s="134">
        <f>L8-K20</f>
        <v>-13</v>
      </c>
      <c r="N20" s="135">
        <f t="shared" si="1"/>
        <v>0</v>
      </c>
      <c r="O20" s="136">
        <f t="shared" si="2"/>
        <v>4</v>
      </c>
      <c r="P20" s="137" t="str">
        <f t="shared" si="3"/>
        <v/>
      </c>
      <c r="Q20" s="124"/>
      <c r="R20" s="125">
        <v>9</v>
      </c>
      <c r="S20" s="126">
        <v>322</v>
      </c>
      <c r="T20" s="127"/>
      <c r="U20" s="160">
        <v>4</v>
      </c>
      <c r="V20" s="128">
        <v>13</v>
      </c>
      <c r="W20" s="129"/>
      <c r="X20" s="130">
        <v>9</v>
      </c>
      <c r="Y20" s="131"/>
      <c r="Z20" s="132">
        <f t="shared" si="4"/>
        <v>4</v>
      </c>
      <c r="AA20" s="132">
        <f t="shared" si="5"/>
        <v>13</v>
      </c>
      <c r="AB20" s="133"/>
      <c r="AC20" s="134">
        <f>AB8-AA20</f>
        <v>-13</v>
      </c>
      <c r="AD20" s="135">
        <f t="shared" si="6"/>
        <v>0</v>
      </c>
      <c r="AE20" s="136">
        <f t="shared" si="7"/>
        <v>4</v>
      </c>
      <c r="AF20" s="137" t="str">
        <f t="shared" si="8"/>
        <v/>
      </c>
      <c r="AG20" s="124"/>
      <c r="AH20" s="125">
        <v>9</v>
      </c>
      <c r="AI20" s="126">
        <v>322</v>
      </c>
      <c r="AJ20" s="127"/>
      <c r="AK20" s="160">
        <v>4</v>
      </c>
      <c r="AL20" s="128">
        <v>13</v>
      </c>
      <c r="AM20" s="129"/>
      <c r="AN20" s="130">
        <v>9</v>
      </c>
      <c r="AO20" s="131"/>
      <c r="AP20" s="132">
        <f t="shared" si="9"/>
        <v>4</v>
      </c>
      <c r="AQ20" s="132">
        <f t="shared" si="10"/>
        <v>13</v>
      </c>
      <c r="AR20" s="133"/>
      <c r="AS20" s="134">
        <f>AR8-AQ20</f>
        <v>-13</v>
      </c>
      <c r="AT20" s="135">
        <f t="shared" si="11"/>
        <v>0</v>
      </c>
      <c r="AU20" s="136">
        <f t="shared" si="12"/>
        <v>4</v>
      </c>
      <c r="AV20" s="137" t="str">
        <f t="shared" si="13"/>
        <v/>
      </c>
      <c r="AW20" s="124"/>
      <c r="AX20" s="125">
        <v>9</v>
      </c>
      <c r="AY20" s="126">
        <v>322</v>
      </c>
      <c r="AZ20" s="127"/>
      <c r="BA20" s="160">
        <v>4</v>
      </c>
      <c r="BB20" s="128">
        <v>13</v>
      </c>
      <c r="BC20" s="129"/>
      <c r="BD20" s="130">
        <v>9</v>
      </c>
      <c r="BE20" s="131"/>
      <c r="BF20" s="132">
        <f t="shared" si="14"/>
        <v>4</v>
      </c>
      <c r="BG20" s="132">
        <f t="shared" si="15"/>
        <v>13</v>
      </c>
      <c r="BH20" s="133"/>
      <c r="BI20" s="134">
        <f>BH8-BG20</f>
        <v>-13</v>
      </c>
      <c r="BJ20" s="135">
        <f t="shared" si="16"/>
        <v>0</v>
      </c>
      <c r="BK20" s="136">
        <f t="shared" si="17"/>
        <v>4</v>
      </c>
      <c r="BL20" s="137" t="str">
        <f t="shared" si="18"/>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3191</v>
      </c>
      <c r="D22" s="145">
        <f>SUM(D12:D20)</f>
        <v>0</v>
      </c>
      <c r="E22" s="146">
        <f>SUM(E12:E20)</f>
        <v>36</v>
      </c>
      <c r="F22" s="147" t="s">
        <v>3</v>
      </c>
      <c r="G22" s="129"/>
      <c r="H22" s="148" t="s">
        <v>4</v>
      </c>
      <c r="I22" s="131"/>
      <c r="J22" s="132"/>
      <c r="K22" s="132"/>
      <c r="L22" s="149">
        <f>SUM(L12:L20)</f>
        <v>0</v>
      </c>
      <c r="M22" s="150"/>
      <c r="N22" s="151"/>
      <c r="O22" s="152"/>
      <c r="P22" s="149">
        <f>SUM(P12:P21)</f>
        <v>0</v>
      </c>
      <c r="Q22" s="124"/>
      <c r="R22" s="125" t="s">
        <v>3</v>
      </c>
      <c r="S22" s="144">
        <f>SUM(S12:S20)</f>
        <v>3191</v>
      </c>
      <c r="T22" s="145">
        <f>SUM(T12:T20)</f>
        <v>0</v>
      </c>
      <c r="U22" s="146">
        <f>SUM(U12:U20)</f>
        <v>36</v>
      </c>
      <c r="V22" s="147" t="s">
        <v>3</v>
      </c>
      <c r="W22" s="129"/>
      <c r="X22" s="148" t="s">
        <v>4</v>
      </c>
      <c r="Y22" s="131"/>
      <c r="Z22" s="132"/>
      <c r="AA22" s="132"/>
      <c r="AB22" s="149">
        <f>SUM(AB12:AB20)</f>
        <v>0</v>
      </c>
      <c r="AC22" s="150"/>
      <c r="AD22" s="151"/>
      <c r="AE22" s="152"/>
      <c r="AF22" s="149">
        <f>SUM(AF12:AF21)</f>
        <v>0</v>
      </c>
      <c r="AG22" s="124"/>
      <c r="AH22" s="125" t="s">
        <v>3</v>
      </c>
      <c r="AI22" s="144">
        <f>SUM(AI12:AI20)</f>
        <v>3191</v>
      </c>
      <c r="AJ22" s="145">
        <f>SUM(AJ12:AJ20)</f>
        <v>0</v>
      </c>
      <c r="AK22" s="146">
        <f>SUM(AK12:AK20)</f>
        <v>36</v>
      </c>
      <c r="AL22" s="147" t="s">
        <v>3</v>
      </c>
      <c r="AM22" s="129"/>
      <c r="AN22" s="148" t="s">
        <v>4</v>
      </c>
      <c r="AO22" s="131"/>
      <c r="AP22" s="132"/>
      <c r="AQ22" s="132"/>
      <c r="AR22" s="149">
        <f>SUM(AR12:AR20)</f>
        <v>0</v>
      </c>
      <c r="AS22" s="150"/>
      <c r="AT22" s="151"/>
      <c r="AU22" s="152"/>
      <c r="AV22" s="149">
        <f>SUM(AV12:AV21)</f>
        <v>0</v>
      </c>
      <c r="AW22" s="124"/>
      <c r="AX22" s="125" t="s">
        <v>3</v>
      </c>
      <c r="AY22" s="144">
        <f>SUM(AY12:AY20)</f>
        <v>3191</v>
      </c>
      <c r="AZ22" s="145">
        <f>SUM(AZ12:AZ20)</f>
        <v>0</v>
      </c>
      <c r="BA22" s="146">
        <f>SUM(BA12:BA20)</f>
        <v>36</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304</v>
      </c>
      <c r="D24" s="127"/>
      <c r="E24" s="154">
        <v>4</v>
      </c>
      <c r="F24" s="155">
        <v>16</v>
      </c>
      <c r="G24" s="129"/>
      <c r="H24" s="130">
        <v>10</v>
      </c>
      <c r="I24" s="131"/>
      <c r="J24" s="132">
        <f t="shared" ref="J24:K32" si="19">E24</f>
        <v>4</v>
      </c>
      <c r="K24" s="132">
        <f t="shared" si="19"/>
        <v>16</v>
      </c>
      <c r="L24" s="133"/>
      <c r="M24" s="134">
        <f>L8-K24</f>
        <v>-16</v>
      </c>
      <c r="N24" s="135">
        <f t="shared" ref="N24:N32" si="20">IF(M24&lt;0,0,IF(M24&lt;18,1,IF(M24&lt;36,2,3)))</f>
        <v>0</v>
      </c>
      <c r="O24" s="136">
        <f t="shared" ref="O24:O32" si="21">J24-L24</f>
        <v>4</v>
      </c>
      <c r="P24" s="137" t="str">
        <f t="shared" ref="P24:P32" si="22">IF(L24&lt;1,"",IF((2+O24+N24)&gt;-1,(2+O24+N24),0))</f>
        <v/>
      </c>
      <c r="Q24" s="124"/>
      <c r="R24" s="125">
        <v>10</v>
      </c>
      <c r="S24" s="153">
        <v>304</v>
      </c>
      <c r="T24" s="127"/>
      <c r="U24" s="154">
        <v>4</v>
      </c>
      <c r="V24" s="155">
        <v>16</v>
      </c>
      <c r="W24" s="129"/>
      <c r="X24" s="130">
        <v>10</v>
      </c>
      <c r="Y24" s="131"/>
      <c r="Z24" s="132">
        <f t="shared" ref="Z24:Z32" si="23">U24</f>
        <v>4</v>
      </c>
      <c r="AA24" s="132">
        <f t="shared" ref="AA24:AA32" si="24">V24</f>
        <v>16</v>
      </c>
      <c r="AB24" s="133"/>
      <c r="AC24" s="134">
        <f>AB8-AA24</f>
        <v>-16</v>
      </c>
      <c r="AD24" s="135">
        <f t="shared" ref="AD24:AD32" si="25">IF(AC24&lt;0,0,IF(AC24&lt;18,1,IF(AC24&lt;36,2,3)))</f>
        <v>0</v>
      </c>
      <c r="AE24" s="136">
        <f t="shared" ref="AE24:AE32" si="26">Z24-AB24</f>
        <v>4</v>
      </c>
      <c r="AF24" s="137" t="str">
        <f t="shared" ref="AF24:AF32" si="27">IF(AB24&lt;1,"",IF((2+AE24+AD24)&gt;-1,(2+AE24+AD24),0))</f>
        <v/>
      </c>
      <c r="AG24" s="124"/>
      <c r="AH24" s="125">
        <v>10</v>
      </c>
      <c r="AI24" s="153">
        <v>304</v>
      </c>
      <c r="AJ24" s="127"/>
      <c r="AK24" s="154">
        <v>4</v>
      </c>
      <c r="AL24" s="155">
        <v>16</v>
      </c>
      <c r="AM24" s="129"/>
      <c r="AN24" s="130">
        <v>10</v>
      </c>
      <c r="AO24" s="131"/>
      <c r="AP24" s="132">
        <f t="shared" ref="AP24:AP32" si="28">AK24</f>
        <v>4</v>
      </c>
      <c r="AQ24" s="132">
        <f t="shared" ref="AQ24:AQ32" si="29">AL24</f>
        <v>16</v>
      </c>
      <c r="AR24" s="133"/>
      <c r="AS24" s="134">
        <f>AR8-AQ24</f>
        <v>-16</v>
      </c>
      <c r="AT24" s="135">
        <f t="shared" ref="AT24:AT32" si="30">IF(AS24&lt;0,0,IF(AS24&lt;18,1,IF(AS24&lt;36,2,3)))</f>
        <v>0</v>
      </c>
      <c r="AU24" s="136">
        <f t="shared" ref="AU24:AU32" si="31">AP24-AR24</f>
        <v>4</v>
      </c>
      <c r="AV24" s="137" t="str">
        <f t="shared" ref="AV24:AV32" si="32">IF(AR24&lt;1,"",IF((2+AU24+AT24)&gt;-1,(2+AU24+AT24),0))</f>
        <v/>
      </c>
      <c r="AW24" s="124"/>
      <c r="AX24" s="125">
        <v>10</v>
      </c>
      <c r="AY24" s="153">
        <v>304</v>
      </c>
      <c r="AZ24" s="127"/>
      <c r="BA24" s="154">
        <v>4</v>
      </c>
      <c r="BB24" s="155">
        <v>16</v>
      </c>
      <c r="BC24" s="129"/>
      <c r="BD24" s="130">
        <v>10</v>
      </c>
      <c r="BE24" s="131"/>
      <c r="BF24" s="132">
        <f t="shared" ref="BF24:BF32" si="33">BA24</f>
        <v>4</v>
      </c>
      <c r="BG24" s="132">
        <f t="shared" ref="BG24:BG32" si="34">BB24</f>
        <v>16</v>
      </c>
      <c r="BH24" s="133"/>
      <c r="BI24" s="134">
        <f>BH8-BG24</f>
        <v>-16</v>
      </c>
      <c r="BJ24" s="135">
        <f t="shared" ref="BJ24:BJ32" si="35">IF(BI24&lt;0,0,IF(BI24&lt;18,1,IF(BI24&lt;36,2,3)))</f>
        <v>0</v>
      </c>
      <c r="BK24" s="136">
        <f t="shared" ref="BK24:BK32" si="36">BF24-BH24</f>
        <v>4</v>
      </c>
      <c r="BL24" s="137" t="str">
        <f t="shared" ref="BL24:BL32" si="37">IF(BH24&lt;1,"",IF((2+BK24+BJ24)&gt;-1,(2+BK24+BJ24),0))</f>
        <v/>
      </c>
      <c r="BM24" s="124"/>
    </row>
    <row r="25" spans="1:65" s="138" customFormat="1" ht="15.75">
      <c r="A25" s="124"/>
      <c r="B25" s="125">
        <v>11</v>
      </c>
      <c r="C25" s="156">
        <v>375</v>
      </c>
      <c r="D25" s="157"/>
      <c r="E25" s="158">
        <v>4</v>
      </c>
      <c r="F25" s="159">
        <v>4</v>
      </c>
      <c r="G25" s="129"/>
      <c r="H25" s="130">
        <v>11</v>
      </c>
      <c r="I25" s="131"/>
      <c r="J25" s="132">
        <f t="shared" si="19"/>
        <v>4</v>
      </c>
      <c r="K25" s="132">
        <f t="shared" si="19"/>
        <v>4</v>
      </c>
      <c r="L25" s="133"/>
      <c r="M25" s="134">
        <f>L8-K25</f>
        <v>-4</v>
      </c>
      <c r="N25" s="135">
        <f t="shared" si="20"/>
        <v>0</v>
      </c>
      <c r="O25" s="136">
        <f t="shared" si="21"/>
        <v>4</v>
      </c>
      <c r="P25" s="137" t="str">
        <f t="shared" si="22"/>
        <v/>
      </c>
      <c r="Q25" s="124"/>
      <c r="R25" s="125">
        <v>11</v>
      </c>
      <c r="S25" s="156">
        <v>375</v>
      </c>
      <c r="T25" s="157"/>
      <c r="U25" s="158">
        <v>4</v>
      </c>
      <c r="V25" s="159">
        <v>4</v>
      </c>
      <c r="W25" s="129"/>
      <c r="X25" s="130">
        <v>11</v>
      </c>
      <c r="Y25" s="131"/>
      <c r="Z25" s="132">
        <f t="shared" si="23"/>
        <v>4</v>
      </c>
      <c r="AA25" s="132">
        <f t="shared" si="24"/>
        <v>4</v>
      </c>
      <c r="AB25" s="133"/>
      <c r="AC25" s="134">
        <f>AB8-AA25</f>
        <v>-4</v>
      </c>
      <c r="AD25" s="135">
        <f t="shared" si="25"/>
        <v>0</v>
      </c>
      <c r="AE25" s="136">
        <f t="shared" si="26"/>
        <v>4</v>
      </c>
      <c r="AF25" s="137" t="str">
        <f t="shared" si="27"/>
        <v/>
      </c>
      <c r="AG25" s="124"/>
      <c r="AH25" s="125">
        <v>11</v>
      </c>
      <c r="AI25" s="156">
        <v>375</v>
      </c>
      <c r="AJ25" s="157"/>
      <c r="AK25" s="158">
        <v>4</v>
      </c>
      <c r="AL25" s="159">
        <v>4</v>
      </c>
      <c r="AM25" s="129"/>
      <c r="AN25" s="130">
        <v>11</v>
      </c>
      <c r="AO25" s="131"/>
      <c r="AP25" s="132">
        <f t="shared" si="28"/>
        <v>4</v>
      </c>
      <c r="AQ25" s="132">
        <f t="shared" si="29"/>
        <v>4</v>
      </c>
      <c r="AR25" s="133"/>
      <c r="AS25" s="134">
        <f>AR8-AQ25</f>
        <v>-4</v>
      </c>
      <c r="AT25" s="135">
        <f t="shared" si="30"/>
        <v>0</v>
      </c>
      <c r="AU25" s="136">
        <f t="shared" si="31"/>
        <v>4</v>
      </c>
      <c r="AV25" s="137" t="str">
        <f t="shared" si="32"/>
        <v/>
      </c>
      <c r="AW25" s="124"/>
      <c r="AX25" s="125">
        <v>11</v>
      </c>
      <c r="AY25" s="156">
        <v>375</v>
      </c>
      <c r="AZ25" s="157"/>
      <c r="BA25" s="158">
        <v>4</v>
      </c>
      <c r="BB25" s="159">
        <v>4</v>
      </c>
      <c r="BC25" s="129"/>
      <c r="BD25" s="130">
        <v>11</v>
      </c>
      <c r="BE25" s="131"/>
      <c r="BF25" s="132">
        <f t="shared" si="33"/>
        <v>4</v>
      </c>
      <c r="BG25" s="132">
        <f t="shared" si="34"/>
        <v>4</v>
      </c>
      <c r="BH25" s="133"/>
      <c r="BI25" s="134">
        <f>BH8-BG25</f>
        <v>-4</v>
      </c>
      <c r="BJ25" s="135">
        <f t="shared" si="35"/>
        <v>0</v>
      </c>
      <c r="BK25" s="136">
        <f t="shared" si="36"/>
        <v>4</v>
      </c>
      <c r="BL25" s="137" t="str">
        <f t="shared" si="37"/>
        <v/>
      </c>
      <c r="BM25" s="124"/>
    </row>
    <row r="26" spans="1:65" s="138" customFormat="1" ht="15.75">
      <c r="A26" s="124"/>
      <c r="B26" s="125">
        <v>12</v>
      </c>
      <c r="C26" s="126">
        <v>315</v>
      </c>
      <c r="D26" s="127"/>
      <c r="E26" s="160">
        <v>4</v>
      </c>
      <c r="F26" s="128">
        <v>10</v>
      </c>
      <c r="G26" s="129"/>
      <c r="H26" s="130">
        <v>12</v>
      </c>
      <c r="I26" s="131"/>
      <c r="J26" s="132">
        <f t="shared" si="19"/>
        <v>4</v>
      </c>
      <c r="K26" s="132">
        <f t="shared" si="19"/>
        <v>10</v>
      </c>
      <c r="L26" s="133"/>
      <c r="M26" s="134">
        <f>L8-K26</f>
        <v>-10</v>
      </c>
      <c r="N26" s="135">
        <f t="shared" si="20"/>
        <v>0</v>
      </c>
      <c r="O26" s="136">
        <f t="shared" si="21"/>
        <v>4</v>
      </c>
      <c r="P26" s="137" t="str">
        <f t="shared" si="22"/>
        <v/>
      </c>
      <c r="Q26" s="124"/>
      <c r="R26" s="125">
        <v>12</v>
      </c>
      <c r="S26" s="126">
        <v>315</v>
      </c>
      <c r="T26" s="127"/>
      <c r="U26" s="160">
        <v>4</v>
      </c>
      <c r="V26" s="128">
        <v>10</v>
      </c>
      <c r="W26" s="129"/>
      <c r="X26" s="130">
        <v>12</v>
      </c>
      <c r="Y26" s="131"/>
      <c r="Z26" s="132">
        <f t="shared" si="23"/>
        <v>4</v>
      </c>
      <c r="AA26" s="132">
        <f t="shared" si="24"/>
        <v>10</v>
      </c>
      <c r="AB26" s="133"/>
      <c r="AC26" s="134">
        <f>AB8-AA26</f>
        <v>-10</v>
      </c>
      <c r="AD26" s="135">
        <f t="shared" si="25"/>
        <v>0</v>
      </c>
      <c r="AE26" s="136">
        <f t="shared" si="26"/>
        <v>4</v>
      </c>
      <c r="AF26" s="137" t="str">
        <f t="shared" si="27"/>
        <v/>
      </c>
      <c r="AG26" s="124"/>
      <c r="AH26" s="125">
        <v>12</v>
      </c>
      <c r="AI26" s="126">
        <v>315</v>
      </c>
      <c r="AJ26" s="127"/>
      <c r="AK26" s="160">
        <v>4</v>
      </c>
      <c r="AL26" s="128">
        <v>10</v>
      </c>
      <c r="AM26" s="129"/>
      <c r="AN26" s="130">
        <v>12</v>
      </c>
      <c r="AO26" s="131"/>
      <c r="AP26" s="132">
        <f t="shared" si="28"/>
        <v>4</v>
      </c>
      <c r="AQ26" s="132">
        <f t="shared" si="29"/>
        <v>10</v>
      </c>
      <c r="AR26" s="133"/>
      <c r="AS26" s="134">
        <f>AR8-AQ26</f>
        <v>-10</v>
      </c>
      <c r="AT26" s="135">
        <f t="shared" si="30"/>
        <v>0</v>
      </c>
      <c r="AU26" s="136">
        <f t="shared" si="31"/>
        <v>4</v>
      </c>
      <c r="AV26" s="137" t="str">
        <f t="shared" si="32"/>
        <v/>
      </c>
      <c r="AW26" s="124"/>
      <c r="AX26" s="125">
        <v>12</v>
      </c>
      <c r="AY26" s="126">
        <v>315</v>
      </c>
      <c r="AZ26" s="127"/>
      <c r="BA26" s="160">
        <v>4</v>
      </c>
      <c r="BB26" s="128">
        <v>10</v>
      </c>
      <c r="BC26" s="129"/>
      <c r="BD26" s="130">
        <v>12</v>
      </c>
      <c r="BE26" s="131"/>
      <c r="BF26" s="132">
        <f t="shared" si="33"/>
        <v>4</v>
      </c>
      <c r="BG26" s="132">
        <f t="shared" si="34"/>
        <v>10</v>
      </c>
      <c r="BH26" s="133"/>
      <c r="BI26" s="134">
        <f>BH8-BG26</f>
        <v>-10</v>
      </c>
      <c r="BJ26" s="135">
        <f t="shared" si="35"/>
        <v>0</v>
      </c>
      <c r="BK26" s="136">
        <f t="shared" si="36"/>
        <v>4</v>
      </c>
      <c r="BL26" s="137" t="str">
        <f t="shared" si="37"/>
        <v/>
      </c>
      <c r="BM26" s="124"/>
    </row>
    <row r="27" spans="1:65" s="138" customFormat="1" ht="15.75">
      <c r="A27" s="124"/>
      <c r="B27" s="125">
        <v>13</v>
      </c>
      <c r="C27" s="126">
        <v>130</v>
      </c>
      <c r="D27" s="127"/>
      <c r="E27" s="160">
        <v>3</v>
      </c>
      <c r="F27" s="128">
        <v>18</v>
      </c>
      <c r="G27" s="129"/>
      <c r="H27" s="130">
        <v>13</v>
      </c>
      <c r="I27" s="131"/>
      <c r="J27" s="132">
        <f t="shared" si="19"/>
        <v>3</v>
      </c>
      <c r="K27" s="132">
        <f t="shared" si="19"/>
        <v>18</v>
      </c>
      <c r="L27" s="133"/>
      <c r="M27" s="134">
        <f>L8-K27</f>
        <v>-18</v>
      </c>
      <c r="N27" s="135">
        <f t="shared" si="20"/>
        <v>0</v>
      </c>
      <c r="O27" s="136">
        <f t="shared" si="21"/>
        <v>3</v>
      </c>
      <c r="P27" s="137" t="str">
        <f t="shared" si="22"/>
        <v/>
      </c>
      <c r="Q27" s="124"/>
      <c r="R27" s="125">
        <v>13</v>
      </c>
      <c r="S27" s="126">
        <v>130</v>
      </c>
      <c r="T27" s="127"/>
      <c r="U27" s="160">
        <v>3</v>
      </c>
      <c r="V27" s="128">
        <v>18</v>
      </c>
      <c r="W27" s="129"/>
      <c r="X27" s="130">
        <v>13</v>
      </c>
      <c r="Y27" s="131"/>
      <c r="Z27" s="132">
        <f t="shared" si="23"/>
        <v>3</v>
      </c>
      <c r="AA27" s="132">
        <f t="shared" si="24"/>
        <v>18</v>
      </c>
      <c r="AB27" s="133"/>
      <c r="AC27" s="134">
        <f>AB8-AA27</f>
        <v>-18</v>
      </c>
      <c r="AD27" s="135">
        <f t="shared" si="25"/>
        <v>0</v>
      </c>
      <c r="AE27" s="136">
        <f t="shared" si="26"/>
        <v>3</v>
      </c>
      <c r="AF27" s="137" t="str">
        <f t="shared" si="27"/>
        <v/>
      </c>
      <c r="AG27" s="124"/>
      <c r="AH27" s="125">
        <v>13</v>
      </c>
      <c r="AI27" s="126">
        <v>130</v>
      </c>
      <c r="AJ27" s="127"/>
      <c r="AK27" s="160">
        <v>3</v>
      </c>
      <c r="AL27" s="128">
        <v>18</v>
      </c>
      <c r="AM27" s="129"/>
      <c r="AN27" s="130">
        <v>13</v>
      </c>
      <c r="AO27" s="131"/>
      <c r="AP27" s="132">
        <f t="shared" si="28"/>
        <v>3</v>
      </c>
      <c r="AQ27" s="132">
        <f t="shared" si="29"/>
        <v>18</v>
      </c>
      <c r="AR27" s="133"/>
      <c r="AS27" s="134">
        <f>AR8-AQ27</f>
        <v>-18</v>
      </c>
      <c r="AT27" s="135">
        <f t="shared" si="30"/>
        <v>0</v>
      </c>
      <c r="AU27" s="136">
        <f t="shared" si="31"/>
        <v>3</v>
      </c>
      <c r="AV27" s="137" t="str">
        <f t="shared" si="32"/>
        <v/>
      </c>
      <c r="AW27" s="124"/>
      <c r="AX27" s="125">
        <v>13</v>
      </c>
      <c r="AY27" s="126">
        <v>130</v>
      </c>
      <c r="AZ27" s="127"/>
      <c r="BA27" s="160">
        <v>3</v>
      </c>
      <c r="BB27" s="128">
        <v>18</v>
      </c>
      <c r="BC27" s="129"/>
      <c r="BD27" s="130">
        <v>13</v>
      </c>
      <c r="BE27" s="131"/>
      <c r="BF27" s="132">
        <f t="shared" si="33"/>
        <v>3</v>
      </c>
      <c r="BG27" s="132">
        <f t="shared" si="34"/>
        <v>18</v>
      </c>
      <c r="BH27" s="133"/>
      <c r="BI27" s="134">
        <f>BH8-BG27</f>
        <v>-18</v>
      </c>
      <c r="BJ27" s="135">
        <f t="shared" si="35"/>
        <v>0</v>
      </c>
      <c r="BK27" s="136">
        <f t="shared" si="36"/>
        <v>3</v>
      </c>
      <c r="BL27" s="137" t="str">
        <f t="shared" si="37"/>
        <v/>
      </c>
      <c r="BM27" s="124"/>
    </row>
    <row r="28" spans="1:65" s="138" customFormat="1" ht="15.75">
      <c r="A28" s="124"/>
      <c r="B28" s="125">
        <v>14</v>
      </c>
      <c r="C28" s="126">
        <v>523</v>
      </c>
      <c r="D28" s="127"/>
      <c r="E28" s="160">
        <v>5</v>
      </c>
      <c r="F28" s="128">
        <v>8</v>
      </c>
      <c r="G28" s="129"/>
      <c r="H28" s="130">
        <v>14</v>
      </c>
      <c r="I28" s="131"/>
      <c r="J28" s="132">
        <f t="shared" si="19"/>
        <v>5</v>
      </c>
      <c r="K28" s="132">
        <f t="shared" si="19"/>
        <v>8</v>
      </c>
      <c r="L28" s="133"/>
      <c r="M28" s="134">
        <f>L8-K28</f>
        <v>-8</v>
      </c>
      <c r="N28" s="135">
        <f t="shared" si="20"/>
        <v>0</v>
      </c>
      <c r="O28" s="136">
        <f t="shared" si="21"/>
        <v>5</v>
      </c>
      <c r="P28" s="137" t="str">
        <f t="shared" si="22"/>
        <v/>
      </c>
      <c r="Q28" s="124"/>
      <c r="R28" s="125">
        <v>14</v>
      </c>
      <c r="S28" s="126">
        <v>523</v>
      </c>
      <c r="T28" s="127"/>
      <c r="U28" s="160">
        <v>5</v>
      </c>
      <c r="V28" s="128">
        <v>8</v>
      </c>
      <c r="W28" s="129"/>
      <c r="X28" s="130">
        <v>14</v>
      </c>
      <c r="Y28" s="131"/>
      <c r="Z28" s="132">
        <f t="shared" si="23"/>
        <v>5</v>
      </c>
      <c r="AA28" s="132">
        <f t="shared" si="24"/>
        <v>8</v>
      </c>
      <c r="AB28" s="133"/>
      <c r="AC28" s="134">
        <f>AB8-AA28</f>
        <v>-8</v>
      </c>
      <c r="AD28" s="135">
        <f t="shared" si="25"/>
        <v>0</v>
      </c>
      <c r="AE28" s="136">
        <f t="shared" si="26"/>
        <v>5</v>
      </c>
      <c r="AF28" s="137" t="str">
        <f t="shared" si="27"/>
        <v/>
      </c>
      <c r="AG28" s="124"/>
      <c r="AH28" s="125">
        <v>14</v>
      </c>
      <c r="AI28" s="126">
        <v>523</v>
      </c>
      <c r="AJ28" s="127"/>
      <c r="AK28" s="160">
        <v>5</v>
      </c>
      <c r="AL28" s="128">
        <v>8</v>
      </c>
      <c r="AM28" s="129"/>
      <c r="AN28" s="130">
        <v>14</v>
      </c>
      <c r="AO28" s="131"/>
      <c r="AP28" s="132">
        <f t="shared" si="28"/>
        <v>5</v>
      </c>
      <c r="AQ28" s="132">
        <f t="shared" si="29"/>
        <v>8</v>
      </c>
      <c r="AR28" s="133"/>
      <c r="AS28" s="134">
        <f>AR8-AQ28</f>
        <v>-8</v>
      </c>
      <c r="AT28" s="135">
        <f t="shared" si="30"/>
        <v>0</v>
      </c>
      <c r="AU28" s="136">
        <f t="shared" si="31"/>
        <v>5</v>
      </c>
      <c r="AV28" s="137" t="str">
        <f t="shared" si="32"/>
        <v/>
      </c>
      <c r="AW28" s="124"/>
      <c r="AX28" s="125">
        <v>14</v>
      </c>
      <c r="AY28" s="126">
        <v>523</v>
      </c>
      <c r="AZ28" s="127"/>
      <c r="BA28" s="160">
        <v>5</v>
      </c>
      <c r="BB28" s="128">
        <v>8</v>
      </c>
      <c r="BC28" s="129"/>
      <c r="BD28" s="130">
        <v>14</v>
      </c>
      <c r="BE28" s="131"/>
      <c r="BF28" s="132">
        <f t="shared" si="33"/>
        <v>5</v>
      </c>
      <c r="BG28" s="132">
        <f t="shared" si="34"/>
        <v>8</v>
      </c>
      <c r="BH28" s="133"/>
      <c r="BI28" s="134">
        <f>BH8-BG28</f>
        <v>-8</v>
      </c>
      <c r="BJ28" s="135">
        <f t="shared" si="35"/>
        <v>0</v>
      </c>
      <c r="BK28" s="136">
        <f t="shared" si="36"/>
        <v>5</v>
      </c>
      <c r="BL28" s="137" t="str">
        <f t="shared" si="37"/>
        <v/>
      </c>
      <c r="BM28" s="124"/>
    </row>
    <row r="29" spans="1:65" s="138" customFormat="1" ht="15.75">
      <c r="A29" s="124"/>
      <c r="B29" s="125">
        <v>15</v>
      </c>
      <c r="C29" s="126">
        <v>443</v>
      </c>
      <c r="D29" s="127"/>
      <c r="E29" s="160">
        <v>5</v>
      </c>
      <c r="F29" s="128">
        <v>14</v>
      </c>
      <c r="G29" s="129"/>
      <c r="H29" s="130">
        <v>15</v>
      </c>
      <c r="I29" s="131"/>
      <c r="J29" s="132">
        <f t="shared" si="19"/>
        <v>5</v>
      </c>
      <c r="K29" s="132">
        <f t="shared" si="19"/>
        <v>14</v>
      </c>
      <c r="L29" s="133"/>
      <c r="M29" s="134">
        <f>L8-K29</f>
        <v>-14</v>
      </c>
      <c r="N29" s="135">
        <f t="shared" si="20"/>
        <v>0</v>
      </c>
      <c r="O29" s="136">
        <f t="shared" si="21"/>
        <v>5</v>
      </c>
      <c r="P29" s="137" t="str">
        <f t="shared" si="22"/>
        <v/>
      </c>
      <c r="Q29" s="124"/>
      <c r="R29" s="125">
        <v>15</v>
      </c>
      <c r="S29" s="126">
        <v>443</v>
      </c>
      <c r="T29" s="127"/>
      <c r="U29" s="160">
        <v>5</v>
      </c>
      <c r="V29" s="128">
        <v>14</v>
      </c>
      <c r="W29" s="129"/>
      <c r="X29" s="130">
        <v>15</v>
      </c>
      <c r="Y29" s="131"/>
      <c r="Z29" s="132">
        <f t="shared" si="23"/>
        <v>5</v>
      </c>
      <c r="AA29" s="132">
        <f t="shared" si="24"/>
        <v>14</v>
      </c>
      <c r="AB29" s="133"/>
      <c r="AC29" s="134">
        <f>AB8-AA29</f>
        <v>-14</v>
      </c>
      <c r="AD29" s="135">
        <f t="shared" si="25"/>
        <v>0</v>
      </c>
      <c r="AE29" s="136">
        <f t="shared" si="26"/>
        <v>5</v>
      </c>
      <c r="AF29" s="137" t="str">
        <f t="shared" si="27"/>
        <v/>
      </c>
      <c r="AG29" s="124"/>
      <c r="AH29" s="125">
        <v>15</v>
      </c>
      <c r="AI29" s="126">
        <v>443</v>
      </c>
      <c r="AJ29" s="127"/>
      <c r="AK29" s="160">
        <v>5</v>
      </c>
      <c r="AL29" s="128">
        <v>14</v>
      </c>
      <c r="AM29" s="129"/>
      <c r="AN29" s="130">
        <v>15</v>
      </c>
      <c r="AO29" s="131"/>
      <c r="AP29" s="132">
        <f t="shared" si="28"/>
        <v>5</v>
      </c>
      <c r="AQ29" s="132">
        <f t="shared" si="29"/>
        <v>14</v>
      </c>
      <c r="AR29" s="133"/>
      <c r="AS29" s="134">
        <f>AR8-AQ29</f>
        <v>-14</v>
      </c>
      <c r="AT29" s="135">
        <f t="shared" si="30"/>
        <v>0</v>
      </c>
      <c r="AU29" s="136">
        <f t="shared" si="31"/>
        <v>5</v>
      </c>
      <c r="AV29" s="137" t="str">
        <f t="shared" si="32"/>
        <v/>
      </c>
      <c r="AW29" s="124"/>
      <c r="AX29" s="125">
        <v>15</v>
      </c>
      <c r="AY29" s="126">
        <v>443</v>
      </c>
      <c r="AZ29" s="127"/>
      <c r="BA29" s="160">
        <v>5</v>
      </c>
      <c r="BB29" s="128">
        <v>14</v>
      </c>
      <c r="BC29" s="129"/>
      <c r="BD29" s="130">
        <v>15</v>
      </c>
      <c r="BE29" s="131"/>
      <c r="BF29" s="132">
        <f t="shared" si="33"/>
        <v>5</v>
      </c>
      <c r="BG29" s="132">
        <f t="shared" si="34"/>
        <v>14</v>
      </c>
      <c r="BH29" s="133"/>
      <c r="BI29" s="134">
        <f>BH8-BG29</f>
        <v>-14</v>
      </c>
      <c r="BJ29" s="135">
        <f t="shared" si="35"/>
        <v>0</v>
      </c>
      <c r="BK29" s="136">
        <f t="shared" si="36"/>
        <v>5</v>
      </c>
      <c r="BL29" s="137" t="str">
        <f t="shared" si="37"/>
        <v/>
      </c>
      <c r="BM29" s="124"/>
    </row>
    <row r="30" spans="1:65" s="138" customFormat="1" ht="15.75">
      <c r="A30" s="139"/>
      <c r="B30" s="125">
        <v>16</v>
      </c>
      <c r="C30" s="126">
        <v>402</v>
      </c>
      <c r="D30" s="127"/>
      <c r="E30" s="160">
        <v>4</v>
      </c>
      <c r="F30" s="128">
        <v>2</v>
      </c>
      <c r="G30" s="129"/>
      <c r="H30" s="130">
        <v>16</v>
      </c>
      <c r="I30" s="131"/>
      <c r="J30" s="132">
        <f t="shared" si="19"/>
        <v>4</v>
      </c>
      <c r="K30" s="132">
        <f t="shared" si="19"/>
        <v>2</v>
      </c>
      <c r="L30" s="133"/>
      <c r="M30" s="134">
        <f>L8-K30</f>
        <v>-2</v>
      </c>
      <c r="N30" s="135">
        <f t="shared" si="20"/>
        <v>0</v>
      </c>
      <c r="O30" s="136">
        <f t="shared" si="21"/>
        <v>4</v>
      </c>
      <c r="P30" s="137" t="str">
        <f t="shared" si="22"/>
        <v/>
      </c>
      <c r="Q30" s="124"/>
      <c r="R30" s="125">
        <v>16</v>
      </c>
      <c r="S30" s="126">
        <v>402</v>
      </c>
      <c r="T30" s="127"/>
      <c r="U30" s="160">
        <v>4</v>
      </c>
      <c r="V30" s="128">
        <v>2</v>
      </c>
      <c r="W30" s="129"/>
      <c r="X30" s="130">
        <v>16</v>
      </c>
      <c r="Y30" s="131"/>
      <c r="Z30" s="132">
        <f t="shared" si="23"/>
        <v>4</v>
      </c>
      <c r="AA30" s="132">
        <f t="shared" si="24"/>
        <v>2</v>
      </c>
      <c r="AB30" s="133"/>
      <c r="AC30" s="134">
        <f>AB8-AA30</f>
        <v>-2</v>
      </c>
      <c r="AD30" s="135">
        <f t="shared" si="25"/>
        <v>0</v>
      </c>
      <c r="AE30" s="136">
        <f t="shared" si="26"/>
        <v>4</v>
      </c>
      <c r="AF30" s="137" t="str">
        <f t="shared" si="27"/>
        <v/>
      </c>
      <c r="AG30" s="124"/>
      <c r="AH30" s="125">
        <v>16</v>
      </c>
      <c r="AI30" s="126">
        <v>402</v>
      </c>
      <c r="AJ30" s="127"/>
      <c r="AK30" s="160">
        <v>4</v>
      </c>
      <c r="AL30" s="128">
        <v>2</v>
      </c>
      <c r="AM30" s="129"/>
      <c r="AN30" s="130">
        <v>16</v>
      </c>
      <c r="AO30" s="131"/>
      <c r="AP30" s="132">
        <f t="shared" si="28"/>
        <v>4</v>
      </c>
      <c r="AQ30" s="132">
        <f t="shared" si="29"/>
        <v>2</v>
      </c>
      <c r="AR30" s="133"/>
      <c r="AS30" s="134">
        <f>AR8-AQ30</f>
        <v>-2</v>
      </c>
      <c r="AT30" s="135">
        <f t="shared" si="30"/>
        <v>0</v>
      </c>
      <c r="AU30" s="136">
        <f t="shared" si="31"/>
        <v>4</v>
      </c>
      <c r="AV30" s="137" t="str">
        <f t="shared" si="32"/>
        <v/>
      </c>
      <c r="AW30" s="124"/>
      <c r="AX30" s="125">
        <v>16</v>
      </c>
      <c r="AY30" s="126">
        <v>402</v>
      </c>
      <c r="AZ30" s="127"/>
      <c r="BA30" s="160">
        <v>4</v>
      </c>
      <c r="BB30" s="128">
        <v>2</v>
      </c>
      <c r="BC30" s="129"/>
      <c r="BD30" s="130">
        <v>16</v>
      </c>
      <c r="BE30" s="131"/>
      <c r="BF30" s="132">
        <f t="shared" si="33"/>
        <v>4</v>
      </c>
      <c r="BG30" s="132">
        <f t="shared" si="34"/>
        <v>2</v>
      </c>
      <c r="BH30" s="133"/>
      <c r="BI30" s="134">
        <f>BH8-BG30</f>
        <v>-2</v>
      </c>
      <c r="BJ30" s="135">
        <f t="shared" si="35"/>
        <v>0</v>
      </c>
      <c r="BK30" s="136">
        <f t="shared" si="36"/>
        <v>4</v>
      </c>
      <c r="BL30" s="137" t="str">
        <f t="shared" si="37"/>
        <v/>
      </c>
      <c r="BM30" s="124"/>
    </row>
    <row r="31" spans="1:65" s="138" customFormat="1" ht="15.75">
      <c r="A31" s="139"/>
      <c r="B31" s="125">
        <v>17</v>
      </c>
      <c r="C31" s="126">
        <v>144</v>
      </c>
      <c r="D31" s="127"/>
      <c r="E31" s="160">
        <v>3</v>
      </c>
      <c r="F31" s="128">
        <v>12</v>
      </c>
      <c r="G31" s="129"/>
      <c r="H31" s="130">
        <v>17</v>
      </c>
      <c r="I31" s="131"/>
      <c r="J31" s="132">
        <f t="shared" si="19"/>
        <v>3</v>
      </c>
      <c r="K31" s="132">
        <f t="shared" si="19"/>
        <v>12</v>
      </c>
      <c r="L31" s="133"/>
      <c r="M31" s="134">
        <f>L8-K31</f>
        <v>-12</v>
      </c>
      <c r="N31" s="135">
        <f t="shared" si="20"/>
        <v>0</v>
      </c>
      <c r="O31" s="136">
        <f t="shared" si="21"/>
        <v>3</v>
      </c>
      <c r="P31" s="137" t="str">
        <f t="shared" si="22"/>
        <v/>
      </c>
      <c r="Q31" s="124"/>
      <c r="R31" s="125">
        <v>17</v>
      </c>
      <c r="S31" s="126">
        <v>144</v>
      </c>
      <c r="T31" s="127"/>
      <c r="U31" s="160">
        <v>3</v>
      </c>
      <c r="V31" s="128">
        <v>12</v>
      </c>
      <c r="W31" s="129"/>
      <c r="X31" s="130">
        <v>17</v>
      </c>
      <c r="Y31" s="131"/>
      <c r="Z31" s="132">
        <f t="shared" si="23"/>
        <v>3</v>
      </c>
      <c r="AA31" s="132">
        <f t="shared" si="24"/>
        <v>12</v>
      </c>
      <c r="AB31" s="133"/>
      <c r="AC31" s="134">
        <f>AB8-AA31</f>
        <v>-12</v>
      </c>
      <c r="AD31" s="135">
        <f t="shared" si="25"/>
        <v>0</v>
      </c>
      <c r="AE31" s="136">
        <f t="shared" si="26"/>
        <v>3</v>
      </c>
      <c r="AF31" s="137" t="str">
        <f t="shared" si="27"/>
        <v/>
      </c>
      <c r="AG31" s="124"/>
      <c r="AH31" s="125">
        <v>17</v>
      </c>
      <c r="AI31" s="126">
        <v>144</v>
      </c>
      <c r="AJ31" s="127"/>
      <c r="AK31" s="160">
        <v>3</v>
      </c>
      <c r="AL31" s="128">
        <v>12</v>
      </c>
      <c r="AM31" s="129"/>
      <c r="AN31" s="130">
        <v>17</v>
      </c>
      <c r="AO31" s="131"/>
      <c r="AP31" s="132">
        <f t="shared" si="28"/>
        <v>3</v>
      </c>
      <c r="AQ31" s="132">
        <f t="shared" si="29"/>
        <v>12</v>
      </c>
      <c r="AR31" s="133"/>
      <c r="AS31" s="134">
        <f>AR8-AQ31</f>
        <v>-12</v>
      </c>
      <c r="AT31" s="135">
        <f t="shared" si="30"/>
        <v>0</v>
      </c>
      <c r="AU31" s="136">
        <f t="shared" si="31"/>
        <v>3</v>
      </c>
      <c r="AV31" s="137" t="str">
        <f t="shared" si="32"/>
        <v/>
      </c>
      <c r="AW31" s="124"/>
      <c r="AX31" s="125">
        <v>17</v>
      </c>
      <c r="AY31" s="126">
        <v>144</v>
      </c>
      <c r="AZ31" s="127"/>
      <c r="BA31" s="160">
        <v>3</v>
      </c>
      <c r="BB31" s="128">
        <v>12</v>
      </c>
      <c r="BC31" s="129"/>
      <c r="BD31" s="130">
        <v>17</v>
      </c>
      <c r="BE31" s="131"/>
      <c r="BF31" s="132">
        <f t="shared" si="33"/>
        <v>3</v>
      </c>
      <c r="BG31" s="132">
        <f t="shared" si="34"/>
        <v>12</v>
      </c>
      <c r="BH31" s="133"/>
      <c r="BI31" s="134">
        <f>BH8-BG31</f>
        <v>-12</v>
      </c>
      <c r="BJ31" s="135">
        <f t="shared" si="35"/>
        <v>0</v>
      </c>
      <c r="BK31" s="136">
        <f t="shared" si="36"/>
        <v>3</v>
      </c>
      <c r="BL31" s="137" t="str">
        <f t="shared" si="37"/>
        <v/>
      </c>
      <c r="BM31" s="124"/>
    </row>
    <row r="32" spans="1:65" s="138" customFormat="1" ht="15.75">
      <c r="A32" s="124"/>
      <c r="B32" s="125">
        <v>18</v>
      </c>
      <c r="C32" s="126">
        <v>387</v>
      </c>
      <c r="D32" s="127"/>
      <c r="E32" s="160">
        <v>4</v>
      </c>
      <c r="F32" s="128">
        <v>6</v>
      </c>
      <c r="G32" s="129"/>
      <c r="H32" s="130">
        <v>18</v>
      </c>
      <c r="I32" s="131"/>
      <c r="J32" s="132">
        <f t="shared" si="19"/>
        <v>4</v>
      </c>
      <c r="K32" s="132">
        <f t="shared" si="19"/>
        <v>6</v>
      </c>
      <c r="L32" s="133"/>
      <c r="M32" s="134">
        <f>L8-K32</f>
        <v>-6</v>
      </c>
      <c r="N32" s="135">
        <f t="shared" si="20"/>
        <v>0</v>
      </c>
      <c r="O32" s="136">
        <f t="shared" si="21"/>
        <v>4</v>
      </c>
      <c r="P32" s="137" t="str">
        <f t="shared" si="22"/>
        <v/>
      </c>
      <c r="Q32" s="124"/>
      <c r="R32" s="125">
        <v>18</v>
      </c>
      <c r="S32" s="126">
        <v>387</v>
      </c>
      <c r="T32" s="127"/>
      <c r="U32" s="160">
        <v>4</v>
      </c>
      <c r="V32" s="128">
        <v>6</v>
      </c>
      <c r="W32" s="129"/>
      <c r="X32" s="130">
        <v>18</v>
      </c>
      <c r="Y32" s="131"/>
      <c r="Z32" s="132">
        <f t="shared" si="23"/>
        <v>4</v>
      </c>
      <c r="AA32" s="132">
        <f t="shared" si="24"/>
        <v>6</v>
      </c>
      <c r="AB32" s="133"/>
      <c r="AC32" s="134">
        <f>AB8-AA32</f>
        <v>-6</v>
      </c>
      <c r="AD32" s="135">
        <f t="shared" si="25"/>
        <v>0</v>
      </c>
      <c r="AE32" s="136">
        <f t="shared" si="26"/>
        <v>4</v>
      </c>
      <c r="AF32" s="137" t="str">
        <f t="shared" si="27"/>
        <v/>
      </c>
      <c r="AG32" s="124"/>
      <c r="AH32" s="125">
        <v>18</v>
      </c>
      <c r="AI32" s="126">
        <v>387</v>
      </c>
      <c r="AJ32" s="127"/>
      <c r="AK32" s="160">
        <v>4</v>
      </c>
      <c r="AL32" s="128">
        <v>6</v>
      </c>
      <c r="AM32" s="129"/>
      <c r="AN32" s="130">
        <v>18</v>
      </c>
      <c r="AO32" s="131"/>
      <c r="AP32" s="132">
        <f t="shared" si="28"/>
        <v>4</v>
      </c>
      <c r="AQ32" s="132">
        <f t="shared" si="29"/>
        <v>6</v>
      </c>
      <c r="AR32" s="133"/>
      <c r="AS32" s="134">
        <f>AR8-AQ32</f>
        <v>-6</v>
      </c>
      <c r="AT32" s="135">
        <f t="shared" si="30"/>
        <v>0</v>
      </c>
      <c r="AU32" s="136">
        <f t="shared" si="31"/>
        <v>4</v>
      </c>
      <c r="AV32" s="137" t="str">
        <f t="shared" si="32"/>
        <v/>
      </c>
      <c r="AW32" s="124"/>
      <c r="AX32" s="125">
        <v>18</v>
      </c>
      <c r="AY32" s="126">
        <v>387</v>
      </c>
      <c r="AZ32" s="127"/>
      <c r="BA32" s="160">
        <v>4</v>
      </c>
      <c r="BB32" s="128">
        <v>6</v>
      </c>
      <c r="BC32" s="129"/>
      <c r="BD32" s="130">
        <v>18</v>
      </c>
      <c r="BE32" s="131"/>
      <c r="BF32" s="132">
        <f t="shared" si="33"/>
        <v>4</v>
      </c>
      <c r="BG32" s="132">
        <f t="shared" si="34"/>
        <v>6</v>
      </c>
      <c r="BH32" s="133"/>
      <c r="BI32" s="134">
        <f>BH8-BG32</f>
        <v>-6</v>
      </c>
      <c r="BJ32" s="135">
        <f t="shared" si="35"/>
        <v>0</v>
      </c>
      <c r="BK32" s="136">
        <f t="shared" si="36"/>
        <v>4</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3023</v>
      </c>
      <c r="D34" s="145">
        <f>SUM(D24:D32)</f>
        <v>0</v>
      </c>
      <c r="E34" s="113">
        <f>SUM(E24:E32)</f>
        <v>36</v>
      </c>
      <c r="F34" s="147" t="s">
        <v>5</v>
      </c>
      <c r="G34" s="161"/>
      <c r="H34" s="148" t="s">
        <v>6</v>
      </c>
      <c r="I34" s="131"/>
      <c r="J34" s="162"/>
      <c r="K34" s="162"/>
      <c r="L34" s="163">
        <f>SUM(L24:L32)</f>
        <v>0</v>
      </c>
      <c r="M34" s="164"/>
      <c r="N34" s="165"/>
      <c r="O34" s="166"/>
      <c r="P34" s="163">
        <f>SUM(P24:P33)</f>
        <v>0</v>
      </c>
      <c r="Q34" s="124"/>
      <c r="R34" s="125" t="s">
        <v>5</v>
      </c>
      <c r="S34" s="144">
        <f>SUM(S24:S32)</f>
        <v>3023</v>
      </c>
      <c r="T34" s="145">
        <f>SUM(T24:T32)</f>
        <v>0</v>
      </c>
      <c r="U34" s="113">
        <f>SUM(U24:U32)</f>
        <v>36</v>
      </c>
      <c r="V34" s="147" t="s">
        <v>5</v>
      </c>
      <c r="W34" s="161"/>
      <c r="X34" s="148" t="s">
        <v>6</v>
      </c>
      <c r="Y34" s="131"/>
      <c r="Z34" s="162"/>
      <c r="AA34" s="162"/>
      <c r="AB34" s="163">
        <f>SUM(AB24:AB32)</f>
        <v>0</v>
      </c>
      <c r="AC34" s="164"/>
      <c r="AD34" s="165"/>
      <c r="AE34" s="166"/>
      <c r="AF34" s="163">
        <f>SUM(AF24:AF33)</f>
        <v>0</v>
      </c>
      <c r="AG34" s="124"/>
      <c r="AH34" s="125" t="s">
        <v>5</v>
      </c>
      <c r="AI34" s="144">
        <f>SUM(AI24:AI32)</f>
        <v>3023</v>
      </c>
      <c r="AJ34" s="145">
        <f>SUM(AJ24:AJ32)</f>
        <v>0</v>
      </c>
      <c r="AK34" s="113">
        <f>SUM(AK24:AK32)</f>
        <v>36</v>
      </c>
      <c r="AL34" s="147" t="s">
        <v>5</v>
      </c>
      <c r="AM34" s="161"/>
      <c r="AN34" s="148" t="s">
        <v>6</v>
      </c>
      <c r="AO34" s="131"/>
      <c r="AP34" s="162"/>
      <c r="AQ34" s="162"/>
      <c r="AR34" s="163">
        <f>SUM(AR24:AR32)</f>
        <v>0</v>
      </c>
      <c r="AS34" s="164"/>
      <c r="AT34" s="165"/>
      <c r="AU34" s="166"/>
      <c r="AV34" s="163">
        <f>SUM(AV24:AV33)</f>
        <v>0</v>
      </c>
      <c r="AW34" s="124"/>
      <c r="AX34" s="125" t="s">
        <v>5</v>
      </c>
      <c r="AY34" s="144">
        <f>SUM(AY24:AY32)</f>
        <v>3023</v>
      </c>
      <c r="AZ34" s="145">
        <f>SUM(AZ24:AZ32)</f>
        <v>0</v>
      </c>
      <c r="BA34" s="113">
        <f>SUM(BA24:BA32)</f>
        <v>36</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6214</v>
      </c>
      <c r="D36" s="145">
        <f>D22+D34</f>
        <v>0</v>
      </c>
      <c r="E36" s="113">
        <f>E22+E34</f>
        <v>72</v>
      </c>
      <c r="F36" s="147" t="s">
        <v>63</v>
      </c>
      <c r="G36" s="129"/>
      <c r="H36" s="167" t="s">
        <v>64</v>
      </c>
      <c r="I36" s="168"/>
      <c r="J36" s="169"/>
      <c r="K36" s="169"/>
      <c r="L36" s="170">
        <f>L34+L22</f>
        <v>0</v>
      </c>
      <c r="M36" s="164"/>
      <c r="N36" s="165"/>
      <c r="O36" s="166"/>
      <c r="P36" s="171">
        <f>P22+P34</f>
        <v>0</v>
      </c>
      <c r="Q36" s="124"/>
      <c r="R36" s="125" t="s">
        <v>7</v>
      </c>
      <c r="S36" s="144">
        <f>S22+S34</f>
        <v>6214</v>
      </c>
      <c r="T36" s="145">
        <f>T22+T34</f>
        <v>0</v>
      </c>
      <c r="U36" s="113">
        <f>U22+U34</f>
        <v>72</v>
      </c>
      <c r="V36" s="147" t="s">
        <v>63</v>
      </c>
      <c r="W36" s="129"/>
      <c r="X36" s="167" t="s">
        <v>64</v>
      </c>
      <c r="Y36" s="168"/>
      <c r="Z36" s="169"/>
      <c r="AA36" s="169"/>
      <c r="AB36" s="170">
        <f>AB34+AB22</f>
        <v>0</v>
      </c>
      <c r="AC36" s="164"/>
      <c r="AD36" s="165"/>
      <c r="AE36" s="166"/>
      <c r="AF36" s="171">
        <f>AF22+AF34</f>
        <v>0</v>
      </c>
      <c r="AG36" s="124"/>
      <c r="AH36" s="125" t="s">
        <v>7</v>
      </c>
      <c r="AI36" s="144">
        <f>AI22+AI34</f>
        <v>6214</v>
      </c>
      <c r="AJ36" s="145">
        <f>AJ22+AJ34</f>
        <v>0</v>
      </c>
      <c r="AK36" s="113">
        <f>AK22+AK34</f>
        <v>72</v>
      </c>
      <c r="AL36" s="147" t="s">
        <v>63</v>
      </c>
      <c r="AM36" s="129"/>
      <c r="AN36" s="167" t="s">
        <v>64</v>
      </c>
      <c r="AO36" s="168"/>
      <c r="AP36" s="169"/>
      <c r="AQ36" s="169"/>
      <c r="AR36" s="170">
        <f>AR34+AR22</f>
        <v>0</v>
      </c>
      <c r="AS36" s="164"/>
      <c r="AT36" s="165"/>
      <c r="AU36" s="166"/>
      <c r="AV36" s="171">
        <f>AV22+AV34</f>
        <v>0</v>
      </c>
      <c r="AW36" s="124"/>
      <c r="AX36" s="125" t="s">
        <v>7</v>
      </c>
      <c r="AY36" s="144">
        <f>AY22+AY34</f>
        <v>6214</v>
      </c>
      <c r="AZ36" s="145">
        <f>AZ22+AZ34</f>
        <v>0</v>
      </c>
      <c r="BA36" s="113">
        <f>BA22+BA34</f>
        <v>72</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367" t="s">
        <v>89</v>
      </c>
      <c r="AI41" s="367"/>
      <c r="AJ41" s="367"/>
      <c r="AK41" s="367"/>
      <c r="AL41" s="367"/>
      <c r="AM41" s="367"/>
      <c r="AN41" s="367"/>
      <c r="AO41" s="367"/>
      <c r="AP41" s="367"/>
      <c r="AQ41" s="367"/>
      <c r="AR41" s="367"/>
      <c r="AS41" s="367"/>
      <c r="AT41" s="367"/>
      <c r="AU41" s="367"/>
      <c r="AV41" s="367"/>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76</v>
      </c>
      <c r="C44" s="362"/>
      <c r="D44" s="363"/>
      <c r="E44" s="364">
        <v>41483</v>
      </c>
      <c r="F44" s="365"/>
      <c r="G44" s="81"/>
      <c r="H44" s="81"/>
      <c r="I44" s="81"/>
      <c r="J44" s="82"/>
      <c r="K44" s="82"/>
      <c r="L44" s="358" t="s">
        <v>42</v>
      </c>
      <c r="M44" s="359"/>
      <c r="N44" s="359"/>
      <c r="O44" s="359"/>
      <c r="P44" s="360"/>
      <c r="Q44" s="66"/>
      <c r="R44" s="361" t="s">
        <v>76</v>
      </c>
      <c r="S44" s="362"/>
      <c r="T44" s="363"/>
      <c r="U44" s="364">
        <v>41483</v>
      </c>
      <c r="V44" s="365"/>
      <c r="W44" s="81"/>
      <c r="X44" s="81"/>
      <c r="Y44" s="81"/>
      <c r="Z44" s="82"/>
      <c r="AA44" s="82"/>
      <c r="AB44" s="358" t="s">
        <v>82</v>
      </c>
      <c r="AC44" s="359"/>
      <c r="AD44" s="359"/>
      <c r="AE44" s="359"/>
      <c r="AF44" s="360"/>
      <c r="AG44" s="66"/>
      <c r="AH44" s="361" t="s">
        <v>76</v>
      </c>
      <c r="AI44" s="362"/>
      <c r="AJ44" s="363"/>
      <c r="AK44" s="364">
        <v>41483</v>
      </c>
      <c r="AL44" s="365"/>
      <c r="AM44" s="81"/>
      <c r="AN44" s="81"/>
      <c r="AO44" s="81"/>
      <c r="AP44" s="82"/>
      <c r="AQ44" s="82"/>
      <c r="AR44" s="366" t="s">
        <v>50</v>
      </c>
      <c r="AS44" s="359"/>
      <c r="AT44" s="359"/>
      <c r="AU44" s="359"/>
      <c r="AV44" s="360"/>
      <c r="AW44" s="66"/>
      <c r="AX44" s="361" t="s">
        <v>76</v>
      </c>
      <c r="AY44" s="362"/>
      <c r="AZ44" s="363"/>
      <c r="BA44" s="364">
        <v>41483</v>
      </c>
      <c r="BB44" s="365"/>
      <c r="BC44" s="81"/>
      <c r="BD44" s="81"/>
      <c r="BE44" s="81"/>
      <c r="BF44" s="82"/>
      <c r="BG44" s="82"/>
      <c r="BH44" s="358" t="s">
        <v>84</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79"/>
      <c r="J47" s="279"/>
      <c r="K47" s="279"/>
      <c r="L47" s="95">
        <v>27</v>
      </c>
      <c r="M47" s="96"/>
      <c r="N47" s="97"/>
      <c r="O47" s="97"/>
      <c r="P47" s="98"/>
      <c r="Q47" s="66"/>
      <c r="R47" s="89"/>
      <c r="S47" s="90"/>
      <c r="T47" s="91" t="s">
        <v>55</v>
      </c>
      <c r="U47" s="84"/>
      <c r="V47" s="92" t="s">
        <v>56</v>
      </c>
      <c r="W47" s="93"/>
      <c r="X47" s="92" t="s">
        <v>57</v>
      </c>
      <c r="Y47" s="279"/>
      <c r="Z47" s="279"/>
      <c r="AA47" s="279"/>
      <c r="AB47" s="95">
        <v>12</v>
      </c>
      <c r="AC47" s="96"/>
      <c r="AD47" s="97"/>
      <c r="AE47" s="97"/>
      <c r="AF47" s="98"/>
      <c r="AG47" s="66"/>
      <c r="AH47" s="89"/>
      <c r="AI47" s="90"/>
      <c r="AJ47" s="91" t="s">
        <v>55</v>
      </c>
      <c r="AK47" s="84"/>
      <c r="AL47" s="92" t="s">
        <v>56</v>
      </c>
      <c r="AM47" s="93"/>
      <c r="AN47" s="92" t="s">
        <v>57</v>
      </c>
      <c r="AO47" s="279"/>
      <c r="AP47" s="279"/>
      <c r="AQ47" s="279"/>
      <c r="AR47" s="95">
        <v>26</v>
      </c>
      <c r="AS47" s="96"/>
      <c r="AT47" s="97"/>
      <c r="AU47" s="97"/>
      <c r="AV47" s="98"/>
      <c r="AW47" s="66"/>
      <c r="AX47" s="89"/>
      <c r="AY47" s="90"/>
      <c r="AZ47" s="91" t="s">
        <v>55</v>
      </c>
      <c r="BA47" s="84"/>
      <c r="BB47" s="92" t="s">
        <v>56</v>
      </c>
      <c r="BC47" s="93"/>
      <c r="BD47" s="92" t="s">
        <v>57</v>
      </c>
      <c r="BE47" s="279"/>
      <c r="BF47" s="279"/>
      <c r="BG47" s="279"/>
      <c r="BH47" s="95">
        <v>9</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53">
        <v>130</v>
      </c>
      <c r="D51" s="127"/>
      <c r="E51" s="154">
        <v>3</v>
      </c>
      <c r="F51" s="155">
        <v>17</v>
      </c>
      <c r="G51" s="129"/>
      <c r="H51" s="130">
        <v>1</v>
      </c>
      <c r="I51" s="131"/>
      <c r="J51" s="132">
        <f t="shared" ref="J51:J59" si="38">E51</f>
        <v>3</v>
      </c>
      <c r="K51" s="132">
        <f t="shared" ref="K51:K59" si="39">F51</f>
        <v>17</v>
      </c>
      <c r="L51" s="133">
        <v>4</v>
      </c>
      <c r="M51" s="134">
        <f>L47-K51</f>
        <v>10</v>
      </c>
      <c r="N51" s="135">
        <f t="shared" ref="N51:N59" si="40">IF(M51&lt;0,0,IF(M51&lt;18,1,IF(M51&lt;36,2,3)))</f>
        <v>1</v>
      </c>
      <c r="O51" s="136">
        <f t="shared" ref="O51:O59" si="41">J51-L51</f>
        <v>-1</v>
      </c>
      <c r="P51" s="137">
        <f t="shared" ref="P51:P59" si="42">IF(L51&lt;1,"",IF((2+O51+N51)&gt;-1,(2+O51+N51),0))</f>
        <v>2</v>
      </c>
      <c r="Q51" s="124"/>
      <c r="R51" s="125">
        <v>1</v>
      </c>
      <c r="S51" s="153">
        <v>130</v>
      </c>
      <c r="T51" s="127"/>
      <c r="U51" s="154">
        <v>3</v>
      </c>
      <c r="V51" s="155">
        <v>17</v>
      </c>
      <c r="W51" s="129"/>
      <c r="X51" s="130">
        <v>1</v>
      </c>
      <c r="Y51" s="131"/>
      <c r="Z51" s="132">
        <f t="shared" ref="Z51:Z59" si="43">U51</f>
        <v>3</v>
      </c>
      <c r="AA51" s="132">
        <f t="shared" ref="AA51:AA59" si="44">V51</f>
        <v>17</v>
      </c>
      <c r="AB51" s="133">
        <v>3</v>
      </c>
      <c r="AC51" s="134">
        <f>AB47-AA51</f>
        <v>-5</v>
      </c>
      <c r="AD51" s="135">
        <f t="shared" ref="AD51:AD59" si="45">IF(AC51&lt;0,0,IF(AC51&lt;18,1,IF(AC51&lt;36,2,3)))</f>
        <v>0</v>
      </c>
      <c r="AE51" s="136">
        <f t="shared" ref="AE51:AE59" si="46">Z51-AB51</f>
        <v>0</v>
      </c>
      <c r="AF51" s="137">
        <f t="shared" ref="AF51:AF59" si="47">IF(AB51&lt;1,"",IF((2+AE51+AD51)&gt;-1,(2+AE51+AD51),0))</f>
        <v>2</v>
      </c>
      <c r="AG51" s="124"/>
      <c r="AH51" s="125">
        <v>1</v>
      </c>
      <c r="AI51" s="153">
        <v>130</v>
      </c>
      <c r="AJ51" s="127"/>
      <c r="AK51" s="154">
        <v>3</v>
      </c>
      <c r="AL51" s="155">
        <v>17</v>
      </c>
      <c r="AM51" s="129"/>
      <c r="AN51" s="130">
        <v>1</v>
      </c>
      <c r="AO51" s="131"/>
      <c r="AP51" s="132">
        <f t="shared" ref="AP51:AP59" si="48">AK51</f>
        <v>3</v>
      </c>
      <c r="AQ51" s="132">
        <f t="shared" ref="AQ51:AQ59" si="49">AL51</f>
        <v>17</v>
      </c>
      <c r="AR51" s="268">
        <v>2</v>
      </c>
      <c r="AS51" s="134">
        <f>AR47-AQ51</f>
        <v>9</v>
      </c>
      <c r="AT51" s="135">
        <f t="shared" ref="AT51:AT59" si="50">IF(AS51&lt;0,0,IF(AS51&lt;18,1,IF(AS51&lt;36,2,3)))</f>
        <v>1</v>
      </c>
      <c r="AU51" s="136">
        <f t="shared" ref="AU51:AU59" si="51">AP51-AR51</f>
        <v>1</v>
      </c>
      <c r="AV51" s="137">
        <f t="shared" ref="AV51:AV59" si="52">IF(AR51&lt;1,"",IF((2+AU51+AT51)&gt;-1,(2+AU51+AT51),0))</f>
        <v>4</v>
      </c>
      <c r="AW51" s="124"/>
      <c r="AX51" s="125">
        <v>1</v>
      </c>
      <c r="AY51" s="153">
        <v>130</v>
      </c>
      <c r="AZ51" s="127"/>
      <c r="BA51" s="154">
        <v>3</v>
      </c>
      <c r="BB51" s="155">
        <v>17</v>
      </c>
      <c r="BC51" s="129"/>
      <c r="BD51" s="130">
        <v>1</v>
      </c>
      <c r="BE51" s="131"/>
      <c r="BF51" s="132">
        <f t="shared" ref="BF51:BF59" si="53">BA51</f>
        <v>3</v>
      </c>
      <c r="BG51" s="132">
        <f t="shared" ref="BG51:BG59" si="54">BB51</f>
        <v>17</v>
      </c>
      <c r="BH51" s="133">
        <v>3</v>
      </c>
      <c r="BI51" s="134">
        <f>BH47-BG51</f>
        <v>-8</v>
      </c>
      <c r="BJ51" s="135">
        <f t="shared" ref="BJ51:BJ59" si="55">IF(BI51&lt;0,0,IF(BI51&lt;18,1,IF(BI51&lt;36,2,3)))</f>
        <v>0</v>
      </c>
      <c r="BK51" s="136">
        <f t="shared" ref="BK51:BK59" si="56">BF51-BH51</f>
        <v>0</v>
      </c>
      <c r="BL51" s="137">
        <f t="shared" ref="BL51:BL59" si="57">IF(BH51&lt;1,"",IF((2+BK51+BJ51)&gt;-1,(2+BK51+BJ51),0))</f>
        <v>2</v>
      </c>
      <c r="BM51" s="124"/>
    </row>
    <row r="52" spans="1:65" s="138" customFormat="1" ht="15.75">
      <c r="A52" s="124"/>
      <c r="B52" s="125">
        <v>2</v>
      </c>
      <c r="C52" s="156">
        <v>336</v>
      </c>
      <c r="D52" s="157"/>
      <c r="E52" s="158">
        <v>4</v>
      </c>
      <c r="F52" s="159">
        <v>11</v>
      </c>
      <c r="G52" s="129"/>
      <c r="H52" s="130">
        <v>2</v>
      </c>
      <c r="I52" s="131"/>
      <c r="J52" s="132">
        <f t="shared" si="38"/>
        <v>4</v>
      </c>
      <c r="K52" s="132">
        <f t="shared" si="39"/>
        <v>11</v>
      </c>
      <c r="L52" s="133">
        <v>6</v>
      </c>
      <c r="M52" s="134">
        <f>L47-K52</f>
        <v>16</v>
      </c>
      <c r="N52" s="135">
        <f t="shared" si="40"/>
        <v>1</v>
      </c>
      <c r="O52" s="136">
        <f t="shared" si="41"/>
        <v>-2</v>
      </c>
      <c r="P52" s="137">
        <f t="shared" si="42"/>
        <v>1</v>
      </c>
      <c r="Q52" s="124"/>
      <c r="R52" s="125">
        <v>2</v>
      </c>
      <c r="S52" s="156">
        <v>336</v>
      </c>
      <c r="T52" s="157"/>
      <c r="U52" s="158">
        <v>4</v>
      </c>
      <c r="V52" s="159">
        <v>11</v>
      </c>
      <c r="W52" s="129"/>
      <c r="X52" s="130">
        <v>2</v>
      </c>
      <c r="Y52" s="131"/>
      <c r="Z52" s="132">
        <f t="shared" si="43"/>
        <v>4</v>
      </c>
      <c r="AA52" s="132">
        <f t="shared" si="44"/>
        <v>11</v>
      </c>
      <c r="AB52" s="133">
        <v>4</v>
      </c>
      <c r="AC52" s="134">
        <f>AB47-AA52</f>
        <v>1</v>
      </c>
      <c r="AD52" s="135">
        <f t="shared" si="45"/>
        <v>1</v>
      </c>
      <c r="AE52" s="136">
        <f t="shared" si="46"/>
        <v>0</v>
      </c>
      <c r="AF52" s="137">
        <f t="shared" si="47"/>
        <v>3</v>
      </c>
      <c r="AG52" s="124"/>
      <c r="AH52" s="125">
        <v>2</v>
      </c>
      <c r="AI52" s="156">
        <v>336</v>
      </c>
      <c r="AJ52" s="157"/>
      <c r="AK52" s="158">
        <v>4</v>
      </c>
      <c r="AL52" s="159">
        <v>11</v>
      </c>
      <c r="AM52" s="129"/>
      <c r="AN52" s="130">
        <v>2</v>
      </c>
      <c r="AO52" s="131"/>
      <c r="AP52" s="132">
        <f t="shared" si="48"/>
        <v>4</v>
      </c>
      <c r="AQ52" s="132">
        <f t="shared" si="49"/>
        <v>11</v>
      </c>
      <c r="AR52" s="133">
        <v>5</v>
      </c>
      <c r="AS52" s="134">
        <f>AR47-AQ52</f>
        <v>15</v>
      </c>
      <c r="AT52" s="135">
        <f t="shared" si="50"/>
        <v>1</v>
      </c>
      <c r="AU52" s="136">
        <f t="shared" si="51"/>
        <v>-1</v>
      </c>
      <c r="AV52" s="137">
        <f t="shared" si="52"/>
        <v>2</v>
      </c>
      <c r="AW52" s="124"/>
      <c r="AX52" s="125">
        <v>2</v>
      </c>
      <c r="AY52" s="156">
        <v>336</v>
      </c>
      <c r="AZ52" s="157"/>
      <c r="BA52" s="158">
        <v>4</v>
      </c>
      <c r="BB52" s="159">
        <v>11</v>
      </c>
      <c r="BC52" s="129"/>
      <c r="BD52" s="130">
        <v>2</v>
      </c>
      <c r="BE52" s="131"/>
      <c r="BF52" s="132">
        <f t="shared" si="53"/>
        <v>4</v>
      </c>
      <c r="BG52" s="132">
        <f t="shared" si="54"/>
        <v>11</v>
      </c>
      <c r="BH52" s="133">
        <v>5</v>
      </c>
      <c r="BI52" s="134">
        <f>BH47-BG52</f>
        <v>-2</v>
      </c>
      <c r="BJ52" s="135">
        <f t="shared" si="55"/>
        <v>0</v>
      </c>
      <c r="BK52" s="136">
        <f t="shared" si="56"/>
        <v>-1</v>
      </c>
      <c r="BL52" s="137">
        <f t="shared" si="57"/>
        <v>1</v>
      </c>
      <c r="BM52" s="124"/>
    </row>
    <row r="53" spans="1:65" s="138" customFormat="1" ht="15.75">
      <c r="A53" s="124"/>
      <c r="B53" s="125">
        <v>3</v>
      </c>
      <c r="C53" s="126">
        <v>440</v>
      </c>
      <c r="D53" s="127"/>
      <c r="E53" s="160">
        <v>4</v>
      </c>
      <c r="F53" s="128">
        <v>3</v>
      </c>
      <c r="G53" s="129"/>
      <c r="H53" s="130">
        <v>3</v>
      </c>
      <c r="I53" s="131"/>
      <c r="J53" s="132">
        <f t="shared" si="38"/>
        <v>4</v>
      </c>
      <c r="K53" s="132">
        <f t="shared" si="39"/>
        <v>3</v>
      </c>
      <c r="L53" s="133">
        <v>5</v>
      </c>
      <c r="M53" s="134">
        <f>L47-K53</f>
        <v>24</v>
      </c>
      <c r="N53" s="135">
        <f t="shared" si="40"/>
        <v>2</v>
      </c>
      <c r="O53" s="136">
        <f t="shared" si="41"/>
        <v>-1</v>
      </c>
      <c r="P53" s="137">
        <f t="shared" si="42"/>
        <v>3</v>
      </c>
      <c r="Q53" s="124"/>
      <c r="R53" s="125">
        <v>3</v>
      </c>
      <c r="S53" s="126">
        <v>440</v>
      </c>
      <c r="T53" s="127"/>
      <c r="U53" s="160">
        <v>4</v>
      </c>
      <c r="V53" s="128">
        <v>3</v>
      </c>
      <c r="W53" s="129"/>
      <c r="X53" s="130">
        <v>3</v>
      </c>
      <c r="Y53" s="131"/>
      <c r="Z53" s="132">
        <f t="shared" si="43"/>
        <v>4</v>
      </c>
      <c r="AA53" s="132">
        <f t="shared" si="44"/>
        <v>3</v>
      </c>
      <c r="AB53" s="133">
        <v>4</v>
      </c>
      <c r="AC53" s="134">
        <f>AB47-AA53</f>
        <v>9</v>
      </c>
      <c r="AD53" s="135">
        <f t="shared" si="45"/>
        <v>1</v>
      </c>
      <c r="AE53" s="136">
        <f t="shared" si="46"/>
        <v>0</v>
      </c>
      <c r="AF53" s="137">
        <f t="shared" si="47"/>
        <v>3</v>
      </c>
      <c r="AG53" s="124"/>
      <c r="AH53" s="125">
        <v>3</v>
      </c>
      <c r="AI53" s="126">
        <v>440</v>
      </c>
      <c r="AJ53" s="127"/>
      <c r="AK53" s="160">
        <v>4</v>
      </c>
      <c r="AL53" s="128">
        <v>3</v>
      </c>
      <c r="AM53" s="129"/>
      <c r="AN53" s="130">
        <v>3</v>
      </c>
      <c r="AO53" s="131"/>
      <c r="AP53" s="132">
        <f t="shared" si="48"/>
        <v>4</v>
      </c>
      <c r="AQ53" s="132">
        <f t="shared" si="49"/>
        <v>3</v>
      </c>
      <c r="AR53" s="133">
        <v>6</v>
      </c>
      <c r="AS53" s="134">
        <f>AR47-AQ53</f>
        <v>23</v>
      </c>
      <c r="AT53" s="135">
        <f t="shared" si="50"/>
        <v>2</v>
      </c>
      <c r="AU53" s="136">
        <f t="shared" si="51"/>
        <v>-2</v>
      </c>
      <c r="AV53" s="137">
        <f t="shared" si="52"/>
        <v>2</v>
      </c>
      <c r="AW53" s="124"/>
      <c r="AX53" s="125">
        <v>3</v>
      </c>
      <c r="AY53" s="126">
        <v>440</v>
      </c>
      <c r="AZ53" s="127"/>
      <c r="BA53" s="160">
        <v>4</v>
      </c>
      <c r="BB53" s="128">
        <v>3</v>
      </c>
      <c r="BC53" s="129"/>
      <c r="BD53" s="130">
        <v>3</v>
      </c>
      <c r="BE53" s="131"/>
      <c r="BF53" s="132">
        <f t="shared" si="53"/>
        <v>4</v>
      </c>
      <c r="BG53" s="132">
        <f t="shared" si="54"/>
        <v>3</v>
      </c>
      <c r="BH53" s="133">
        <v>6</v>
      </c>
      <c r="BI53" s="134">
        <f>BH47-BG53</f>
        <v>6</v>
      </c>
      <c r="BJ53" s="135">
        <f t="shared" si="55"/>
        <v>1</v>
      </c>
      <c r="BK53" s="136">
        <f t="shared" si="56"/>
        <v>-2</v>
      </c>
      <c r="BL53" s="137">
        <f t="shared" si="57"/>
        <v>1</v>
      </c>
      <c r="BM53" s="124"/>
    </row>
    <row r="54" spans="1:65" s="138" customFormat="1" ht="15.75">
      <c r="A54" s="124"/>
      <c r="B54" s="125">
        <v>4</v>
      </c>
      <c r="C54" s="126">
        <v>479</v>
      </c>
      <c r="D54" s="127"/>
      <c r="E54" s="160">
        <v>5</v>
      </c>
      <c r="F54" s="128">
        <v>15</v>
      </c>
      <c r="G54" s="129"/>
      <c r="H54" s="130">
        <v>4</v>
      </c>
      <c r="I54" s="131"/>
      <c r="J54" s="132">
        <f t="shared" si="38"/>
        <v>5</v>
      </c>
      <c r="K54" s="132">
        <f t="shared" si="39"/>
        <v>15</v>
      </c>
      <c r="L54" s="133">
        <v>7</v>
      </c>
      <c r="M54" s="134">
        <f>L47-K54</f>
        <v>12</v>
      </c>
      <c r="N54" s="135">
        <f t="shared" si="40"/>
        <v>1</v>
      </c>
      <c r="O54" s="136">
        <f t="shared" si="41"/>
        <v>-2</v>
      </c>
      <c r="P54" s="137">
        <f t="shared" si="42"/>
        <v>1</v>
      </c>
      <c r="Q54" s="124"/>
      <c r="R54" s="125">
        <v>4</v>
      </c>
      <c r="S54" s="126">
        <v>479</v>
      </c>
      <c r="T54" s="127"/>
      <c r="U54" s="160">
        <v>5</v>
      </c>
      <c r="V54" s="128">
        <v>15</v>
      </c>
      <c r="W54" s="129"/>
      <c r="X54" s="130">
        <v>4</v>
      </c>
      <c r="Y54" s="131"/>
      <c r="Z54" s="132">
        <f t="shared" si="43"/>
        <v>5</v>
      </c>
      <c r="AA54" s="132">
        <f t="shared" si="44"/>
        <v>15</v>
      </c>
      <c r="AB54" s="133">
        <v>6</v>
      </c>
      <c r="AC54" s="134">
        <f>AB47-AA54</f>
        <v>-3</v>
      </c>
      <c r="AD54" s="135">
        <f t="shared" si="45"/>
        <v>0</v>
      </c>
      <c r="AE54" s="136">
        <f t="shared" si="46"/>
        <v>-1</v>
      </c>
      <c r="AF54" s="137">
        <f t="shared" si="47"/>
        <v>1</v>
      </c>
      <c r="AG54" s="124"/>
      <c r="AH54" s="125">
        <v>4</v>
      </c>
      <c r="AI54" s="126">
        <v>479</v>
      </c>
      <c r="AJ54" s="127"/>
      <c r="AK54" s="160">
        <v>5</v>
      </c>
      <c r="AL54" s="128">
        <v>15</v>
      </c>
      <c r="AM54" s="129"/>
      <c r="AN54" s="130">
        <v>4</v>
      </c>
      <c r="AO54" s="131"/>
      <c r="AP54" s="132">
        <f t="shared" si="48"/>
        <v>5</v>
      </c>
      <c r="AQ54" s="132">
        <f t="shared" si="49"/>
        <v>15</v>
      </c>
      <c r="AR54" s="133">
        <v>6</v>
      </c>
      <c r="AS54" s="134">
        <f>AR47-AQ54</f>
        <v>11</v>
      </c>
      <c r="AT54" s="135">
        <f t="shared" si="50"/>
        <v>1</v>
      </c>
      <c r="AU54" s="136">
        <f t="shared" si="51"/>
        <v>-1</v>
      </c>
      <c r="AV54" s="137">
        <f t="shared" si="52"/>
        <v>2</v>
      </c>
      <c r="AW54" s="124"/>
      <c r="AX54" s="125">
        <v>4</v>
      </c>
      <c r="AY54" s="126">
        <v>479</v>
      </c>
      <c r="AZ54" s="127"/>
      <c r="BA54" s="160">
        <v>5</v>
      </c>
      <c r="BB54" s="128">
        <v>15</v>
      </c>
      <c r="BC54" s="129"/>
      <c r="BD54" s="130">
        <v>4</v>
      </c>
      <c r="BE54" s="131"/>
      <c r="BF54" s="132">
        <f t="shared" si="53"/>
        <v>5</v>
      </c>
      <c r="BG54" s="132">
        <f t="shared" si="54"/>
        <v>15</v>
      </c>
      <c r="BH54" s="133">
        <v>6</v>
      </c>
      <c r="BI54" s="134">
        <f>BH47-BG54</f>
        <v>-6</v>
      </c>
      <c r="BJ54" s="135">
        <f t="shared" si="55"/>
        <v>0</v>
      </c>
      <c r="BK54" s="136">
        <f t="shared" si="56"/>
        <v>-1</v>
      </c>
      <c r="BL54" s="137">
        <f t="shared" si="57"/>
        <v>1</v>
      </c>
      <c r="BM54" s="124"/>
    </row>
    <row r="55" spans="1:65" s="138" customFormat="1" ht="15.75">
      <c r="A55" s="124"/>
      <c r="B55" s="125">
        <v>5</v>
      </c>
      <c r="C55" s="126">
        <v>434</v>
      </c>
      <c r="D55" s="127"/>
      <c r="E55" s="160">
        <v>4</v>
      </c>
      <c r="F55" s="128">
        <v>1</v>
      </c>
      <c r="G55" s="129"/>
      <c r="H55" s="130">
        <v>5</v>
      </c>
      <c r="I55" s="131"/>
      <c r="J55" s="132">
        <f t="shared" si="38"/>
        <v>4</v>
      </c>
      <c r="K55" s="132">
        <f t="shared" si="39"/>
        <v>1</v>
      </c>
      <c r="L55" s="133">
        <v>7</v>
      </c>
      <c r="M55" s="134">
        <f>L47-K55</f>
        <v>26</v>
      </c>
      <c r="N55" s="135">
        <f t="shared" si="40"/>
        <v>2</v>
      </c>
      <c r="O55" s="136">
        <f t="shared" si="41"/>
        <v>-3</v>
      </c>
      <c r="P55" s="137">
        <f t="shared" si="42"/>
        <v>1</v>
      </c>
      <c r="Q55" s="124"/>
      <c r="R55" s="125">
        <v>5</v>
      </c>
      <c r="S55" s="126">
        <v>434</v>
      </c>
      <c r="T55" s="127"/>
      <c r="U55" s="160">
        <v>4</v>
      </c>
      <c r="V55" s="128">
        <v>1</v>
      </c>
      <c r="W55" s="129"/>
      <c r="X55" s="130">
        <v>5</v>
      </c>
      <c r="Y55" s="131"/>
      <c r="Z55" s="132">
        <f t="shared" si="43"/>
        <v>4</v>
      </c>
      <c r="AA55" s="132">
        <f t="shared" si="44"/>
        <v>1</v>
      </c>
      <c r="AB55" s="133">
        <v>6</v>
      </c>
      <c r="AC55" s="134">
        <f>AB47-AA55</f>
        <v>11</v>
      </c>
      <c r="AD55" s="135">
        <f t="shared" si="45"/>
        <v>1</v>
      </c>
      <c r="AE55" s="136">
        <f t="shared" si="46"/>
        <v>-2</v>
      </c>
      <c r="AF55" s="137">
        <f t="shared" si="47"/>
        <v>1</v>
      </c>
      <c r="AG55" s="124"/>
      <c r="AH55" s="125">
        <v>5</v>
      </c>
      <c r="AI55" s="126">
        <v>434</v>
      </c>
      <c r="AJ55" s="127"/>
      <c r="AK55" s="160">
        <v>4</v>
      </c>
      <c r="AL55" s="128">
        <v>1</v>
      </c>
      <c r="AM55" s="129"/>
      <c r="AN55" s="130">
        <v>5</v>
      </c>
      <c r="AO55" s="131"/>
      <c r="AP55" s="132">
        <f t="shared" si="48"/>
        <v>4</v>
      </c>
      <c r="AQ55" s="132">
        <f t="shared" si="49"/>
        <v>1</v>
      </c>
      <c r="AR55" s="133">
        <v>7</v>
      </c>
      <c r="AS55" s="134">
        <f>AR47-AQ55</f>
        <v>25</v>
      </c>
      <c r="AT55" s="135">
        <f t="shared" si="50"/>
        <v>2</v>
      </c>
      <c r="AU55" s="136">
        <f t="shared" si="51"/>
        <v>-3</v>
      </c>
      <c r="AV55" s="137">
        <f t="shared" si="52"/>
        <v>1</v>
      </c>
      <c r="AW55" s="124"/>
      <c r="AX55" s="125">
        <v>5</v>
      </c>
      <c r="AY55" s="126">
        <v>434</v>
      </c>
      <c r="AZ55" s="127"/>
      <c r="BA55" s="160">
        <v>4</v>
      </c>
      <c r="BB55" s="128">
        <v>1</v>
      </c>
      <c r="BC55" s="129"/>
      <c r="BD55" s="130">
        <v>5</v>
      </c>
      <c r="BE55" s="131"/>
      <c r="BF55" s="132">
        <f t="shared" si="53"/>
        <v>4</v>
      </c>
      <c r="BG55" s="132">
        <f t="shared" si="54"/>
        <v>1</v>
      </c>
      <c r="BH55" s="133">
        <v>6</v>
      </c>
      <c r="BI55" s="134">
        <f>BH47-BG55</f>
        <v>8</v>
      </c>
      <c r="BJ55" s="135">
        <f t="shared" si="55"/>
        <v>1</v>
      </c>
      <c r="BK55" s="136">
        <f t="shared" si="56"/>
        <v>-2</v>
      </c>
      <c r="BL55" s="137">
        <f t="shared" si="57"/>
        <v>1</v>
      </c>
      <c r="BM55" s="124"/>
    </row>
    <row r="56" spans="1:65" s="138" customFormat="1" ht="15.75">
      <c r="A56" s="124"/>
      <c r="B56" s="125">
        <v>6</v>
      </c>
      <c r="C56" s="126">
        <v>366</v>
      </c>
      <c r="D56" s="127"/>
      <c r="E56" s="160">
        <v>4</v>
      </c>
      <c r="F56" s="128">
        <v>9</v>
      </c>
      <c r="G56" s="129"/>
      <c r="H56" s="130">
        <v>6</v>
      </c>
      <c r="I56" s="131"/>
      <c r="J56" s="132">
        <f t="shared" si="38"/>
        <v>4</v>
      </c>
      <c r="K56" s="132">
        <f t="shared" si="39"/>
        <v>9</v>
      </c>
      <c r="L56" s="133">
        <v>6</v>
      </c>
      <c r="M56" s="134">
        <f>L47-K56</f>
        <v>18</v>
      </c>
      <c r="N56" s="135">
        <f t="shared" si="40"/>
        <v>2</v>
      </c>
      <c r="O56" s="136">
        <f t="shared" si="41"/>
        <v>-2</v>
      </c>
      <c r="P56" s="137">
        <f t="shared" si="42"/>
        <v>2</v>
      </c>
      <c r="Q56" s="124"/>
      <c r="R56" s="125">
        <v>6</v>
      </c>
      <c r="S56" s="126">
        <v>366</v>
      </c>
      <c r="T56" s="127"/>
      <c r="U56" s="160">
        <v>4</v>
      </c>
      <c r="V56" s="128">
        <v>9</v>
      </c>
      <c r="W56" s="129"/>
      <c r="X56" s="130">
        <v>6</v>
      </c>
      <c r="Y56" s="131"/>
      <c r="Z56" s="132">
        <f t="shared" si="43"/>
        <v>4</v>
      </c>
      <c r="AA56" s="132">
        <f t="shared" si="44"/>
        <v>9</v>
      </c>
      <c r="AB56" s="133">
        <v>3</v>
      </c>
      <c r="AC56" s="134">
        <f>AB47-AA56</f>
        <v>3</v>
      </c>
      <c r="AD56" s="135">
        <f t="shared" si="45"/>
        <v>1</v>
      </c>
      <c r="AE56" s="136">
        <f t="shared" si="46"/>
        <v>1</v>
      </c>
      <c r="AF56" s="137">
        <f t="shared" si="47"/>
        <v>4</v>
      </c>
      <c r="AG56" s="124"/>
      <c r="AH56" s="125">
        <v>6</v>
      </c>
      <c r="AI56" s="126">
        <v>366</v>
      </c>
      <c r="AJ56" s="127"/>
      <c r="AK56" s="160">
        <v>4</v>
      </c>
      <c r="AL56" s="128">
        <v>9</v>
      </c>
      <c r="AM56" s="129"/>
      <c r="AN56" s="130">
        <v>6</v>
      </c>
      <c r="AO56" s="131"/>
      <c r="AP56" s="132">
        <f t="shared" si="48"/>
        <v>4</v>
      </c>
      <c r="AQ56" s="132">
        <f t="shared" si="49"/>
        <v>9</v>
      </c>
      <c r="AR56" s="133">
        <v>7</v>
      </c>
      <c r="AS56" s="134">
        <f>AR47-AQ56</f>
        <v>17</v>
      </c>
      <c r="AT56" s="135">
        <f t="shared" si="50"/>
        <v>1</v>
      </c>
      <c r="AU56" s="136">
        <f t="shared" si="51"/>
        <v>-3</v>
      </c>
      <c r="AV56" s="137">
        <f t="shared" si="52"/>
        <v>0</v>
      </c>
      <c r="AW56" s="124"/>
      <c r="AX56" s="125">
        <v>6</v>
      </c>
      <c r="AY56" s="126">
        <v>366</v>
      </c>
      <c r="AZ56" s="127"/>
      <c r="BA56" s="160">
        <v>4</v>
      </c>
      <c r="BB56" s="128">
        <v>9</v>
      </c>
      <c r="BC56" s="129"/>
      <c r="BD56" s="130">
        <v>6</v>
      </c>
      <c r="BE56" s="131"/>
      <c r="BF56" s="132">
        <f t="shared" si="53"/>
        <v>4</v>
      </c>
      <c r="BG56" s="132">
        <f t="shared" si="54"/>
        <v>9</v>
      </c>
      <c r="BH56" s="133">
        <v>5</v>
      </c>
      <c r="BI56" s="134">
        <f>BH47-BG56</f>
        <v>0</v>
      </c>
      <c r="BJ56" s="135">
        <f t="shared" si="55"/>
        <v>1</v>
      </c>
      <c r="BK56" s="136">
        <f t="shared" si="56"/>
        <v>-1</v>
      </c>
      <c r="BL56" s="137">
        <f t="shared" si="57"/>
        <v>2</v>
      </c>
      <c r="BM56" s="124"/>
    </row>
    <row r="57" spans="1:65" s="138" customFormat="1" ht="15.75">
      <c r="A57" s="124"/>
      <c r="B57" s="125">
        <v>7</v>
      </c>
      <c r="C57" s="126">
        <v>491</v>
      </c>
      <c r="D57" s="127"/>
      <c r="E57" s="160">
        <v>5</v>
      </c>
      <c r="F57" s="128">
        <v>7</v>
      </c>
      <c r="G57" s="129"/>
      <c r="H57" s="130">
        <v>7</v>
      </c>
      <c r="I57" s="131"/>
      <c r="J57" s="132">
        <f t="shared" si="38"/>
        <v>5</v>
      </c>
      <c r="K57" s="132">
        <f t="shared" si="39"/>
        <v>7</v>
      </c>
      <c r="L57" s="133">
        <v>9</v>
      </c>
      <c r="M57" s="134">
        <f>L47-K57</f>
        <v>20</v>
      </c>
      <c r="N57" s="135">
        <f t="shared" si="40"/>
        <v>2</v>
      </c>
      <c r="O57" s="136">
        <f t="shared" si="41"/>
        <v>-4</v>
      </c>
      <c r="P57" s="137">
        <f t="shared" si="42"/>
        <v>0</v>
      </c>
      <c r="Q57" s="124"/>
      <c r="R57" s="125">
        <v>7</v>
      </c>
      <c r="S57" s="126">
        <v>491</v>
      </c>
      <c r="T57" s="127"/>
      <c r="U57" s="160">
        <v>5</v>
      </c>
      <c r="V57" s="128">
        <v>7</v>
      </c>
      <c r="W57" s="129"/>
      <c r="X57" s="130">
        <v>7</v>
      </c>
      <c r="Y57" s="131"/>
      <c r="Z57" s="132">
        <f t="shared" si="43"/>
        <v>5</v>
      </c>
      <c r="AA57" s="132">
        <f t="shared" si="44"/>
        <v>7</v>
      </c>
      <c r="AB57" s="133">
        <v>6</v>
      </c>
      <c r="AC57" s="134">
        <f>AB47-AA57</f>
        <v>5</v>
      </c>
      <c r="AD57" s="135">
        <f t="shared" si="45"/>
        <v>1</v>
      </c>
      <c r="AE57" s="136">
        <f t="shared" si="46"/>
        <v>-1</v>
      </c>
      <c r="AF57" s="137">
        <f t="shared" si="47"/>
        <v>2</v>
      </c>
      <c r="AG57" s="124"/>
      <c r="AH57" s="125">
        <v>7</v>
      </c>
      <c r="AI57" s="126">
        <v>491</v>
      </c>
      <c r="AJ57" s="127"/>
      <c r="AK57" s="160">
        <v>5</v>
      </c>
      <c r="AL57" s="128">
        <v>7</v>
      </c>
      <c r="AM57" s="129"/>
      <c r="AN57" s="130">
        <v>7</v>
      </c>
      <c r="AO57" s="131"/>
      <c r="AP57" s="132">
        <f t="shared" si="48"/>
        <v>5</v>
      </c>
      <c r="AQ57" s="132">
        <f t="shared" si="49"/>
        <v>7</v>
      </c>
      <c r="AR57" s="133">
        <v>6</v>
      </c>
      <c r="AS57" s="134">
        <f>AR47-AQ57</f>
        <v>19</v>
      </c>
      <c r="AT57" s="135">
        <f t="shared" si="50"/>
        <v>2</v>
      </c>
      <c r="AU57" s="136">
        <f t="shared" si="51"/>
        <v>-1</v>
      </c>
      <c r="AV57" s="137">
        <f t="shared" si="52"/>
        <v>3</v>
      </c>
      <c r="AW57" s="124"/>
      <c r="AX57" s="125">
        <v>7</v>
      </c>
      <c r="AY57" s="126">
        <v>491</v>
      </c>
      <c r="AZ57" s="127"/>
      <c r="BA57" s="160">
        <v>5</v>
      </c>
      <c r="BB57" s="128">
        <v>7</v>
      </c>
      <c r="BC57" s="129"/>
      <c r="BD57" s="130">
        <v>7</v>
      </c>
      <c r="BE57" s="131"/>
      <c r="BF57" s="132">
        <f t="shared" si="53"/>
        <v>5</v>
      </c>
      <c r="BG57" s="132">
        <f t="shared" si="54"/>
        <v>7</v>
      </c>
      <c r="BH57" s="133">
        <v>5</v>
      </c>
      <c r="BI57" s="134">
        <f>BH47-BG57</f>
        <v>2</v>
      </c>
      <c r="BJ57" s="135">
        <f t="shared" si="55"/>
        <v>1</v>
      </c>
      <c r="BK57" s="136">
        <f t="shared" si="56"/>
        <v>0</v>
      </c>
      <c r="BL57" s="137">
        <f t="shared" si="57"/>
        <v>3</v>
      </c>
      <c r="BM57" s="124"/>
    </row>
    <row r="58" spans="1:65" s="138" customFormat="1" ht="15.75">
      <c r="A58" s="124"/>
      <c r="B58" s="125">
        <v>8</v>
      </c>
      <c r="C58" s="126">
        <v>193</v>
      </c>
      <c r="D58" s="127"/>
      <c r="E58" s="160">
        <v>3</v>
      </c>
      <c r="F58" s="128">
        <v>5</v>
      </c>
      <c r="G58" s="129"/>
      <c r="H58" s="130">
        <v>8</v>
      </c>
      <c r="I58" s="131"/>
      <c r="J58" s="132">
        <f t="shared" si="38"/>
        <v>3</v>
      </c>
      <c r="K58" s="132">
        <f t="shared" si="39"/>
        <v>5</v>
      </c>
      <c r="L58" s="133">
        <v>5</v>
      </c>
      <c r="M58" s="134">
        <f>L47-K58</f>
        <v>22</v>
      </c>
      <c r="N58" s="135">
        <f t="shared" si="40"/>
        <v>2</v>
      </c>
      <c r="O58" s="136">
        <f t="shared" si="41"/>
        <v>-2</v>
      </c>
      <c r="P58" s="137">
        <f t="shared" si="42"/>
        <v>2</v>
      </c>
      <c r="Q58" s="124"/>
      <c r="R58" s="125">
        <v>8</v>
      </c>
      <c r="S58" s="126">
        <v>193</v>
      </c>
      <c r="T58" s="127"/>
      <c r="U58" s="160">
        <v>3</v>
      </c>
      <c r="V58" s="128">
        <v>5</v>
      </c>
      <c r="W58" s="129"/>
      <c r="X58" s="130">
        <v>8</v>
      </c>
      <c r="Y58" s="131"/>
      <c r="Z58" s="132">
        <f t="shared" si="43"/>
        <v>3</v>
      </c>
      <c r="AA58" s="132">
        <f t="shared" si="44"/>
        <v>5</v>
      </c>
      <c r="AB58" s="133">
        <v>5</v>
      </c>
      <c r="AC58" s="134">
        <f>AB47-AA58</f>
        <v>7</v>
      </c>
      <c r="AD58" s="135">
        <f t="shared" si="45"/>
        <v>1</v>
      </c>
      <c r="AE58" s="136">
        <f t="shared" si="46"/>
        <v>-2</v>
      </c>
      <c r="AF58" s="137">
        <f t="shared" si="47"/>
        <v>1</v>
      </c>
      <c r="AG58" s="124"/>
      <c r="AH58" s="125">
        <v>8</v>
      </c>
      <c r="AI58" s="126">
        <v>193</v>
      </c>
      <c r="AJ58" s="127"/>
      <c r="AK58" s="160">
        <v>3</v>
      </c>
      <c r="AL58" s="128">
        <v>5</v>
      </c>
      <c r="AM58" s="129"/>
      <c r="AN58" s="130">
        <v>8</v>
      </c>
      <c r="AO58" s="131"/>
      <c r="AP58" s="132">
        <f t="shared" si="48"/>
        <v>3</v>
      </c>
      <c r="AQ58" s="132">
        <f t="shared" si="49"/>
        <v>5</v>
      </c>
      <c r="AR58" s="133">
        <v>3</v>
      </c>
      <c r="AS58" s="134">
        <f>AR47-AQ58</f>
        <v>21</v>
      </c>
      <c r="AT58" s="135">
        <f t="shared" si="50"/>
        <v>2</v>
      </c>
      <c r="AU58" s="136">
        <f t="shared" si="51"/>
        <v>0</v>
      </c>
      <c r="AV58" s="137">
        <f t="shared" si="52"/>
        <v>4</v>
      </c>
      <c r="AW58" s="124"/>
      <c r="AX58" s="125">
        <v>8</v>
      </c>
      <c r="AY58" s="126">
        <v>193</v>
      </c>
      <c r="AZ58" s="127"/>
      <c r="BA58" s="160">
        <v>3</v>
      </c>
      <c r="BB58" s="128">
        <v>5</v>
      </c>
      <c r="BC58" s="129"/>
      <c r="BD58" s="130">
        <v>8</v>
      </c>
      <c r="BE58" s="131"/>
      <c r="BF58" s="132">
        <f t="shared" si="53"/>
        <v>3</v>
      </c>
      <c r="BG58" s="132">
        <f t="shared" si="54"/>
        <v>5</v>
      </c>
      <c r="BH58" s="133">
        <v>4</v>
      </c>
      <c r="BI58" s="134">
        <f>BH47-BG58</f>
        <v>4</v>
      </c>
      <c r="BJ58" s="135">
        <f t="shared" si="55"/>
        <v>1</v>
      </c>
      <c r="BK58" s="136">
        <f t="shared" si="56"/>
        <v>-1</v>
      </c>
      <c r="BL58" s="137">
        <f t="shared" si="57"/>
        <v>2</v>
      </c>
      <c r="BM58" s="124"/>
    </row>
    <row r="59" spans="1:65" s="138" customFormat="1" ht="15.75">
      <c r="A59" s="139"/>
      <c r="B59" s="125">
        <v>9</v>
      </c>
      <c r="C59" s="126">
        <v>322</v>
      </c>
      <c r="D59" s="127"/>
      <c r="E59" s="160">
        <v>4</v>
      </c>
      <c r="F59" s="128">
        <v>13</v>
      </c>
      <c r="G59" s="129"/>
      <c r="H59" s="130">
        <v>9</v>
      </c>
      <c r="I59" s="131"/>
      <c r="J59" s="132">
        <f t="shared" si="38"/>
        <v>4</v>
      </c>
      <c r="K59" s="132">
        <f t="shared" si="39"/>
        <v>13</v>
      </c>
      <c r="L59" s="133">
        <v>4</v>
      </c>
      <c r="M59" s="134">
        <f>L47-K59</f>
        <v>14</v>
      </c>
      <c r="N59" s="135">
        <f t="shared" si="40"/>
        <v>1</v>
      </c>
      <c r="O59" s="136">
        <f t="shared" si="41"/>
        <v>0</v>
      </c>
      <c r="P59" s="137">
        <f t="shared" si="42"/>
        <v>3</v>
      </c>
      <c r="Q59" s="124"/>
      <c r="R59" s="125">
        <v>9</v>
      </c>
      <c r="S59" s="126">
        <v>322</v>
      </c>
      <c r="T59" s="127"/>
      <c r="U59" s="160">
        <v>4</v>
      </c>
      <c r="V59" s="128">
        <v>13</v>
      </c>
      <c r="W59" s="129"/>
      <c r="X59" s="130">
        <v>9</v>
      </c>
      <c r="Y59" s="131"/>
      <c r="Z59" s="132">
        <f t="shared" si="43"/>
        <v>4</v>
      </c>
      <c r="AA59" s="132">
        <f t="shared" si="44"/>
        <v>13</v>
      </c>
      <c r="AB59" s="133">
        <v>4</v>
      </c>
      <c r="AC59" s="134">
        <f>AB47-AA59</f>
        <v>-1</v>
      </c>
      <c r="AD59" s="135">
        <f t="shared" si="45"/>
        <v>0</v>
      </c>
      <c r="AE59" s="136">
        <f t="shared" si="46"/>
        <v>0</v>
      </c>
      <c r="AF59" s="137">
        <f t="shared" si="47"/>
        <v>2</v>
      </c>
      <c r="AG59" s="124"/>
      <c r="AH59" s="125">
        <v>9</v>
      </c>
      <c r="AI59" s="126">
        <v>322</v>
      </c>
      <c r="AJ59" s="127"/>
      <c r="AK59" s="160">
        <v>4</v>
      </c>
      <c r="AL59" s="128">
        <v>13</v>
      </c>
      <c r="AM59" s="129"/>
      <c r="AN59" s="130">
        <v>9</v>
      </c>
      <c r="AO59" s="131"/>
      <c r="AP59" s="132">
        <f t="shared" si="48"/>
        <v>4</v>
      </c>
      <c r="AQ59" s="132">
        <f t="shared" si="49"/>
        <v>13</v>
      </c>
      <c r="AR59" s="133">
        <v>4</v>
      </c>
      <c r="AS59" s="134">
        <f>AR47-AQ59</f>
        <v>13</v>
      </c>
      <c r="AT59" s="135">
        <f t="shared" si="50"/>
        <v>1</v>
      </c>
      <c r="AU59" s="136">
        <f t="shared" si="51"/>
        <v>0</v>
      </c>
      <c r="AV59" s="137">
        <f t="shared" si="52"/>
        <v>3</v>
      </c>
      <c r="AW59" s="124"/>
      <c r="AX59" s="125">
        <v>9</v>
      </c>
      <c r="AY59" s="126">
        <v>322</v>
      </c>
      <c r="AZ59" s="127"/>
      <c r="BA59" s="160">
        <v>4</v>
      </c>
      <c r="BB59" s="128">
        <v>13</v>
      </c>
      <c r="BC59" s="129"/>
      <c r="BD59" s="130">
        <v>9</v>
      </c>
      <c r="BE59" s="131"/>
      <c r="BF59" s="132">
        <f t="shared" si="53"/>
        <v>4</v>
      </c>
      <c r="BG59" s="132">
        <f t="shared" si="54"/>
        <v>13</v>
      </c>
      <c r="BH59" s="133">
        <v>4</v>
      </c>
      <c r="BI59" s="134">
        <f>BH47-BG59</f>
        <v>-4</v>
      </c>
      <c r="BJ59" s="135">
        <f t="shared" si="55"/>
        <v>0</v>
      </c>
      <c r="BK59" s="136">
        <f t="shared" si="56"/>
        <v>0</v>
      </c>
      <c r="BL59" s="137">
        <f t="shared" si="57"/>
        <v>2</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3191</v>
      </c>
      <c r="D61" s="145">
        <f>SUM(D51:D59)</f>
        <v>0</v>
      </c>
      <c r="E61" s="146">
        <f>SUM(E51:E59)</f>
        <v>36</v>
      </c>
      <c r="F61" s="147" t="s">
        <v>3</v>
      </c>
      <c r="G61" s="129"/>
      <c r="H61" s="148" t="s">
        <v>4</v>
      </c>
      <c r="I61" s="131"/>
      <c r="J61" s="132"/>
      <c r="K61" s="132"/>
      <c r="L61" s="149">
        <f>SUM(L51:L59)</f>
        <v>53</v>
      </c>
      <c r="M61" s="150"/>
      <c r="N61" s="151"/>
      <c r="O61" s="152"/>
      <c r="P61" s="149">
        <f>SUM(P51:P60)</f>
        <v>15</v>
      </c>
      <c r="Q61" s="124"/>
      <c r="R61" s="125" t="s">
        <v>3</v>
      </c>
      <c r="S61" s="144">
        <f>SUM(S51:S59)</f>
        <v>3191</v>
      </c>
      <c r="T61" s="145">
        <f>SUM(T51:T59)</f>
        <v>0</v>
      </c>
      <c r="U61" s="146">
        <f>SUM(U51:U59)</f>
        <v>36</v>
      </c>
      <c r="V61" s="147" t="s">
        <v>3</v>
      </c>
      <c r="W61" s="129"/>
      <c r="X61" s="148" t="s">
        <v>4</v>
      </c>
      <c r="Y61" s="131"/>
      <c r="Z61" s="132"/>
      <c r="AA61" s="132"/>
      <c r="AB61" s="149">
        <f>SUM(AB51:AB59)</f>
        <v>41</v>
      </c>
      <c r="AC61" s="150"/>
      <c r="AD61" s="151"/>
      <c r="AE61" s="152"/>
      <c r="AF61" s="149">
        <f>SUM(AF51:AF60)</f>
        <v>19</v>
      </c>
      <c r="AG61" s="124"/>
      <c r="AH61" s="125" t="s">
        <v>3</v>
      </c>
      <c r="AI61" s="144">
        <f>SUM(AI51:AI59)</f>
        <v>3191</v>
      </c>
      <c r="AJ61" s="145">
        <f>SUM(AJ51:AJ59)</f>
        <v>0</v>
      </c>
      <c r="AK61" s="146">
        <f>SUM(AK51:AK59)</f>
        <v>36</v>
      </c>
      <c r="AL61" s="147" t="s">
        <v>3</v>
      </c>
      <c r="AM61" s="129"/>
      <c r="AN61" s="148" t="s">
        <v>4</v>
      </c>
      <c r="AO61" s="131"/>
      <c r="AP61" s="132"/>
      <c r="AQ61" s="132"/>
      <c r="AR61" s="149">
        <f>SUM(AR51:AR59)</f>
        <v>46</v>
      </c>
      <c r="AS61" s="150"/>
      <c r="AT61" s="151"/>
      <c r="AU61" s="152"/>
      <c r="AV61" s="149">
        <f>SUM(AV51:AV60)</f>
        <v>21</v>
      </c>
      <c r="AW61" s="124"/>
      <c r="AX61" s="125" t="s">
        <v>3</v>
      </c>
      <c r="AY61" s="144">
        <f>SUM(AY51:AY59)</f>
        <v>3191</v>
      </c>
      <c r="AZ61" s="145">
        <f>SUM(AZ51:AZ59)</f>
        <v>0</v>
      </c>
      <c r="BA61" s="146">
        <f>SUM(BA51:BA59)</f>
        <v>36</v>
      </c>
      <c r="BB61" s="147" t="s">
        <v>3</v>
      </c>
      <c r="BC61" s="129"/>
      <c r="BD61" s="148" t="s">
        <v>4</v>
      </c>
      <c r="BE61" s="131"/>
      <c r="BF61" s="132"/>
      <c r="BG61" s="132"/>
      <c r="BH61" s="149">
        <f>SUM(BH51:BH59)</f>
        <v>44</v>
      </c>
      <c r="BI61" s="150"/>
      <c r="BJ61" s="151"/>
      <c r="BK61" s="152"/>
      <c r="BL61" s="149">
        <f>SUM(BL51:BL60)</f>
        <v>15</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304</v>
      </c>
      <c r="D63" s="127"/>
      <c r="E63" s="154">
        <v>4</v>
      </c>
      <c r="F63" s="155">
        <v>16</v>
      </c>
      <c r="G63" s="129"/>
      <c r="H63" s="130">
        <v>10</v>
      </c>
      <c r="I63" s="131"/>
      <c r="J63" s="132">
        <f t="shared" ref="J63:J71" si="58">E63</f>
        <v>4</v>
      </c>
      <c r="K63" s="132">
        <f t="shared" ref="K63:K71" si="59">F63</f>
        <v>16</v>
      </c>
      <c r="L63" s="133">
        <v>6</v>
      </c>
      <c r="M63" s="134">
        <f>L47-K63</f>
        <v>11</v>
      </c>
      <c r="N63" s="135">
        <f t="shared" ref="N63:N71" si="60">IF(M63&lt;0,0,IF(M63&lt;18,1,IF(M63&lt;36,2,3)))</f>
        <v>1</v>
      </c>
      <c r="O63" s="136">
        <f t="shared" ref="O63:O71" si="61">J63-L63</f>
        <v>-2</v>
      </c>
      <c r="P63" s="137">
        <f t="shared" ref="P63:P71" si="62">IF(L63&lt;1,"",IF((2+O63+N63)&gt;-1,(2+O63+N63),0))</f>
        <v>1</v>
      </c>
      <c r="Q63" s="124"/>
      <c r="R63" s="125">
        <v>10</v>
      </c>
      <c r="S63" s="153">
        <v>304</v>
      </c>
      <c r="T63" s="127"/>
      <c r="U63" s="154">
        <v>4</v>
      </c>
      <c r="V63" s="155">
        <v>16</v>
      </c>
      <c r="W63" s="129"/>
      <c r="X63" s="130">
        <v>10</v>
      </c>
      <c r="Y63" s="131"/>
      <c r="Z63" s="132">
        <f t="shared" ref="Z63:Z71" si="63">U63</f>
        <v>4</v>
      </c>
      <c r="AA63" s="132">
        <f t="shared" ref="AA63:AA71" si="64">V63</f>
        <v>16</v>
      </c>
      <c r="AB63" s="133">
        <v>5</v>
      </c>
      <c r="AC63" s="134">
        <f>AB47-AA63</f>
        <v>-4</v>
      </c>
      <c r="AD63" s="135">
        <f t="shared" ref="AD63:AD71" si="65">IF(AC63&lt;0,0,IF(AC63&lt;18,1,IF(AC63&lt;36,2,3)))</f>
        <v>0</v>
      </c>
      <c r="AE63" s="136">
        <f t="shared" ref="AE63:AE71" si="66">Z63-AB63</f>
        <v>-1</v>
      </c>
      <c r="AF63" s="137">
        <f t="shared" ref="AF63:AF71" si="67">IF(AB63&lt;1,"",IF((2+AE63+AD63)&gt;-1,(2+AE63+AD63),0))</f>
        <v>1</v>
      </c>
      <c r="AG63" s="124"/>
      <c r="AH63" s="125">
        <v>10</v>
      </c>
      <c r="AI63" s="153">
        <v>304</v>
      </c>
      <c r="AJ63" s="127"/>
      <c r="AK63" s="154">
        <v>4</v>
      </c>
      <c r="AL63" s="155">
        <v>16</v>
      </c>
      <c r="AM63" s="129"/>
      <c r="AN63" s="130">
        <v>10</v>
      </c>
      <c r="AO63" s="131"/>
      <c r="AP63" s="132">
        <f t="shared" ref="AP63:AP71" si="68">AK63</f>
        <v>4</v>
      </c>
      <c r="AQ63" s="132">
        <f t="shared" ref="AQ63:AQ71" si="69">AL63</f>
        <v>16</v>
      </c>
      <c r="AR63" s="133">
        <v>4</v>
      </c>
      <c r="AS63" s="134">
        <f>AR47-AQ63</f>
        <v>10</v>
      </c>
      <c r="AT63" s="135">
        <f t="shared" ref="AT63:AT71" si="70">IF(AS63&lt;0,0,IF(AS63&lt;18,1,IF(AS63&lt;36,2,3)))</f>
        <v>1</v>
      </c>
      <c r="AU63" s="136">
        <f t="shared" ref="AU63:AU71" si="71">AP63-AR63</f>
        <v>0</v>
      </c>
      <c r="AV63" s="137">
        <f t="shared" ref="AV63:AV71" si="72">IF(AR63&lt;1,"",IF((2+AU63+AT63)&gt;-1,(2+AU63+AT63),0))</f>
        <v>3</v>
      </c>
      <c r="AW63" s="124"/>
      <c r="AX63" s="125">
        <v>10</v>
      </c>
      <c r="AY63" s="153">
        <v>304</v>
      </c>
      <c r="AZ63" s="127"/>
      <c r="BA63" s="154">
        <v>4</v>
      </c>
      <c r="BB63" s="155">
        <v>16</v>
      </c>
      <c r="BC63" s="129"/>
      <c r="BD63" s="130">
        <v>10</v>
      </c>
      <c r="BE63" s="131"/>
      <c r="BF63" s="132">
        <f t="shared" ref="BF63:BF71" si="73">BA63</f>
        <v>4</v>
      </c>
      <c r="BG63" s="132">
        <f t="shared" ref="BG63:BG71" si="74">BB63</f>
        <v>16</v>
      </c>
      <c r="BH63" s="133">
        <v>4</v>
      </c>
      <c r="BI63" s="134">
        <f>BH47-BG63</f>
        <v>-7</v>
      </c>
      <c r="BJ63" s="135">
        <f t="shared" ref="BJ63:BJ71" si="75">IF(BI63&lt;0,0,IF(BI63&lt;18,1,IF(BI63&lt;36,2,3)))</f>
        <v>0</v>
      </c>
      <c r="BK63" s="136">
        <f t="shared" ref="BK63:BK71" si="76">BF63-BH63</f>
        <v>0</v>
      </c>
      <c r="BL63" s="137">
        <f t="shared" ref="BL63:BL71" si="77">IF(BH63&lt;1,"",IF((2+BK63+BJ63)&gt;-1,(2+BK63+BJ63),0))</f>
        <v>2</v>
      </c>
      <c r="BM63" s="124"/>
    </row>
    <row r="64" spans="1:65" s="138" customFormat="1" ht="15.75">
      <c r="A64" s="124"/>
      <c r="B64" s="125">
        <v>11</v>
      </c>
      <c r="C64" s="156">
        <v>375</v>
      </c>
      <c r="D64" s="157"/>
      <c r="E64" s="158">
        <v>4</v>
      </c>
      <c r="F64" s="159">
        <v>4</v>
      </c>
      <c r="G64" s="129"/>
      <c r="H64" s="130">
        <v>11</v>
      </c>
      <c r="I64" s="131"/>
      <c r="J64" s="132">
        <f t="shared" si="58"/>
        <v>4</v>
      </c>
      <c r="K64" s="132">
        <f t="shared" si="59"/>
        <v>4</v>
      </c>
      <c r="L64" s="133">
        <v>6</v>
      </c>
      <c r="M64" s="134">
        <f>L47-K64</f>
        <v>23</v>
      </c>
      <c r="N64" s="135">
        <f t="shared" si="60"/>
        <v>2</v>
      </c>
      <c r="O64" s="136">
        <f t="shared" si="61"/>
        <v>-2</v>
      </c>
      <c r="P64" s="137">
        <f t="shared" si="62"/>
        <v>2</v>
      </c>
      <c r="Q64" s="124"/>
      <c r="R64" s="125">
        <v>11</v>
      </c>
      <c r="S64" s="156">
        <v>375</v>
      </c>
      <c r="T64" s="157"/>
      <c r="U64" s="158">
        <v>4</v>
      </c>
      <c r="V64" s="159">
        <v>4</v>
      </c>
      <c r="W64" s="129"/>
      <c r="X64" s="130">
        <v>11</v>
      </c>
      <c r="Y64" s="131"/>
      <c r="Z64" s="132">
        <f t="shared" si="63"/>
        <v>4</v>
      </c>
      <c r="AA64" s="132">
        <f t="shared" si="64"/>
        <v>4</v>
      </c>
      <c r="AB64" s="133">
        <v>5</v>
      </c>
      <c r="AC64" s="134">
        <f>AB47-AA64</f>
        <v>8</v>
      </c>
      <c r="AD64" s="135">
        <f t="shared" si="65"/>
        <v>1</v>
      </c>
      <c r="AE64" s="136">
        <f t="shared" si="66"/>
        <v>-1</v>
      </c>
      <c r="AF64" s="137">
        <f t="shared" si="67"/>
        <v>2</v>
      </c>
      <c r="AG64" s="124"/>
      <c r="AH64" s="125">
        <v>11</v>
      </c>
      <c r="AI64" s="156">
        <v>375</v>
      </c>
      <c r="AJ64" s="157"/>
      <c r="AK64" s="158">
        <v>4</v>
      </c>
      <c r="AL64" s="159">
        <v>4</v>
      </c>
      <c r="AM64" s="129"/>
      <c r="AN64" s="130">
        <v>11</v>
      </c>
      <c r="AO64" s="131"/>
      <c r="AP64" s="132">
        <f t="shared" si="68"/>
        <v>4</v>
      </c>
      <c r="AQ64" s="132">
        <f t="shared" si="69"/>
        <v>4</v>
      </c>
      <c r="AR64" s="133">
        <v>4</v>
      </c>
      <c r="AS64" s="134">
        <f>AR47-AQ64</f>
        <v>22</v>
      </c>
      <c r="AT64" s="135">
        <f t="shared" si="70"/>
        <v>2</v>
      </c>
      <c r="AU64" s="136">
        <f t="shared" si="71"/>
        <v>0</v>
      </c>
      <c r="AV64" s="137">
        <f t="shared" si="72"/>
        <v>4</v>
      </c>
      <c r="AW64" s="124"/>
      <c r="AX64" s="125">
        <v>11</v>
      </c>
      <c r="AY64" s="156">
        <v>375</v>
      </c>
      <c r="AZ64" s="157"/>
      <c r="BA64" s="158">
        <v>4</v>
      </c>
      <c r="BB64" s="159">
        <v>4</v>
      </c>
      <c r="BC64" s="129"/>
      <c r="BD64" s="130">
        <v>11</v>
      </c>
      <c r="BE64" s="131"/>
      <c r="BF64" s="132">
        <f t="shared" si="73"/>
        <v>4</v>
      </c>
      <c r="BG64" s="132">
        <f t="shared" si="74"/>
        <v>4</v>
      </c>
      <c r="BH64" s="133">
        <v>4</v>
      </c>
      <c r="BI64" s="134">
        <f>BH47-BG64</f>
        <v>5</v>
      </c>
      <c r="BJ64" s="135">
        <f t="shared" si="75"/>
        <v>1</v>
      </c>
      <c r="BK64" s="136">
        <f t="shared" si="76"/>
        <v>0</v>
      </c>
      <c r="BL64" s="137">
        <f t="shared" si="77"/>
        <v>3</v>
      </c>
      <c r="BM64" s="124"/>
    </row>
    <row r="65" spans="1:65" s="138" customFormat="1" ht="15.75">
      <c r="A65" s="124"/>
      <c r="B65" s="125">
        <v>12</v>
      </c>
      <c r="C65" s="126">
        <v>315</v>
      </c>
      <c r="D65" s="127"/>
      <c r="E65" s="160">
        <v>4</v>
      </c>
      <c r="F65" s="128">
        <v>10</v>
      </c>
      <c r="G65" s="129"/>
      <c r="H65" s="130">
        <v>12</v>
      </c>
      <c r="I65" s="131"/>
      <c r="J65" s="132">
        <f t="shared" si="58"/>
        <v>4</v>
      </c>
      <c r="K65" s="132">
        <f t="shared" si="59"/>
        <v>10</v>
      </c>
      <c r="L65" s="133">
        <v>5</v>
      </c>
      <c r="M65" s="134">
        <f>L47-K65</f>
        <v>17</v>
      </c>
      <c r="N65" s="135">
        <f t="shared" si="60"/>
        <v>1</v>
      </c>
      <c r="O65" s="136">
        <f t="shared" si="61"/>
        <v>-1</v>
      </c>
      <c r="P65" s="137">
        <f t="shared" si="62"/>
        <v>2</v>
      </c>
      <c r="Q65" s="124"/>
      <c r="R65" s="125">
        <v>12</v>
      </c>
      <c r="S65" s="126">
        <v>315</v>
      </c>
      <c r="T65" s="127"/>
      <c r="U65" s="160">
        <v>4</v>
      </c>
      <c r="V65" s="128">
        <v>10</v>
      </c>
      <c r="W65" s="129"/>
      <c r="X65" s="130">
        <v>12</v>
      </c>
      <c r="Y65" s="131"/>
      <c r="Z65" s="132">
        <f t="shared" si="63"/>
        <v>4</v>
      </c>
      <c r="AA65" s="132">
        <f t="shared" si="64"/>
        <v>10</v>
      </c>
      <c r="AB65" s="133">
        <v>5</v>
      </c>
      <c r="AC65" s="134">
        <f>AB47-AA65</f>
        <v>2</v>
      </c>
      <c r="AD65" s="135">
        <f t="shared" si="65"/>
        <v>1</v>
      </c>
      <c r="AE65" s="136">
        <f t="shared" si="66"/>
        <v>-1</v>
      </c>
      <c r="AF65" s="137">
        <f t="shared" si="67"/>
        <v>2</v>
      </c>
      <c r="AG65" s="124"/>
      <c r="AH65" s="125">
        <v>12</v>
      </c>
      <c r="AI65" s="126">
        <v>315</v>
      </c>
      <c r="AJ65" s="127"/>
      <c r="AK65" s="160">
        <v>4</v>
      </c>
      <c r="AL65" s="128">
        <v>10</v>
      </c>
      <c r="AM65" s="129"/>
      <c r="AN65" s="130">
        <v>12</v>
      </c>
      <c r="AO65" s="131"/>
      <c r="AP65" s="132">
        <f t="shared" si="68"/>
        <v>4</v>
      </c>
      <c r="AQ65" s="132">
        <f t="shared" si="69"/>
        <v>10</v>
      </c>
      <c r="AR65" s="133">
        <v>5</v>
      </c>
      <c r="AS65" s="134">
        <f>AR47-AQ65</f>
        <v>16</v>
      </c>
      <c r="AT65" s="135">
        <f t="shared" si="70"/>
        <v>1</v>
      </c>
      <c r="AU65" s="136">
        <f t="shared" si="71"/>
        <v>-1</v>
      </c>
      <c r="AV65" s="137">
        <f t="shared" si="72"/>
        <v>2</v>
      </c>
      <c r="AW65" s="124"/>
      <c r="AX65" s="125">
        <v>12</v>
      </c>
      <c r="AY65" s="126">
        <v>315</v>
      </c>
      <c r="AZ65" s="127"/>
      <c r="BA65" s="160">
        <v>4</v>
      </c>
      <c r="BB65" s="128">
        <v>10</v>
      </c>
      <c r="BC65" s="129"/>
      <c r="BD65" s="130">
        <v>12</v>
      </c>
      <c r="BE65" s="131"/>
      <c r="BF65" s="132">
        <f t="shared" si="73"/>
        <v>4</v>
      </c>
      <c r="BG65" s="132">
        <f t="shared" si="74"/>
        <v>10</v>
      </c>
      <c r="BH65" s="133">
        <v>5</v>
      </c>
      <c r="BI65" s="134">
        <f>BH47-BG65</f>
        <v>-1</v>
      </c>
      <c r="BJ65" s="135">
        <f t="shared" si="75"/>
        <v>0</v>
      </c>
      <c r="BK65" s="136">
        <f t="shared" si="76"/>
        <v>-1</v>
      </c>
      <c r="BL65" s="137">
        <f t="shared" si="77"/>
        <v>1</v>
      </c>
      <c r="BM65" s="124"/>
    </row>
    <row r="66" spans="1:65" s="138" customFormat="1" ht="15.75">
      <c r="A66" s="124"/>
      <c r="B66" s="125">
        <v>13</v>
      </c>
      <c r="C66" s="126">
        <v>130</v>
      </c>
      <c r="D66" s="127"/>
      <c r="E66" s="160">
        <v>3</v>
      </c>
      <c r="F66" s="128">
        <v>18</v>
      </c>
      <c r="G66" s="129"/>
      <c r="H66" s="130">
        <v>13</v>
      </c>
      <c r="I66" s="131"/>
      <c r="J66" s="132">
        <f t="shared" si="58"/>
        <v>3</v>
      </c>
      <c r="K66" s="132">
        <f t="shared" si="59"/>
        <v>18</v>
      </c>
      <c r="L66" s="268">
        <v>2</v>
      </c>
      <c r="M66" s="134">
        <f>L47-K66</f>
        <v>9</v>
      </c>
      <c r="N66" s="135">
        <f t="shared" si="60"/>
        <v>1</v>
      </c>
      <c r="O66" s="136">
        <f t="shared" si="61"/>
        <v>1</v>
      </c>
      <c r="P66" s="137">
        <f t="shared" si="62"/>
        <v>4</v>
      </c>
      <c r="Q66" s="124"/>
      <c r="R66" s="125">
        <v>13</v>
      </c>
      <c r="S66" s="126">
        <v>130</v>
      </c>
      <c r="T66" s="127"/>
      <c r="U66" s="160">
        <v>3</v>
      </c>
      <c r="V66" s="128">
        <v>18</v>
      </c>
      <c r="W66" s="129"/>
      <c r="X66" s="130">
        <v>13</v>
      </c>
      <c r="Y66" s="131"/>
      <c r="Z66" s="132">
        <f t="shared" si="63"/>
        <v>3</v>
      </c>
      <c r="AA66" s="132">
        <f t="shared" si="64"/>
        <v>18</v>
      </c>
      <c r="AB66" s="133">
        <v>4</v>
      </c>
      <c r="AC66" s="134">
        <f>AB47-AA66</f>
        <v>-6</v>
      </c>
      <c r="AD66" s="135">
        <f t="shared" si="65"/>
        <v>0</v>
      </c>
      <c r="AE66" s="136">
        <f t="shared" si="66"/>
        <v>-1</v>
      </c>
      <c r="AF66" s="137">
        <f t="shared" si="67"/>
        <v>1</v>
      </c>
      <c r="AG66" s="124"/>
      <c r="AH66" s="125">
        <v>13</v>
      </c>
      <c r="AI66" s="126">
        <v>130</v>
      </c>
      <c r="AJ66" s="127"/>
      <c r="AK66" s="160">
        <v>3</v>
      </c>
      <c r="AL66" s="128">
        <v>18</v>
      </c>
      <c r="AM66" s="129"/>
      <c r="AN66" s="130">
        <v>13</v>
      </c>
      <c r="AO66" s="131"/>
      <c r="AP66" s="132">
        <f t="shared" si="68"/>
        <v>3</v>
      </c>
      <c r="AQ66" s="132">
        <f t="shared" si="69"/>
        <v>18</v>
      </c>
      <c r="AR66" s="133">
        <v>4</v>
      </c>
      <c r="AS66" s="134">
        <f>AR47-AQ66</f>
        <v>8</v>
      </c>
      <c r="AT66" s="135">
        <f t="shared" si="70"/>
        <v>1</v>
      </c>
      <c r="AU66" s="136">
        <f t="shared" si="71"/>
        <v>-1</v>
      </c>
      <c r="AV66" s="137">
        <f t="shared" si="72"/>
        <v>2</v>
      </c>
      <c r="AW66" s="124"/>
      <c r="AX66" s="125">
        <v>13</v>
      </c>
      <c r="AY66" s="126">
        <v>130</v>
      </c>
      <c r="AZ66" s="127"/>
      <c r="BA66" s="160">
        <v>3</v>
      </c>
      <c r="BB66" s="128">
        <v>18</v>
      </c>
      <c r="BC66" s="129"/>
      <c r="BD66" s="130">
        <v>13</v>
      </c>
      <c r="BE66" s="131"/>
      <c r="BF66" s="132">
        <f t="shared" si="73"/>
        <v>3</v>
      </c>
      <c r="BG66" s="132">
        <f t="shared" si="74"/>
        <v>18</v>
      </c>
      <c r="BH66" s="133">
        <v>3</v>
      </c>
      <c r="BI66" s="134">
        <f>BH47-BG66</f>
        <v>-9</v>
      </c>
      <c r="BJ66" s="135">
        <f t="shared" si="75"/>
        <v>0</v>
      </c>
      <c r="BK66" s="136">
        <f t="shared" si="76"/>
        <v>0</v>
      </c>
      <c r="BL66" s="137">
        <f t="shared" si="77"/>
        <v>2</v>
      </c>
      <c r="BM66" s="124"/>
    </row>
    <row r="67" spans="1:65" s="138" customFormat="1" ht="15.75">
      <c r="A67" s="124"/>
      <c r="B67" s="125">
        <v>14</v>
      </c>
      <c r="C67" s="126">
        <v>523</v>
      </c>
      <c r="D67" s="127"/>
      <c r="E67" s="160">
        <v>5</v>
      </c>
      <c r="F67" s="128">
        <v>8</v>
      </c>
      <c r="G67" s="129"/>
      <c r="H67" s="130">
        <v>14</v>
      </c>
      <c r="I67" s="131"/>
      <c r="J67" s="132">
        <f t="shared" si="58"/>
        <v>5</v>
      </c>
      <c r="K67" s="132">
        <f t="shared" si="59"/>
        <v>8</v>
      </c>
      <c r="L67" s="133">
        <v>5</v>
      </c>
      <c r="M67" s="134">
        <f>L47-K67</f>
        <v>19</v>
      </c>
      <c r="N67" s="135">
        <f t="shared" si="60"/>
        <v>2</v>
      </c>
      <c r="O67" s="136">
        <f t="shared" si="61"/>
        <v>0</v>
      </c>
      <c r="P67" s="137">
        <f t="shared" si="62"/>
        <v>4</v>
      </c>
      <c r="Q67" s="124"/>
      <c r="R67" s="125">
        <v>14</v>
      </c>
      <c r="S67" s="126">
        <v>523</v>
      </c>
      <c r="T67" s="127"/>
      <c r="U67" s="160">
        <v>5</v>
      </c>
      <c r="V67" s="128">
        <v>8</v>
      </c>
      <c r="W67" s="129"/>
      <c r="X67" s="130">
        <v>14</v>
      </c>
      <c r="Y67" s="131"/>
      <c r="Z67" s="132">
        <f t="shared" si="63"/>
        <v>5</v>
      </c>
      <c r="AA67" s="132">
        <f t="shared" si="64"/>
        <v>8</v>
      </c>
      <c r="AB67" s="133">
        <v>5</v>
      </c>
      <c r="AC67" s="134">
        <f>AB47-AA67</f>
        <v>4</v>
      </c>
      <c r="AD67" s="135">
        <f t="shared" si="65"/>
        <v>1</v>
      </c>
      <c r="AE67" s="136">
        <f t="shared" si="66"/>
        <v>0</v>
      </c>
      <c r="AF67" s="137">
        <f t="shared" si="67"/>
        <v>3</v>
      </c>
      <c r="AG67" s="124"/>
      <c r="AH67" s="125">
        <v>14</v>
      </c>
      <c r="AI67" s="126">
        <v>523</v>
      </c>
      <c r="AJ67" s="127"/>
      <c r="AK67" s="160">
        <v>5</v>
      </c>
      <c r="AL67" s="128">
        <v>8</v>
      </c>
      <c r="AM67" s="129"/>
      <c r="AN67" s="130">
        <v>14</v>
      </c>
      <c r="AO67" s="131"/>
      <c r="AP67" s="132">
        <f t="shared" si="68"/>
        <v>5</v>
      </c>
      <c r="AQ67" s="132">
        <f t="shared" si="69"/>
        <v>8</v>
      </c>
      <c r="AR67" s="133">
        <v>8</v>
      </c>
      <c r="AS67" s="134">
        <f>AR47-AQ67</f>
        <v>18</v>
      </c>
      <c r="AT67" s="135">
        <f t="shared" si="70"/>
        <v>2</v>
      </c>
      <c r="AU67" s="136">
        <f t="shared" si="71"/>
        <v>-3</v>
      </c>
      <c r="AV67" s="137">
        <f t="shared" si="72"/>
        <v>1</v>
      </c>
      <c r="AW67" s="124"/>
      <c r="AX67" s="125">
        <v>14</v>
      </c>
      <c r="AY67" s="126">
        <v>523</v>
      </c>
      <c r="AZ67" s="127"/>
      <c r="BA67" s="160">
        <v>5</v>
      </c>
      <c r="BB67" s="128">
        <v>8</v>
      </c>
      <c r="BC67" s="129"/>
      <c r="BD67" s="130">
        <v>14</v>
      </c>
      <c r="BE67" s="131"/>
      <c r="BF67" s="132">
        <f t="shared" si="73"/>
        <v>5</v>
      </c>
      <c r="BG67" s="132">
        <f t="shared" si="74"/>
        <v>8</v>
      </c>
      <c r="BH67" s="133">
        <v>5</v>
      </c>
      <c r="BI67" s="134">
        <f>BH47-BG67</f>
        <v>1</v>
      </c>
      <c r="BJ67" s="135">
        <f t="shared" si="75"/>
        <v>1</v>
      </c>
      <c r="BK67" s="136">
        <f t="shared" si="76"/>
        <v>0</v>
      </c>
      <c r="BL67" s="137">
        <f t="shared" si="77"/>
        <v>3</v>
      </c>
      <c r="BM67" s="124"/>
    </row>
    <row r="68" spans="1:65" s="138" customFormat="1" ht="15.75">
      <c r="A68" s="124"/>
      <c r="B68" s="125">
        <v>15</v>
      </c>
      <c r="C68" s="126">
        <v>443</v>
      </c>
      <c r="D68" s="127"/>
      <c r="E68" s="160">
        <v>5</v>
      </c>
      <c r="F68" s="128">
        <v>14</v>
      </c>
      <c r="G68" s="129"/>
      <c r="H68" s="130">
        <v>15</v>
      </c>
      <c r="I68" s="131"/>
      <c r="J68" s="132">
        <f t="shared" si="58"/>
        <v>5</v>
      </c>
      <c r="K68" s="132">
        <f t="shared" si="59"/>
        <v>14</v>
      </c>
      <c r="L68" s="133">
        <v>6</v>
      </c>
      <c r="M68" s="134">
        <f>L47-K68</f>
        <v>13</v>
      </c>
      <c r="N68" s="135">
        <f t="shared" si="60"/>
        <v>1</v>
      </c>
      <c r="O68" s="136">
        <f t="shared" si="61"/>
        <v>-1</v>
      </c>
      <c r="P68" s="137">
        <f t="shared" si="62"/>
        <v>2</v>
      </c>
      <c r="Q68" s="124"/>
      <c r="R68" s="125">
        <v>15</v>
      </c>
      <c r="S68" s="126">
        <v>443</v>
      </c>
      <c r="T68" s="127"/>
      <c r="U68" s="160">
        <v>5</v>
      </c>
      <c r="V68" s="128">
        <v>14</v>
      </c>
      <c r="W68" s="129"/>
      <c r="X68" s="130">
        <v>15</v>
      </c>
      <c r="Y68" s="131"/>
      <c r="Z68" s="132">
        <f t="shared" si="63"/>
        <v>5</v>
      </c>
      <c r="AA68" s="132">
        <f t="shared" si="64"/>
        <v>14</v>
      </c>
      <c r="AB68" s="133">
        <v>4</v>
      </c>
      <c r="AC68" s="134">
        <f>AB47-AA68</f>
        <v>-2</v>
      </c>
      <c r="AD68" s="135">
        <f t="shared" si="65"/>
        <v>0</v>
      </c>
      <c r="AE68" s="136">
        <f t="shared" si="66"/>
        <v>1</v>
      </c>
      <c r="AF68" s="137">
        <f t="shared" si="67"/>
        <v>3</v>
      </c>
      <c r="AG68" s="124"/>
      <c r="AH68" s="125">
        <v>15</v>
      </c>
      <c r="AI68" s="126">
        <v>443</v>
      </c>
      <c r="AJ68" s="127"/>
      <c r="AK68" s="160">
        <v>5</v>
      </c>
      <c r="AL68" s="128">
        <v>14</v>
      </c>
      <c r="AM68" s="129"/>
      <c r="AN68" s="130">
        <v>15</v>
      </c>
      <c r="AO68" s="131"/>
      <c r="AP68" s="132">
        <f t="shared" si="68"/>
        <v>5</v>
      </c>
      <c r="AQ68" s="132">
        <f t="shared" si="69"/>
        <v>14</v>
      </c>
      <c r="AR68" s="133">
        <v>7</v>
      </c>
      <c r="AS68" s="134">
        <f>AR47-AQ68</f>
        <v>12</v>
      </c>
      <c r="AT68" s="135">
        <f t="shared" si="70"/>
        <v>1</v>
      </c>
      <c r="AU68" s="136">
        <f t="shared" si="71"/>
        <v>-2</v>
      </c>
      <c r="AV68" s="137">
        <f t="shared" si="72"/>
        <v>1</v>
      </c>
      <c r="AW68" s="124"/>
      <c r="AX68" s="125">
        <v>15</v>
      </c>
      <c r="AY68" s="126">
        <v>443</v>
      </c>
      <c r="AZ68" s="127"/>
      <c r="BA68" s="160">
        <v>5</v>
      </c>
      <c r="BB68" s="128">
        <v>14</v>
      </c>
      <c r="BC68" s="129"/>
      <c r="BD68" s="130">
        <v>15</v>
      </c>
      <c r="BE68" s="131"/>
      <c r="BF68" s="132">
        <f t="shared" si="73"/>
        <v>5</v>
      </c>
      <c r="BG68" s="132">
        <f t="shared" si="74"/>
        <v>14</v>
      </c>
      <c r="BH68" s="133">
        <v>4</v>
      </c>
      <c r="BI68" s="134">
        <f>BH47-BG68</f>
        <v>-5</v>
      </c>
      <c r="BJ68" s="135">
        <f t="shared" si="75"/>
        <v>0</v>
      </c>
      <c r="BK68" s="136">
        <f t="shared" si="76"/>
        <v>1</v>
      </c>
      <c r="BL68" s="137">
        <f t="shared" si="77"/>
        <v>3</v>
      </c>
      <c r="BM68" s="124"/>
    </row>
    <row r="69" spans="1:65" s="138" customFormat="1" ht="15.75">
      <c r="A69" s="139"/>
      <c r="B69" s="125">
        <v>16</v>
      </c>
      <c r="C69" s="126">
        <v>402</v>
      </c>
      <c r="D69" s="127"/>
      <c r="E69" s="160">
        <v>4</v>
      </c>
      <c r="F69" s="128">
        <v>2</v>
      </c>
      <c r="G69" s="129"/>
      <c r="H69" s="130">
        <v>16</v>
      </c>
      <c r="I69" s="131"/>
      <c r="J69" s="132">
        <f t="shared" si="58"/>
        <v>4</v>
      </c>
      <c r="K69" s="132">
        <f t="shared" si="59"/>
        <v>2</v>
      </c>
      <c r="L69" s="133">
        <v>6</v>
      </c>
      <c r="M69" s="134">
        <f>L47-K69</f>
        <v>25</v>
      </c>
      <c r="N69" s="135">
        <f t="shared" si="60"/>
        <v>2</v>
      </c>
      <c r="O69" s="136">
        <f t="shared" si="61"/>
        <v>-2</v>
      </c>
      <c r="P69" s="137">
        <f t="shared" si="62"/>
        <v>2</v>
      </c>
      <c r="Q69" s="124"/>
      <c r="R69" s="125">
        <v>16</v>
      </c>
      <c r="S69" s="126">
        <v>402</v>
      </c>
      <c r="T69" s="127"/>
      <c r="U69" s="160">
        <v>4</v>
      </c>
      <c r="V69" s="128">
        <v>2</v>
      </c>
      <c r="W69" s="129"/>
      <c r="X69" s="130">
        <v>16</v>
      </c>
      <c r="Y69" s="131"/>
      <c r="Z69" s="132">
        <f t="shared" si="63"/>
        <v>4</v>
      </c>
      <c r="AA69" s="132">
        <f t="shared" si="64"/>
        <v>2</v>
      </c>
      <c r="AB69" s="133">
        <v>4</v>
      </c>
      <c r="AC69" s="134">
        <f>AB47-AA69</f>
        <v>10</v>
      </c>
      <c r="AD69" s="135">
        <f t="shared" si="65"/>
        <v>1</v>
      </c>
      <c r="AE69" s="136">
        <f t="shared" si="66"/>
        <v>0</v>
      </c>
      <c r="AF69" s="137">
        <f t="shared" si="67"/>
        <v>3</v>
      </c>
      <c r="AG69" s="124"/>
      <c r="AH69" s="125">
        <v>16</v>
      </c>
      <c r="AI69" s="126">
        <v>402</v>
      </c>
      <c r="AJ69" s="127"/>
      <c r="AK69" s="160">
        <v>4</v>
      </c>
      <c r="AL69" s="128">
        <v>2</v>
      </c>
      <c r="AM69" s="129"/>
      <c r="AN69" s="130">
        <v>16</v>
      </c>
      <c r="AO69" s="131"/>
      <c r="AP69" s="132">
        <f t="shared" si="68"/>
        <v>4</v>
      </c>
      <c r="AQ69" s="132">
        <f t="shared" si="69"/>
        <v>2</v>
      </c>
      <c r="AR69" s="133">
        <v>6</v>
      </c>
      <c r="AS69" s="134">
        <f>AR47-AQ69</f>
        <v>24</v>
      </c>
      <c r="AT69" s="135">
        <f t="shared" si="70"/>
        <v>2</v>
      </c>
      <c r="AU69" s="136">
        <f t="shared" si="71"/>
        <v>-2</v>
      </c>
      <c r="AV69" s="137">
        <f t="shared" si="72"/>
        <v>2</v>
      </c>
      <c r="AW69" s="124"/>
      <c r="AX69" s="125">
        <v>16</v>
      </c>
      <c r="AY69" s="126">
        <v>402</v>
      </c>
      <c r="AZ69" s="127"/>
      <c r="BA69" s="160">
        <v>4</v>
      </c>
      <c r="BB69" s="128">
        <v>2</v>
      </c>
      <c r="BC69" s="129"/>
      <c r="BD69" s="130">
        <v>16</v>
      </c>
      <c r="BE69" s="131"/>
      <c r="BF69" s="132">
        <f t="shared" si="73"/>
        <v>4</v>
      </c>
      <c r="BG69" s="132">
        <f t="shared" si="74"/>
        <v>2</v>
      </c>
      <c r="BH69" s="133">
        <v>5</v>
      </c>
      <c r="BI69" s="134">
        <f>BH47-BG69</f>
        <v>7</v>
      </c>
      <c r="BJ69" s="135">
        <f t="shared" si="75"/>
        <v>1</v>
      </c>
      <c r="BK69" s="136">
        <f t="shared" si="76"/>
        <v>-1</v>
      </c>
      <c r="BL69" s="137">
        <f t="shared" si="77"/>
        <v>2</v>
      </c>
      <c r="BM69" s="124"/>
    </row>
    <row r="70" spans="1:65" s="138" customFormat="1" ht="15.75">
      <c r="A70" s="139"/>
      <c r="B70" s="125">
        <v>17</v>
      </c>
      <c r="C70" s="126">
        <v>144</v>
      </c>
      <c r="D70" s="127"/>
      <c r="E70" s="160">
        <v>3</v>
      </c>
      <c r="F70" s="128">
        <v>12</v>
      </c>
      <c r="G70" s="129"/>
      <c r="H70" s="130">
        <v>17</v>
      </c>
      <c r="I70" s="131"/>
      <c r="J70" s="132">
        <f t="shared" si="58"/>
        <v>3</v>
      </c>
      <c r="K70" s="132">
        <f t="shared" si="59"/>
        <v>12</v>
      </c>
      <c r="L70" s="133">
        <v>6</v>
      </c>
      <c r="M70" s="134">
        <f>L47-K70</f>
        <v>15</v>
      </c>
      <c r="N70" s="135">
        <f t="shared" si="60"/>
        <v>1</v>
      </c>
      <c r="O70" s="136">
        <f t="shared" si="61"/>
        <v>-3</v>
      </c>
      <c r="P70" s="137">
        <f t="shared" si="62"/>
        <v>0</v>
      </c>
      <c r="Q70" s="124"/>
      <c r="R70" s="125">
        <v>17</v>
      </c>
      <c r="S70" s="126">
        <v>144</v>
      </c>
      <c r="T70" s="127"/>
      <c r="U70" s="160">
        <v>3</v>
      </c>
      <c r="V70" s="128">
        <v>12</v>
      </c>
      <c r="W70" s="129"/>
      <c r="X70" s="130">
        <v>17</v>
      </c>
      <c r="Y70" s="131"/>
      <c r="Z70" s="132">
        <f t="shared" si="63"/>
        <v>3</v>
      </c>
      <c r="AA70" s="132">
        <f t="shared" si="64"/>
        <v>12</v>
      </c>
      <c r="AB70" s="133">
        <v>4</v>
      </c>
      <c r="AC70" s="134">
        <f>AB47-AA70</f>
        <v>0</v>
      </c>
      <c r="AD70" s="135">
        <f t="shared" si="65"/>
        <v>1</v>
      </c>
      <c r="AE70" s="136">
        <f t="shared" si="66"/>
        <v>-1</v>
      </c>
      <c r="AF70" s="137">
        <f t="shared" si="67"/>
        <v>2</v>
      </c>
      <c r="AG70" s="124"/>
      <c r="AH70" s="125">
        <v>17</v>
      </c>
      <c r="AI70" s="126">
        <v>144</v>
      </c>
      <c r="AJ70" s="127"/>
      <c r="AK70" s="160">
        <v>3</v>
      </c>
      <c r="AL70" s="128">
        <v>12</v>
      </c>
      <c r="AM70" s="129"/>
      <c r="AN70" s="130">
        <v>17</v>
      </c>
      <c r="AO70" s="131"/>
      <c r="AP70" s="132">
        <f t="shared" si="68"/>
        <v>3</v>
      </c>
      <c r="AQ70" s="132">
        <f t="shared" si="69"/>
        <v>12</v>
      </c>
      <c r="AR70" s="133">
        <v>3</v>
      </c>
      <c r="AS70" s="134">
        <f>AR47-AQ70</f>
        <v>14</v>
      </c>
      <c r="AT70" s="135">
        <f t="shared" si="70"/>
        <v>1</v>
      </c>
      <c r="AU70" s="136">
        <f t="shared" si="71"/>
        <v>0</v>
      </c>
      <c r="AV70" s="137">
        <f t="shared" si="72"/>
        <v>3</v>
      </c>
      <c r="AW70" s="124"/>
      <c r="AX70" s="125">
        <v>17</v>
      </c>
      <c r="AY70" s="126">
        <v>144</v>
      </c>
      <c r="AZ70" s="127"/>
      <c r="BA70" s="160">
        <v>3</v>
      </c>
      <c r="BB70" s="128">
        <v>12</v>
      </c>
      <c r="BC70" s="129"/>
      <c r="BD70" s="130">
        <v>17</v>
      </c>
      <c r="BE70" s="131"/>
      <c r="BF70" s="132">
        <f t="shared" si="73"/>
        <v>3</v>
      </c>
      <c r="BG70" s="132">
        <f t="shared" si="74"/>
        <v>12</v>
      </c>
      <c r="BH70" s="133">
        <v>3</v>
      </c>
      <c r="BI70" s="134">
        <f>BH47-BG70</f>
        <v>-3</v>
      </c>
      <c r="BJ70" s="135">
        <f t="shared" si="75"/>
        <v>0</v>
      </c>
      <c r="BK70" s="136">
        <f t="shared" si="76"/>
        <v>0</v>
      </c>
      <c r="BL70" s="137">
        <f t="shared" si="77"/>
        <v>2</v>
      </c>
      <c r="BM70" s="124"/>
    </row>
    <row r="71" spans="1:65" s="138" customFormat="1" ht="15.75">
      <c r="A71" s="124"/>
      <c r="B71" s="125">
        <v>18</v>
      </c>
      <c r="C71" s="126">
        <v>387</v>
      </c>
      <c r="D71" s="127"/>
      <c r="E71" s="160">
        <v>4</v>
      </c>
      <c r="F71" s="128">
        <v>6</v>
      </c>
      <c r="G71" s="129"/>
      <c r="H71" s="130">
        <v>18</v>
      </c>
      <c r="I71" s="131"/>
      <c r="J71" s="132">
        <f t="shared" si="58"/>
        <v>4</v>
      </c>
      <c r="K71" s="132">
        <f t="shared" si="59"/>
        <v>6</v>
      </c>
      <c r="L71" s="133">
        <v>8</v>
      </c>
      <c r="M71" s="134">
        <f>L47-K71</f>
        <v>21</v>
      </c>
      <c r="N71" s="135">
        <f t="shared" si="60"/>
        <v>2</v>
      </c>
      <c r="O71" s="136">
        <f t="shared" si="61"/>
        <v>-4</v>
      </c>
      <c r="P71" s="137">
        <f t="shared" si="62"/>
        <v>0</v>
      </c>
      <c r="Q71" s="124"/>
      <c r="R71" s="125">
        <v>18</v>
      </c>
      <c r="S71" s="126">
        <v>387</v>
      </c>
      <c r="T71" s="127"/>
      <c r="U71" s="160">
        <v>4</v>
      </c>
      <c r="V71" s="128">
        <v>6</v>
      </c>
      <c r="W71" s="129"/>
      <c r="X71" s="130">
        <v>18</v>
      </c>
      <c r="Y71" s="131"/>
      <c r="Z71" s="132">
        <f t="shared" si="63"/>
        <v>4</v>
      </c>
      <c r="AA71" s="132">
        <f t="shared" si="64"/>
        <v>6</v>
      </c>
      <c r="AB71" s="133">
        <v>5</v>
      </c>
      <c r="AC71" s="134">
        <f>AB47-AA71</f>
        <v>6</v>
      </c>
      <c r="AD71" s="135">
        <f t="shared" si="65"/>
        <v>1</v>
      </c>
      <c r="AE71" s="136">
        <f t="shared" si="66"/>
        <v>-1</v>
      </c>
      <c r="AF71" s="137">
        <f t="shared" si="67"/>
        <v>2</v>
      </c>
      <c r="AG71" s="124"/>
      <c r="AH71" s="125">
        <v>18</v>
      </c>
      <c r="AI71" s="126">
        <v>387</v>
      </c>
      <c r="AJ71" s="127"/>
      <c r="AK71" s="160">
        <v>4</v>
      </c>
      <c r="AL71" s="128">
        <v>6</v>
      </c>
      <c r="AM71" s="129"/>
      <c r="AN71" s="130">
        <v>18</v>
      </c>
      <c r="AO71" s="131"/>
      <c r="AP71" s="132">
        <f t="shared" si="68"/>
        <v>4</v>
      </c>
      <c r="AQ71" s="132">
        <f t="shared" si="69"/>
        <v>6</v>
      </c>
      <c r="AR71" s="133">
        <v>7</v>
      </c>
      <c r="AS71" s="134">
        <f>AR47-AQ71</f>
        <v>20</v>
      </c>
      <c r="AT71" s="135">
        <f t="shared" si="70"/>
        <v>2</v>
      </c>
      <c r="AU71" s="136">
        <f t="shared" si="71"/>
        <v>-3</v>
      </c>
      <c r="AV71" s="137">
        <f t="shared" si="72"/>
        <v>1</v>
      </c>
      <c r="AW71" s="124"/>
      <c r="AX71" s="125">
        <v>18</v>
      </c>
      <c r="AY71" s="126">
        <v>387</v>
      </c>
      <c r="AZ71" s="127"/>
      <c r="BA71" s="160">
        <v>4</v>
      </c>
      <c r="BB71" s="128">
        <v>6</v>
      </c>
      <c r="BC71" s="129"/>
      <c r="BD71" s="130">
        <v>18</v>
      </c>
      <c r="BE71" s="131"/>
      <c r="BF71" s="132">
        <f t="shared" si="73"/>
        <v>4</v>
      </c>
      <c r="BG71" s="132">
        <f t="shared" si="74"/>
        <v>6</v>
      </c>
      <c r="BH71" s="133">
        <v>6</v>
      </c>
      <c r="BI71" s="134">
        <f>BH47-BG71</f>
        <v>3</v>
      </c>
      <c r="BJ71" s="135">
        <f t="shared" si="75"/>
        <v>1</v>
      </c>
      <c r="BK71" s="136">
        <f t="shared" si="76"/>
        <v>-2</v>
      </c>
      <c r="BL71" s="137">
        <f t="shared" si="77"/>
        <v>1</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3023</v>
      </c>
      <c r="D73" s="145">
        <f>SUM(D63:D71)</f>
        <v>0</v>
      </c>
      <c r="E73" s="113">
        <f>SUM(E63:E71)</f>
        <v>36</v>
      </c>
      <c r="F73" s="147" t="s">
        <v>5</v>
      </c>
      <c r="G73" s="161"/>
      <c r="H73" s="148" t="s">
        <v>6</v>
      </c>
      <c r="I73" s="131"/>
      <c r="J73" s="162"/>
      <c r="K73" s="162"/>
      <c r="L73" s="163">
        <f>SUM(L63:L71)</f>
        <v>50</v>
      </c>
      <c r="M73" s="164"/>
      <c r="N73" s="165"/>
      <c r="O73" s="166"/>
      <c r="P73" s="163">
        <f>SUM(P63:P72)</f>
        <v>17</v>
      </c>
      <c r="Q73" s="124"/>
      <c r="R73" s="125" t="s">
        <v>5</v>
      </c>
      <c r="S73" s="144">
        <f>SUM(S63:S71)</f>
        <v>3023</v>
      </c>
      <c r="T73" s="145">
        <f>SUM(T63:T71)</f>
        <v>0</v>
      </c>
      <c r="U73" s="113">
        <f>SUM(U63:U71)</f>
        <v>36</v>
      </c>
      <c r="V73" s="147" t="s">
        <v>5</v>
      </c>
      <c r="W73" s="161"/>
      <c r="X73" s="148" t="s">
        <v>6</v>
      </c>
      <c r="Y73" s="131"/>
      <c r="Z73" s="162"/>
      <c r="AA73" s="162"/>
      <c r="AB73" s="163">
        <f>SUM(AB63:AB71)</f>
        <v>41</v>
      </c>
      <c r="AC73" s="164"/>
      <c r="AD73" s="165"/>
      <c r="AE73" s="166"/>
      <c r="AF73" s="163">
        <f>SUM(AF63:AF72)</f>
        <v>19</v>
      </c>
      <c r="AG73" s="124"/>
      <c r="AH73" s="125" t="s">
        <v>5</v>
      </c>
      <c r="AI73" s="144">
        <f>SUM(AI63:AI71)</f>
        <v>3023</v>
      </c>
      <c r="AJ73" s="145">
        <f>SUM(AJ63:AJ71)</f>
        <v>0</v>
      </c>
      <c r="AK73" s="113">
        <f>SUM(AK63:AK71)</f>
        <v>36</v>
      </c>
      <c r="AL73" s="147" t="s">
        <v>5</v>
      </c>
      <c r="AM73" s="161"/>
      <c r="AN73" s="148" t="s">
        <v>6</v>
      </c>
      <c r="AO73" s="131"/>
      <c r="AP73" s="162"/>
      <c r="AQ73" s="162"/>
      <c r="AR73" s="163">
        <f>SUM(AR63:AR71)</f>
        <v>48</v>
      </c>
      <c r="AS73" s="164"/>
      <c r="AT73" s="165"/>
      <c r="AU73" s="166"/>
      <c r="AV73" s="163">
        <f>SUM(AV63:AV72)</f>
        <v>19</v>
      </c>
      <c r="AW73" s="124"/>
      <c r="AX73" s="125" t="s">
        <v>5</v>
      </c>
      <c r="AY73" s="144">
        <f>SUM(AY63:AY71)</f>
        <v>3023</v>
      </c>
      <c r="AZ73" s="145">
        <f>SUM(AZ63:AZ71)</f>
        <v>0</v>
      </c>
      <c r="BA73" s="113">
        <f>SUM(BA63:BA71)</f>
        <v>36</v>
      </c>
      <c r="BB73" s="147" t="s">
        <v>5</v>
      </c>
      <c r="BC73" s="161"/>
      <c r="BD73" s="148" t="s">
        <v>6</v>
      </c>
      <c r="BE73" s="131"/>
      <c r="BF73" s="162"/>
      <c r="BG73" s="162"/>
      <c r="BH73" s="163">
        <f>SUM(BH63:BH71)</f>
        <v>39</v>
      </c>
      <c r="BI73" s="164"/>
      <c r="BJ73" s="165"/>
      <c r="BK73" s="166"/>
      <c r="BL73" s="163">
        <f>SUM(BL63:BL72)</f>
        <v>19</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6214</v>
      </c>
      <c r="D75" s="145">
        <f>D61+D73</f>
        <v>0</v>
      </c>
      <c r="E75" s="113">
        <f>E61+E73</f>
        <v>72</v>
      </c>
      <c r="F75" s="147" t="s">
        <v>63</v>
      </c>
      <c r="G75" s="129"/>
      <c r="H75" s="167" t="s">
        <v>64</v>
      </c>
      <c r="I75" s="168"/>
      <c r="J75" s="169"/>
      <c r="K75" s="169"/>
      <c r="L75" s="170">
        <f>L73+L61</f>
        <v>103</v>
      </c>
      <c r="M75" s="164"/>
      <c r="N75" s="165"/>
      <c r="O75" s="166"/>
      <c r="P75" s="171">
        <f>P61+P73</f>
        <v>32</v>
      </c>
      <c r="Q75" s="124"/>
      <c r="R75" s="125" t="s">
        <v>7</v>
      </c>
      <c r="S75" s="144">
        <f>S61+S73</f>
        <v>6214</v>
      </c>
      <c r="T75" s="145">
        <f>T61+T73</f>
        <v>0</v>
      </c>
      <c r="U75" s="113">
        <f>U61+U73</f>
        <v>72</v>
      </c>
      <c r="V75" s="147" t="s">
        <v>63</v>
      </c>
      <c r="W75" s="129"/>
      <c r="X75" s="167" t="s">
        <v>64</v>
      </c>
      <c r="Y75" s="168"/>
      <c r="Z75" s="169"/>
      <c r="AA75" s="169"/>
      <c r="AB75" s="170">
        <f>AB73+AB61</f>
        <v>82</v>
      </c>
      <c r="AC75" s="164"/>
      <c r="AD75" s="165"/>
      <c r="AE75" s="166"/>
      <c r="AF75" s="171">
        <f>AF61+AF73</f>
        <v>38</v>
      </c>
      <c r="AG75" s="124"/>
      <c r="AH75" s="125" t="s">
        <v>7</v>
      </c>
      <c r="AI75" s="144">
        <f>AI61+AI73</f>
        <v>6214</v>
      </c>
      <c r="AJ75" s="145">
        <f>AJ61+AJ73</f>
        <v>0</v>
      </c>
      <c r="AK75" s="113">
        <f>AK61+AK73</f>
        <v>72</v>
      </c>
      <c r="AL75" s="147" t="s">
        <v>63</v>
      </c>
      <c r="AM75" s="129"/>
      <c r="AN75" s="167" t="s">
        <v>64</v>
      </c>
      <c r="AO75" s="168"/>
      <c r="AP75" s="169"/>
      <c r="AQ75" s="169"/>
      <c r="AR75" s="170">
        <f>AR73+AR61</f>
        <v>94</v>
      </c>
      <c r="AS75" s="164"/>
      <c r="AT75" s="165"/>
      <c r="AU75" s="166"/>
      <c r="AV75" s="171">
        <f>AV61+AV73</f>
        <v>40</v>
      </c>
      <c r="AW75" s="124"/>
      <c r="AX75" s="125" t="s">
        <v>7</v>
      </c>
      <c r="AY75" s="144">
        <f>AY61+AY73</f>
        <v>6214</v>
      </c>
      <c r="AZ75" s="145">
        <f>AZ61+AZ73</f>
        <v>0</v>
      </c>
      <c r="BA75" s="113">
        <f>BA61+BA73</f>
        <v>72</v>
      </c>
      <c r="BB75" s="147" t="s">
        <v>63</v>
      </c>
      <c r="BC75" s="129"/>
      <c r="BD75" s="167" t="s">
        <v>64</v>
      </c>
      <c r="BE75" s="168"/>
      <c r="BF75" s="169"/>
      <c r="BG75" s="169"/>
      <c r="BH75" s="170">
        <f>BH73+BH61</f>
        <v>83</v>
      </c>
      <c r="BI75" s="164"/>
      <c r="BJ75" s="165"/>
      <c r="BK75" s="166"/>
      <c r="BL75" s="171">
        <f>BL61+BL73</f>
        <v>34</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76</v>
      </c>
      <c r="M77" s="177">
        <f>M75-M49</f>
        <v>0</v>
      </c>
      <c r="N77" s="177">
        <f>N75-N49</f>
        <v>0</v>
      </c>
      <c r="O77" s="177">
        <f>O75-O49</f>
        <v>0</v>
      </c>
      <c r="P77" s="178"/>
      <c r="Q77" s="124"/>
      <c r="R77" s="172"/>
      <c r="S77" s="173"/>
      <c r="T77" s="174"/>
      <c r="U77" s="173"/>
      <c r="V77" s="175" t="s">
        <v>65</v>
      </c>
      <c r="W77" s="173"/>
      <c r="X77" s="168" t="s">
        <v>66</v>
      </c>
      <c r="Y77" s="168"/>
      <c r="Z77" s="174"/>
      <c r="AA77" s="174"/>
      <c r="AB77" s="176">
        <f>AB75-AB47</f>
        <v>70</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68</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74</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row>
    <row r="81" spans="1:33"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row>
    <row r="82" spans="1:33"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row>
    <row r="83" spans="1:33" ht="21.75" customHeight="1" thickBot="1">
      <c r="A83" s="66"/>
      <c r="B83" s="361" t="s">
        <v>76</v>
      </c>
      <c r="C83" s="362"/>
      <c r="D83" s="363"/>
      <c r="E83" s="364">
        <v>41483</v>
      </c>
      <c r="F83" s="365"/>
      <c r="G83" s="81"/>
      <c r="H83" s="81"/>
      <c r="I83" s="81"/>
      <c r="J83" s="82"/>
      <c r="K83" s="82"/>
      <c r="L83" s="358" t="s">
        <v>36</v>
      </c>
      <c r="M83" s="359"/>
      <c r="N83" s="359"/>
      <c r="O83" s="359"/>
      <c r="P83" s="360"/>
      <c r="Q83" s="66"/>
      <c r="R83" s="361" t="s">
        <v>76</v>
      </c>
      <c r="S83" s="362"/>
      <c r="T83" s="363"/>
      <c r="U83" s="364">
        <v>41483</v>
      </c>
      <c r="V83" s="365"/>
      <c r="W83" s="81"/>
      <c r="X83" s="81"/>
      <c r="Y83" s="81"/>
      <c r="Z83" s="82"/>
      <c r="AA83" s="82"/>
      <c r="AB83" s="358" t="s">
        <v>35</v>
      </c>
      <c r="AC83" s="359"/>
      <c r="AD83" s="359"/>
      <c r="AE83" s="359"/>
      <c r="AF83" s="360"/>
      <c r="AG83" s="66"/>
    </row>
    <row r="84" spans="1:33"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row>
    <row r="85" spans="1:33" ht="3.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row>
    <row r="86" spans="1:33" ht="21" thickBot="1">
      <c r="A86" s="66"/>
      <c r="B86" s="89"/>
      <c r="C86" s="90"/>
      <c r="D86" s="91" t="s">
        <v>55</v>
      </c>
      <c r="E86" s="84"/>
      <c r="F86" s="92" t="s">
        <v>56</v>
      </c>
      <c r="G86" s="93"/>
      <c r="H86" s="92" t="s">
        <v>57</v>
      </c>
      <c r="I86" s="279"/>
      <c r="J86" s="279"/>
      <c r="K86" s="279"/>
      <c r="L86" s="95">
        <v>28</v>
      </c>
      <c r="M86" s="96"/>
      <c r="N86" s="97"/>
      <c r="O86" s="97"/>
      <c r="P86" s="98"/>
      <c r="Q86" s="66"/>
      <c r="R86" s="89"/>
      <c r="S86" s="90"/>
      <c r="T86" s="91" t="s">
        <v>55</v>
      </c>
      <c r="U86" s="84"/>
      <c r="V86" s="92" t="s">
        <v>56</v>
      </c>
      <c r="W86" s="93"/>
      <c r="X86" s="92" t="s">
        <v>57</v>
      </c>
      <c r="Y86" s="279"/>
      <c r="Z86" s="279"/>
      <c r="AA86" s="279"/>
      <c r="AB86" s="95">
        <v>18</v>
      </c>
      <c r="AC86" s="96"/>
      <c r="AD86" s="97"/>
      <c r="AE86" s="97"/>
      <c r="AF86" s="98"/>
      <c r="AG86" s="66"/>
    </row>
    <row r="87" spans="1:33"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row>
    <row r="88" spans="1:33"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row>
    <row r="89" spans="1:33"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row>
    <row r="90" spans="1:33" s="138" customFormat="1" ht="15.75">
      <c r="A90" s="124"/>
      <c r="B90" s="125">
        <v>1</v>
      </c>
      <c r="C90" s="153">
        <v>130</v>
      </c>
      <c r="D90" s="127"/>
      <c r="E90" s="154">
        <v>3</v>
      </c>
      <c r="F90" s="155">
        <v>17</v>
      </c>
      <c r="G90" s="129"/>
      <c r="H90" s="130">
        <v>1</v>
      </c>
      <c r="I90" s="131"/>
      <c r="J90" s="132">
        <f t="shared" ref="J90:J98" si="78">E90</f>
        <v>3</v>
      </c>
      <c r="K90" s="132">
        <f t="shared" ref="K90:K98" si="79">F90</f>
        <v>17</v>
      </c>
      <c r="L90" s="268">
        <v>2</v>
      </c>
      <c r="M90" s="134">
        <f>L86-K90</f>
        <v>11</v>
      </c>
      <c r="N90" s="135">
        <f t="shared" ref="N90:N98" si="80">IF(M90&lt;0,0,IF(M90&lt;18,1,IF(M90&lt;36,2,3)))</f>
        <v>1</v>
      </c>
      <c r="O90" s="136">
        <f t="shared" ref="O90:O98" si="81">J90-L90</f>
        <v>1</v>
      </c>
      <c r="P90" s="137">
        <f t="shared" ref="P90:P98" si="82">IF(L90&lt;1,"",IF((2+O90+N90)&gt;-1,(2+O90+N90),0))</f>
        <v>4</v>
      </c>
      <c r="Q90" s="124"/>
      <c r="R90" s="125">
        <v>1</v>
      </c>
      <c r="S90" s="153">
        <v>130</v>
      </c>
      <c r="T90" s="127"/>
      <c r="U90" s="154">
        <v>3</v>
      </c>
      <c r="V90" s="155">
        <v>17</v>
      </c>
      <c r="W90" s="129"/>
      <c r="X90" s="130">
        <v>1</v>
      </c>
      <c r="Y90" s="131"/>
      <c r="Z90" s="132">
        <f t="shared" ref="Z90:Z98" si="83">U90</f>
        <v>3</v>
      </c>
      <c r="AA90" s="132">
        <f t="shared" ref="AA90:AA98" si="84">V90</f>
        <v>17</v>
      </c>
      <c r="AB90" s="133">
        <v>3</v>
      </c>
      <c r="AC90" s="134">
        <f>AB86-AA90</f>
        <v>1</v>
      </c>
      <c r="AD90" s="135">
        <f t="shared" ref="AD90:AD98" si="85">IF(AC90&lt;0,0,IF(AC90&lt;18,1,IF(AC90&lt;36,2,3)))</f>
        <v>1</v>
      </c>
      <c r="AE90" s="136">
        <f t="shared" ref="AE90:AE98" si="86">Z90-AB90</f>
        <v>0</v>
      </c>
      <c r="AF90" s="137">
        <f t="shared" ref="AF90:AF98" si="87">IF(AB90&lt;1,"",IF((2+AE90+AD90)&gt;-1,(2+AE90+AD90),0))</f>
        <v>3</v>
      </c>
      <c r="AG90" s="124"/>
    </row>
    <row r="91" spans="1:33" s="138" customFormat="1" ht="15.75">
      <c r="A91" s="124"/>
      <c r="B91" s="125">
        <v>2</v>
      </c>
      <c r="C91" s="156">
        <v>336</v>
      </c>
      <c r="D91" s="157"/>
      <c r="E91" s="158">
        <v>4</v>
      </c>
      <c r="F91" s="159">
        <v>11</v>
      </c>
      <c r="G91" s="129"/>
      <c r="H91" s="130">
        <v>2</v>
      </c>
      <c r="I91" s="131"/>
      <c r="J91" s="132">
        <f t="shared" si="78"/>
        <v>4</v>
      </c>
      <c r="K91" s="132">
        <f t="shared" si="79"/>
        <v>11</v>
      </c>
      <c r="L91" s="133">
        <v>7</v>
      </c>
      <c r="M91" s="134">
        <f>L86-K91</f>
        <v>17</v>
      </c>
      <c r="N91" s="135">
        <f t="shared" si="80"/>
        <v>1</v>
      </c>
      <c r="O91" s="136">
        <f t="shared" si="81"/>
        <v>-3</v>
      </c>
      <c r="P91" s="137">
        <f t="shared" si="82"/>
        <v>0</v>
      </c>
      <c r="Q91" s="124"/>
      <c r="R91" s="125">
        <v>2</v>
      </c>
      <c r="S91" s="156">
        <v>336</v>
      </c>
      <c r="T91" s="157"/>
      <c r="U91" s="158">
        <v>4</v>
      </c>
      <c r="V91" s="159">
        <v>11</v>
      </c>
      <c r="W91" s="129"/>
      <c r="X91" s="130">
        <v>2</v>
      </c>
      <c r="Y91" s="131"/>
      <c r="Z91" s="132">
        <f t="shared" si="83"/>
        <v>4</v>
      </c>
      <c r="AA91" s="132">
        <f t="shared" si="84"/>
        <v>11</v>
      </c>
      <c r="AB91" s="133">
        <v>5</v>
      </c>
      <c r="AC91" s="134">
        <f>AB86-AA91</f>
        <v>7</v>
      </c>
      <c r="AD91" s="135">
        <f t="shared" si="85"/>
        <v>1</v>
      </c>
      <c r="AE91" s="136">
        <f t="shared" si="86"/>
        <v>-1</v>
      </c>
      <c r="AF91" s="137">
        <f t="shared" si="87"/>
        <v>2</v>
      </c>
      <c r="AG91" s="124"/>
    </row>
    <row r="92" spans="1:33" s="138" customFormat="1" ht="15.75">
      <c r="A92" s="124"/>
      <c r="B92" s="125">
        <v>3</v>
      </c>
      <c r="C92" s="126">
        <v>440</v>
      </c>
      <c r="D92" s="127"/>
      <c r="E92" s="160">
        <v>4</v>
      </c>
      <c r="F92" s="128">
        <v>3</v>
      </c>
      <c r="G92" s="129"/>
      <c r="H92" s="130">
        <v>3</v>
      </c>
      <c r="I92" s="131"/>
      <c r="J92" s="132">
        <f t="shared" si="78"/>
        <v>4</v>
      </c>
      <c r="K92" s="132">
        <f t="shared" si="79"/>
        <v>3</v>
      </c>
      <c r="L92" s="133">
        <v>7</v>
      </c>
      <c r="M92" s="134">
        <f>L86-K92</f>
        <v>25</v>
      </c>
      <c r="N92" s="135">
        <f t="shared" si="80"/>
        <v>2</v>
      </c>
      <c r="O92" s="136">
        <f t="shared" si="81"/>
        <v>-3</v>
      </c>
      <c r="P92" s="137">
        <f t="shared" si="82"/>
        <v>1</v>
      </c>
      <c r="Q92" s="124"/>
      <c r="R92" s="125">
        <v>3</v>
      </c>
      <c r="S92" s="126">
        <v>440</v>
      </c>
      <c r="T92" s="127"/>
      <c r="U92" s="160">
        <v>4</v>
      </c>
      <c r="V92" s="128">
        <v>3</v>
      </c>
      <c r="W92" s="129"/>
      <c r="X92" s="130">
        <v>3</v>
      </c>
      <c r="Y92" s="131"/>
      <c r="Z92" s="132">
        <f t="shared" si="83"/>
        <v>4</v>
      </c>
      <c r="AA92" s="132">
        <f t="shared" si="84"/>
        <v>3</v>
      </c>
      <c r="AB92" s="133">
        <v>4</v>
      </c>
      <c r="AC92" s="134">
        <f>AB86-AA92</f>
        <v>15</v>
      </c>
      <c r="AD92" s="135">
        <f t="shared" si="85"/>
        <v>1</v>
      </c>
      <c r="AE92" s="136">
        <f t="shared" si="86"/>
        <v>0</v>
      </c>
      <c r="AF92" s="137">
        <f t="shared" si="87"/>
        <v>3</v>
      </c>
      <c r="AG92" s="124"/>
    </row>
    <row r="93" spans="1:33" s="138" customFormat="1" ht="15.75">
      <c r="A93" s="124"/>
      <c r="B93" s="125">
        <v>4</v>
      </c>
      <c r="C93" s="126">
        <v>479</v>
      </c>
      <c r="D93" s="127"/>
      <c r="E93" s="160">
        <v>5</v>
      </c>
      <c r="F93" s="128">
        <v>15</v>
      </c>
      <c r="G93" s="129"/>
      <c r="H93" s="130">
        <v>4</v>
      </c>
      <c r="I93" s="131"/>
      <c r="J93" s="132">
        <f t="shared" si="78"/>
        <v>5</v>
      </c>
      <c r="K93" s="132">
        <f t="shared" si="79"/>
        <v>15</v>
      </c>
      <c r="L93" s="133">
        <v>6</v>
      </c>
      <c r="M93" s="134">
        <f>L86-K93</f>
        <v>13</v>
      </c>
      <c r="N93" s="135">
        <f t="shared" si="80"/>
        <v>1</v>
      </c>
      <c r="O93" s="136">
        <f t="shared" si="81"/>
        <v>-1</v>
      </c>
      <c r="P93" s="137">
        <f t="shared" si="82"/>
        <v>2</v>
      </c>
      <c r="Q93" s="124"/>
      <c r="R93" s="125">
        <v>4</v>
      </c>
      <c r="S93" s="126">
        <v>479</v>
      </c>
      <c r="T93" s="127"/>
      <c r="U93" s="160">
        <v>5</v>
      </c>
      <c r="V93" s="128">
        <v>15</v>
      </c>
      <c r="W93" s="129"/>
      <c r="X93" s="130">
        <v>4</v>
      </c>
      <c r="Y93" s="131"/>
      <c r="Z93" s="132">
        <f t="shared" si="83"/>
        <v>5</v>
      </c>
      <c r="AA93" s="132">
        <f t="shared" si="84"/>
        <v>15</v>
      </c>
      <c r="AB93" s="133">
        <v>5</v>
      </c>
      <c r="AC93" s="134">
        <f>AB86-AA93</f>
        <v>3</v>
      </c>
      <c r="AD93" s="135">
        <f t="shared" si="85"/>
        <v>1</v>
      </c>
      <c r="AE93" s="136">
        <f t="shared" si="86"/>
        <v>0</v>
      </c>
      <c r="AF93" s="137">
        <f t="shared" si="87"/>
        <v>3</v>
      </c>
      <c r="AG93" s="124"/>
    </row>
    <row r="94" spans="1:33" s="138" customFormat="1" ht="15.75">
      <c r="A94" s="124"/>
      <c r="B94" s="125">
        <v>5</v>
      </c>
      <c r="C94" s="126">
        <v>434</v>
      </c>
      <c r="D94" s="127"/>
      <c r="E94" s="160">
        <v>4</v>
      </c>
      <c r="F94" s="128">
        <v>1</v>
      </c>
      <c r="G94" s="129"/>
      <c r="H94" s="130">
        <v>5</v>
      </c>
      <c r="I94" s="131"/>
      <c r="J94" s="132">
        <f t="shared" si="78"/>
        <v>4</v>
      </c>
      <c r="K94" s="132">
        <f t="shared" si="79"/>
        <v>1</v>
      </c>
      <c r="L94" s="133">
        <v>5</v>
      </c>
      <c r="M94" s="134">
        <f>L86-K94</f>
        <v>27</v>
      </c>
      <c r="N94" s="135">
        <f t="shared" si="80"/>
        <v>2</v>
      </c>
      <c r="O94" s="136">
        <f t="shared" si="81"/>
        <v>-1</v>
      </c>
      <c r="P94" s="137">
        <f t="shared" si="82"/>
        <v>3</v>
      </c>
      <c r="Q94" s="124"/>
      <c r="R94" s="125">
        <v>5</v>
      </c>
      <c r="S94" s="126">
        <v>434</v>
      </c>
      <c r="T94" s="127"/>
      <c r="U94" s="160">
        <v>4</v>
      </c>
      <c r="V94" s="128">
        <v>1</v>
      </c>
      <c r="W94" s="129"/>
      <c r="X94" s="130">
        <v>5</v>
      </c>
      <c r="Y94" s="131"/>
      <c r="Z94" s="132">
        <f t="shared" si="83"/>
        <v>4</v>
      </c>
      <c r="AA94" s="132">
        <f t="shared" si="84"/>
        <v>1</v>
      </c>
      <c r="AB94" s="133">
        <v>5</v>
      </c>
      <c r="AC94" s="134">
        <f>AB86-AA94</f>
        <v>17</v>
      </c>
      <c r="AD94" s="135">
        <f t="shared" si="85"/>
        <v>1</v>
      </c>
      <c r="AE94" s="136">
        <f t="shared" si="86"/>
        <v>-1</v>
      </c>
      <c r="AF94" s="137">
        <f t="shared" si="87"/>
        <v>2</v>
      </c>
      <c r="AG94" s="124"/>
    </row>
    <row r="95" spans="1:33" s="138" customFormat="1" ht="15.75">
      <c r="A95" s="124"/>
      <c r="B95" s="125">
        <v>6</v>
      </c>
      <c r="C95" s="126">
        <v>366</v>
      </c>
      <c r="D95" s="127"/>
      <c r="E95" s="160">
        <v>4</v>
      </c>
      <c r="F95" s="128">
        <v>9</v>
      </c>
      <c r="G95" s="129"/>
      <c r="H95" s="130">
        <v>6</v>
      </c>
      <c r="I95" s="131"/>
      <c r="J95" s="132">
        <f t="shared" si="78"/>
        <v>4</v>
      </c>
      <c r="K95" s="132">
        <f t="shared" si="79"/>
        <v>9</v>
      </c>
      <c r="L95" s="133">
        <v>8</v>
      </c>
      <c r="M95" s="134">
        <f>L86-K95</f>
        <v>19</v>
      </c>
      <c r="N95" s="135">
        <f t="shared" si="80"/>
        <v>2</v>
      </c>
      <c r="O95" s="136">
        <f t="shared" si="81"/>
        <v>-4</v>
      </c>
      <c r="P95" s="137">
        <f t="shared" si="82"/>
        <v>0</v>
      </c>
      <c r="Q95" s="124"/>
      <c r="R95" s="125">
        <v>6</v>
      </c>
      <c r="S95" s="126">
        <v>366</v>
      </c>
      <c r="T95" s="127"/>
      <c r="U95" s="160">
        <v>4</v>
      </c>
      <c r="V95" s="128">
        <v>9</v>
      </c>
      <c r="W95" s="129"/>
      <c r="X95" s="130">
        <v>6</v>
      </c>
      <c r="Y95" s="131"/>
      <c r="Z95" s="132">
        <f t="shared" si="83"/>
        <v>4</v>
      </c>
      <c r="AA95" s="132">
        <f t="shared" si="84"/>
        <v>9</v>
      </c>
      <c r="AB95" s="133">
        <v>3</v>
      </c>
      <c r="AC95" s="134">
        <f>AB86-AA95</f>
        <v>9</v>
      </c>
      <c r="AD95" s="135">
        <f t="shared" si="85"/>
        <v>1</v>
      </c>
      <c r="AE95" s="136">
        <f t="shared" si="86"/>
        <v>1</v>
      </c>
      <c r="AF95" s="137">
        <f t="shared" si="87"/>
        <v>4</v>
      </c>
      <c r="AG95" s="124"/>
    </row>
    <row r="96" spans="1:33" s="138" customFormat="1" ht="15.75">
      <c r="A96" s="124"/>
      <c r="B96" s="125">
        <v>7</v>
      </c>
      <c r="C96" s="126">
        <v>491</v>
      </c>
      <c r="D96" s="127"/>
      <c r="E96" s="160">
        <v>5</v>
      </c>
      <c r="F96" s="128">
        <v>7</v>
      </c>
      <c r="G96" s="129"/>
      <c r="H96" s="130">
        <v>7</v>
      </c>
      <c r="I96" s="131"/>
      <c r="J96" s="132">
        <f t="shared" si="78"/>
        <v>5</v>
      </c>
      <c r="K96" s="132">
        <f t="shared" si="79"/>
        <v>7</v>
      </c>
      <c r="L96" s="133">
        <v>8</v>
      </c>
      <c r="M96" s="134">
        <f>L86-K96</f>
        <v>21</v>
      </c>
      <c r="N96" s="135">
        <f t="shared" si="80"/>
        <v>2</v>
      </c>
      <c r="O96" s="136">
        <f t="shared" si="81"/>
        <v>-3</v>
      </c>
      <c r="P96" s="137">
        <f t="shared" si="82"/>
        <v>1</v>
      </c>
      <c r="Q96" s="124"/>
      <c r="R96" s="125">
        <v>7</v>
      </c>
      <c r="S96" s="126">
        <v>491</v>
      </c>
      <c r="T96" s="127"/>
      <c r="U96" s="160">
        <v>5</v>
      </c>
      <c r="V96" s="128">
        <v>7</v>
      </c>
      <c r="W96" s="129"/>
      <c r="X96" s="130">
        <v>7</v>
      </c>
      <c r="Y96" s="131"/>
      <c r="Z96" s="132">
        <f t="shared" si="83"/>
        <v>5</v>
      </c>
      <c r="AA96" s="132">
        <f t="shared" si="84"/>
        <v>7</v>
      </c>
      <c r="AB96" s="133">
        <v>7</v>
      </c>
      <c r="AC96" s="134">
        <f>AB86-AA96</f>
        <v>11</v>
      </c>
      <c r="AD96" s="135">
        <f t="shared" si="85"/>
        <v>1</v>
      </c>
      <c r="AE96" s="136">
        <f t="shared" si="86"/>
        <v>-2</v>
      </c>
      <c r="AF96" s="137">
        <f t="shared" si="87"/>
        <v>1</v>
      </c>
      <c r="AG96" s="124"/>
    </row>
    <row r="97" spans="1:33" s="138" customFormat="1" ht="15.75">
      <c r="A97" s="124"/>
      <c r="B97" s="125">
        <v>8</v>
      </c>
      <c r="C97" s="126">
        <v>193</v>
      </c>
      <c r="D97" s="127"/>
      <c r="E97" s="160">
        <v>3</v>
      </c>
      <c r="F97" s="128">
        <v>5</v>
      </c>
      <c r="G97" s="129"/>
      <c r="H97" s="130">
        <v>8</v>
      </c>
      <c r="I97" s="131"/>
      <c r="J97" s="132">
        <f t="shared" si="78"/>
        <v>3</v>
      </c>
      <c r="K97" s="132">
        <f t="shared" si="79"/>
        <v>5</v>
      </c>
      <c r="L97" s="133">
        <v>7</v>
      </c>
      <c r="M97" s="134">
        <f>L86-K97</f>
        <v>23</v>
      </c>
      <c r="N97" s="135">
        <f t="shared" si="80"/>
        <v>2</v>
      </c>
      <c r="O97" s="136">
        <f t="shared" si="81"/>
        <v>-4</v>
      </c>
      <c r="P97" s="137">
        <f t="shared" si="82"/>
        <v>0</v>
      </c>
      <c r="Q97" s="124"/>
      <c r="R97" s="125">
        <v>8</v>
      </c>
      <c r="S97" s="126">
        <v>193</v>
      </c>
      <c r="T97" s="127"/>
      <c r="U97" s="160">
        <v>3</v>
      </c>
      <c r="V97" s="128">
        <v>5</v>
      </c>
      <c r="W97" s="129"/>
      <c r="X97" s="130">
        <v>8</v>
      </c>
      <c r="Y97" s="131"/>
      <c r="Z97" s="132">
        <f t="shared" si="83"/>
        <v>3</v>
      </c>
      <c r="AA97" s="132">
        <f t="shared" si="84"/>
        <v>5</v>
      </c>
      <c r="AB97" s="133">
        <v>5</v>
      </c>
      <c r="AC97" s="134">
        <f>AB86-AA97</f>
        <v>13</v>
      </c>
      <c r="AD97" s="135">
        <f t="shared" si="85"/>
        <v>1</v>
      </c>
      <c r="AE97" s="136">
        <f t="shared" si="86"/>
        <v>-2</v>
      </c>
      <c r="AF97" s="137">
        <f t="shared" si="87"/>
        <v>1</v>
      </c>
      <c r="AG97" s="124"/>
    </row>
    <row r="98" spans="1:33" s="138" customFormat="1" ht="15.75">
      <c r="A98" s="139"/>
      <c r="B98" s="125">
        <v>9</v>
      </c>
      <c r="C98" s="126">
        <v>322</v>
      </c>
      <c r="D98" s="127"/>
      <c r="E98" s="160">
        <v>4</v>
      </c>
      <c r="F98" s="128">
        <v>13</v>
      </c>
      <c r="G98" s="129"/>
      <c r="H98" s="130">
        <v>9</v>
      </c>
      <c r="I98" s="131"/>
      <c r="J98" s="132">
        <f t="shared" si="78"/>
        <v>4</v>
      </c>
      <c r="K98" s="132">
        <f t="shared" si="79"/>
        <v>13</v>
      </c>
      <c r="L98" s="133">
        <v>6</v>
      </c>
      <c r="M98" s="134">
        <f>L86-K98</f>
        <v>15</v>
      </c>
      <c r="N98" s="135">
        <f t="shared" si="80"/>
        <v>1</v>
      </c>
      <c r="O98" s="136">
        <f t="shared" si="81"/>
        <v>-2</v>
      </c>
      <c r="P98" s="137">
        <f t="shared" si="82"/>
        <v>1</v>
      </c>
      <c r="Q98" s="124"/>
      <c r="R98" s="125">
        <v>9</v>
      </c>
      <c r="S98" s="126">
        <v>322</v>
      </c>
      <c r="T98" s="127"/>
      <c r="U98" s="160">
        <v>4</v>
      </c>
      <c r="V98" s="128">
        <v>13</v>
      </c>
      <c r="W98" s="129"/>
      <c r="X98" s="130">
        <v>9</v>
      </c>
      <c r="Y98" s="131"/>
      <c r="Z98" s="132">
        <f t="shared" si="83"/>
        <v>4</v>
      </c>
      <c r="AA98" s="132">
        <f t="shared" si="84"/>
        <v>13</v>
      </c>
      <c r="AB98" s="133">
        <v>5</v>
      </c>
      <c r="AC98" s="134">
        <f>AB86-AA98</f>
        <v>5</v>
      </c>
      <c r="AD98" s="135">
        <f t="shared" si="85"/>
        <v>1</v>
      </c>
      <c r="AE98" s="136">
        <f t="shared" si="86"/>
        <v>-1</v>
      </c>
      <c r="AF98" s="137">
        <f t="shared" si="87"/>
        <v>2</v>
      </c>
      <c r="AG98" s="124"/>
    </row>
    <row r="99" spans="1:33"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row>
    <row r="100" spans="1:33" s="138" customFormat="1" ht="16.5" thickBot="1">
      <c r="A100" s="124"/>
      <c r="B100" s="125" t="s">
        <v>3</v>
      </c>
      <c r="C100" s="144">
        <f>SUM(C90:C98)</f>
        <v>3191</v>
      </c>
      <c r="D100" s="145">
        <f>SUM(D90:D98)</f>
        <v>0</v>
      </c>
      <c r="E100" s="146">
        <f>SUM(E90:E98)</f>
        <v>36</v>
      </c>
      <c r="F100" s="147" t="s">
        <v>3</v>
      </c>
      <c r="G100" s="129"/>
      <c r="H100" s="148" t="s">
        <v>4</v>
      </c>
      <c r="I100" s="131"/>
      <c r="J100" s="132"/>
      <c r="K100" s="132"/>
      <c r="L100" s="149">
        <f>SUM(L90:L98)</f>
        <v>56</v>
      </c>
      <c r="M100" s="150"/>
      <c r="N100" s="151"/>
      <c r="O100" s="152"/>
      <c r="P100" s="149">
        <f>SUM(P90:P99)</f>
        <v>12</v>
      </c>
      <c r="Q100" s="124"/>
      <c r="R100" s="125" t="s">
        <v>3</v>
      </c>
      <c r="S100" s="144">
        <f>SUM(S90:S98)</f>
        <v>3191</v>
      </c>
      <c r="T100" s="145">
        <f>SUM(T90:T98)</f>
        <v>0</v>
      </c>
      <c r="U100" s="146">
        <f>SUM(U90:U98)</f>
        <v>36</v>
      </c>
      <c r="V100" s="147" t="s">
        <v>3</v>
      </c>
      <c r="W100" s="129"/>
      <c r="X100" s="148" t="s">
        <v>4</v>
      </c>
      <c r="Y100" s="131"/>
      <c r="Z100" s="132"/>
      <c r="AA100" s="132"/>
      <c r="AB100" s="149">
        <f>SUM(AB90:AB98)</f>
        <v>42</v>
      </c>
      <c r="AC100" s="150"/>
      <c r="AD100" s="151"/>
      <c r="AE100" s="152"/>
      <c r="AF100" s="149">
        <f>SUM(AF90:AF99)</f>
        <v>21</v>
      </c>
      <c r="AG100" s="124"/>
    </row>
    <row r="101" spans="1:33"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row>
    <row r="102" spans="1:33" s="138" customFormat="1" ht="15.75">
      <c r="A102" s="124"/>
      <c r="B102" s="125">
        <v>10</v>
      </c>
      <c r="C102" s="153">
        <v>304</v>
      </c>
      <c r="D102" s="127"/>
      <c r="E102" s="154">
        <v>4</v>
      </c>
      <c r="F102" s="155">
        <v>16</v>
      </c>
      <c r="G102" s="129"/>
      <c r="H102" s="130">
        <v>10</v>
      </c>
      <c r="I102" s="131"/>
      <c r="J102" s="132">
        <f t="shared" ref="J102:J110" si="88">E102</f>
        <v>4</v>
      </c>
      <c r="K102" s="132">
        <f t="shared" ref="K102:K110" si="89">F102</f>
        <v>16</v>
      </c>
      <c r="L102" s="133">
        <v>8</v>
      </c>
      <c r="M102" s="134">
        <f>L86-K102</f>
        <v>12</v>
      </c>
      <c r="N102" s="135">
        <f t="shared" ref="N102:N110" si="90">IF(M102&lt;0,0,IF(M102&lt;18,1,IF(M102&lt;36,2,3)))</f>
        <v>1</v>
      </c>
      <c r="O102" s="136">
        <f t="shared" ref="O102:O110" si="91">J102-L102</f>
        <v>-4</v>
      </c>
      <c r="P102" s="137">
        <f t="shared" ref="P102:P110" si="92">IF(L102&lt;1,"",IF((2+O102+N102)&gt;-1,(2+O102+N102),0))</f>
        <v>0</v>
      </c>
      <c r="Q102" s="124"/>
      <c r="R102" s="125">
        <v>10</v>
      </c>
      <c r="S102" s="153">
        <v>304</v>
      </c>
      <c r="T102" s="127"/>
      <c r="U102" s="154">
        <v>4</v>
      </c>
      <c r="V102" s="155">
        <v>16</v>
      </c>
      <c r="W102" s="129"/>
      <c r="X102" s="130">
        <v>10</v>
      </c>
      <c r="Y102" s="131"/>
      <c r="Z102" s="132">
        <f t="shared" ref="Z102:Z110" si="93">U102</f>
        <v>4</v>
      </c>
      <c r="AA102" s="132">
        <f t="shared" ref="AA102:AA110" si="94">V102</f>
        <v>16</v>
      </c>
      <c r="AB102" s="133">
        <v>7</v>
      </c>
      <c r="AC102" s="134">
        <f>AB86-AA102</f>
        <v>2</v>
      </c>
      <c r="AD102" s="135">
        <f t="shared" ref="AD102:AD110" si="95">IF(AC102&lt;0,0,IF(AC102&lt;18,1,IF(AC102&lt;36,2,3)))</f>
        <v>1</v>
      </c>
      <c r="AE102" s="136">
        <f t="shared" ref="AE102:AE110" si="96">Z102-AB102</f>
        <v>-3</v>
      </c>
      <c r="AF102" s="137">
        <f t="shared" ref="AF102:AF110" si="97">IF(AB102&lt;1,"",IF((2+AE102+AD102)&gt;-1,(2+AE102+AD102),0))</f>
        <v>0</v>
      </c>
      <c r="AG102" s="124"/>
    </row>
    <row r="103" spans="1:33" s="138" customFormat="1" ht="15.75">
      <c r="A103" s="124"/>
      <c r="B103" s="125">
        <v>11</v>
      </c>
      <c r="C103" s="156">
        <v>375</v>
      </c>
      <c r="D103" s="157"/>
      <c r="E103" s="158">
        <v>4</v>
      </c>
      <c r="F103" s="159">
        <v>4</v>
      </c>
      <c r="G103" s="129"/>
      <c r="H103" s="130">
        <v>11</v>
      </c>
      <c r="I103" s="131"/>
      <c r="J103" s="132">
        <f t="shared" si="88"/>
        <v>4</v>
      </c>
      <c r="K103" s="132">
        <f t="shared" si="89"/>
        <v>4</v>
      </c>
      <c r="L103" s="133">
        <v>8</v>
      </c>
      <c r="M103" s="134">
        <f>L86-K103</f>
        <v>24</v>
      </c>
      <c r="N103" s="135">
        <f t="shared" si="90"/>
        <v>2</v>
      </c>
      <c r="O103" s="136">
        <f t="shared" si="91"/>
        <v>-4</v>
      </c>
      <c r="P103" s="137">
        <f t="shared" si="92"/>
        <v>0</v>
      </c>
      <c r="Q103" s="124"/>
      <c r="R103" s="125">
        <v>11</v>
      </c>
      <c r="S103" s="156">
        <v>375</v>
      </c>
      <c r="T103" s="157"/>
      <c r="U103" s="158">
        <v>4</v>
      </c>
      <c r="V103" s="159">
        <v>4</v>
      </c>
      <c r="W103" s="129"/>
      <c r="X103" s="130">
        <v>11</v>
      </c>
      <c r="Y103" s="131"/>
      <c r="Z103" s="132">
        <f t="shared" si="93"/>
        <v>4</v>
      </c>
      <c r="AA103" s="132">
        <f t="shared" si="94"/>
        <v>4</v>
      </c>
      <c r="AB103" s="133">
        <v>4</v>
      </c>
      <c r="AC103" s="134">
        <f>AB86-AA103</f>
        <v>14</v>
      </c>
      <c r="AD103" s="135">
        <f t="shared" si="95"/>
        <v>1</v>
      </c>
      <c r="AE103" s="136">
        <f t="shared" si="96"/>
        <v>0</v>
      </c>
      <c r="AF103" s="137">
        <f t="shared" si="97"/>
        <v>3</v>
      </c>
      <c r="AG103" s="124"/>
    </row>
    <row r="104" spans="1:33" s="138" customFormat="1" ht="15.75">
      <c r="A104" s="124"/>
      <c r="B104" s="125">
        <v>12</v>
      </c>
      <c r="C104" s="126">
        <v>315</v>
      </c>
      <c r="D104" s="127"/>
      <c r="E104" s="160">
        <v>4</v>
      </c>
      <c r="F104" s="128">
        <v>10</v>
      </c>
      <c r="G104" s="129"/>
      <c r="H104" s="130">
        <v>12</v>
      </c>
      <c r="I104" s="131"/>
      <c r="J104" s="132">
        <f t="shared" si="88"/>
        <v>4</v>
      </c>
      <c r="K104" s="132">
        <f t="shared" si="89"/>
        <v>10</v>
      </c>
      <c r="L104" s="133">
        <v>8</v>
      </c>
      <c r="M104" s="134">
        <f>L86-K104</f>
        <v>18</v>
      </c>
      <c r="N104" s="135">
        <f t="shared" si="90"/>
        <v>2</v>
      </c>
      <c r="O104" s="136">
        <f t="shared" si="91"/>
        <v>-4</v>
      </c>
      <c r="P104" s="137">
        <f t="shared" si="92"/>
        <v>0</v>
      </c>
      <c r="Q104" s="124"/>
      <c r="R104" s="125">
        <v>12</v>
      </c>
      <c r="S104" s="126">
        <v>315</v>
      </c>
      <c r="T104" s="127"/>
      <c r="U104" s="160">
        <v>4</v>
      </c>
      <c r="V104" s="128">
        <v>10</v>
      </c>
      <c r="W104" s="129"/>
      <c r="X104" s="130">
        <v>12</v>
      </c>
      <c r="Y104" s="131"/>
      <c r="Z104" s="132">
        <f t="shared" si="93"/>
        <v>4</v>
      </c>
      <c r="AA104" s="132">
        <f t="shared" si="94"/>
        <v>10</v>
      </c>
      <c r="AB104" s="133">
        <v>6</v>
      </c>
      <c r="AC104" s="134">
        <f>AB86-AA104</f>
        <v>8</v>
      </c>
      <c r="AD104" s="135">
        <f t="shared" si="95"/>
        <v>1</v>
      </c>
      <c r="AE104" s="136">
        <f t="shared" si="96"/>
        <v>-2</v>
      </c>
      <c r="AF104" s="137">
        <f t="shared" si="97"/>
        <v>1</v>
      </c>
      <c r="AG104" s="124"/>
    </row>
    <row r="105" spans="1:33" s="138" customFormat="1" ht="15.75">
      <c r="A105" s="124"/>
      <c r="B105" s="125">
        <v>13</v>
      </c>
      <c r="C105" s="126">
        <v>130</v>
      </c>
      <c r="D105" s="127"/>
      <c r="E105" s="160">
        <v>3</v>
      </c>
      <c r="F105" s="128">
        <v>18</v>
      </c>
      <c r="G105" s="129"/>
      <c r="H105" s="130">
        <v>13</v>
      </c>
      <c r="I105" s="131"/>
      <c r="J105" s="132">
        <f t="shared" si="88"/>
        <v>3</v>
      </c>
      <c r="K105" s="132">
        <f t="shared" si="89"/>
        <v>18</v>
      </c>
      <c r="L105" s="133">
        <v>6</v>
      </c>
      <c r="M105" s="134">
        <f>L86-K105</f>
        <v>10</v>
      </c>
      <c r="N105" s="135">
        <f t="shared" si="90"/>
        <v>1</v>
      </c>
      <c r="O105" s="136">
        <f t="shared" si="91"/>
        <v>-3</v>
      </c>
      <c r="P105" s="137">
        <f t="shared" si="92"/>
        <v>0</v>
      </c>
      <c r="Q105" s="124"/>
      <c r="R105" s="125">
        <v>13</v>
      </c>
      <c r="S105" s="126">
        <v>130</v>
      </c>
      <c r="T105" s="127"/>
      <c r="U105" s="160">
        <v>3</v>
      </c>
      <c r="V105" s="128">
        <v>18</v>
      </c>
      <c r="W105" s="129"/>
      <c r="X105" s="130">
        <v>13</v>
      </c>
      <c r="Y105" s="131"/>
      <c r="Z105" s="132">
        <f t="shared" si="93"/>
        <v>3</v>
      </c>
      <c r="AA105" s="132">
        <f t="shared" si="94"/>
        <v>18</v>
      </c>
      <c r="AB105" s="133">
        <v>5</v>
      </c>
      <c r="AC105" s="134">
        <f>AB86-AA105</f>
        <v>0</v>
      </c>
      <c r="AD105" s="135">
        <f t="shared" si="95"/>
        <v>1</v>
      </c>
      <c r="AE105" s="136">
        <f t="shared" si="96"/>
        <v>-2</v>
      </c>
      <c r="AF105" s="137">
        <f t="shared" si="97"/>
        <v>1</v>
      </c>
      <c r="AG105" s="124"/>
    </row>
    <row r="106" spans="1:33" s="138" customFormat="1" ht="15.75">
      <c r="A106" s="124"/>
      <c r="B106" s="125">
        <v>14</v>
      </c>
      <c r="C106" s="126">
        <v>523</v>
      </c>
      <c r="D106" s="127"/>
      <c r="E106" s="160">
        <v>5</v>
      </c>
      <c r="F106" s="128">
        <v>8</v>
      </c>
      <c r="G106" s="129"/>
      <c r="H106" s="130">
        <v>14</v>
      </c>
      <c r="I106" s="131"/>
      <c r="J106" s="132">
        <f t="shared" si="88"/>
        <v>5</v>
      </c>
      <c r="K106" s="132">
        <f t="shared" si="89"/>
        <v>8</v>
      </c>
      <c r="L106" s="133">
        <v>6</v>
      </c>
      <c r="M106" s="134">
        <f>L86-K106</f>
        <v>20</v>
      </c>
      <c r="N106" s="135">
        <f t="shared" si="90"/>
        <v>2</v>
      </c>
      <c r="O106" s="136">
        <f t="shared" si="91"/>
        <v>-1</v>
      </c>
      <c r="P106" s="137">
        <f t="shared" si="92"/>
        <v>3</v>
      </c>
      <c r="Q106" s="124"/>
      <c r="R106" s="125">
        <v>14</v>
      </c>
      <c r="S106" s="126">
        <v>523</v>
      </c>
      <c r="T106" s="127"/>
      <c r="U106" s="160">
        <v>5</v>
      </c>
      <c r="V106" s="128">
        <v>8</v>
      </c>
      <c r="W106" s="129"/>
      <c r="X106" s="130">
        <v>14</v>
      </c>
      <c r="Y106" s="131"/>
      <c r="Z106" s="132">
        <f t="shared" si="93"/>
        <v>5</v>
      </c>
      <c r="AA106" s="132">
        <f t="shared" si="94"/>
        <v>8</v>
      </c>
      <c r="AB106" s="133">
        <v>8</v>
      </c>
      <c r="AC106" s="134">
        <f>AB86-AA106</f>
        <v>10</v>
      </c>
      <c r="AD106" s="135">
        <f t="shared" si="95"/>
        <v>1</v>
      </c>
      <c r="AE106" s="136">
        <f t="shared" si="96"/>
        <v>-3</v>
      </c>
      <c r="AF106" s="137">
        <f t="shared" si="97"/>
        <v>0</v>
      </c>
      <c r="AG106" s="124"/>
    </row>
    <row r="107" spans="1:33" s="138" customFormat="1" ht="15.75">
      <c r="A107" s="124"/>
      <c r="B107" s="125">
        <v>15</v>
      </c>
      <c r="C107" s="126">
        <v>443</v>
      </c>
      <c r="D107" s="127"/>
      <c r="E107" s="160">
        <v>5</v>
      </c>
      <c r="F107" s="128">
        <v>14</v>
      </c>
      <c r="G107" s="129"/>
      <c r="H107" s="130">
        <v>15</v>
      </c>
      <c r="I107" s="131"/>
      <c r="J107" s="132">
        <f t="shared" si="88"/>
        <v>5</v>
      </c>
      <c r="K107" s="132">
        <f t="shared" si="89"/>
        <v>14</v>
      </c>
      <c r="L107" s="133">
        <v>7</v>
      </c>
      <c r="M107" s="134">
        <f>L86-K107</f>
        <v>14</v>
      </c>
      <c r="N107" s="135">
        <f t="shared" si="90"/>
        <v>1</v>
      </c>
      <c r="O107" s="136">
        <f t="shared" si="91"/>
        <v>-2</v>
      </c>
      <c r="P107" s="137">
        <f t="shared" si="92"/>
        <v>1</v>
      </c>
      <c r="Q107" s="124"/>
      <c r="R107" s="125">
        <v>15</v>
      </c>
      <c r="S107" s="126">
        <v>443</v>
      </c>
      <c r="T107" s="127"/>
      <c r="U107" s="160">
        <v>5</v>
      </c>
      <c r="V107" s="128">
        <v>14</v>
      </c>
      <c r="W107" s="129"/>
      <c r="X107" s="130">
        <v>15</v>
      </c>
      <c r="Y107" s="131"/>
      <c r="Z107" s="132">
        <f t="shared" si="93"/>
        <v>5</v>
      </c>
      <c r="AA107" s="132">
        <f t="shared" si="94"/>
        <v>14</v>
      </c>
      <c r="AB107" s="133">
        <v>4</v>
      </c>
      <c r="AC107" s="134">
        <f>AB86-AA107</f>
        <v>4</v>
      </c>
      <c r="AD107" s="135">
        <f t="shared" si="95"/>
        <v>1</v>
      </c>
      <c r="AE107" s="136">
        <f t="shared" si="96"/>
        <v>1</v>
      </c>
      <c r="AF107" s="137">
        <f t="shared" si="97"/>
        <v>4</v>
      </c>
      <c r="AG107" s="124"/>
    </row>
    <row r="108" spans="1:33" s="138" customFormat="1" ht="15.75">
      <c r="A108" s="139"/>
      <c r="B108" s="125">
        <v>16</v>
      </c>
      <c r="C108" s="126">
        <v>402</v>
      </c>
      <c r="D108" s="127"/>
      <c r="E108" s="160">
        <v>4</v>
      </c>
      <c r="F108" s="128">
        <v>2</v>
      </c>
      <c r="G108" s="129"/>
      <c r="H108" s="130">
        <v>16</v>
      </c>
      <c r="I108" s="131"/>
      <c r="J108" s="132">
        <f t="shared" si="88"/>
        <v>4</v>
      </c>
      <c r="K108" s="132">
        <f t="shared" si="89"/>
        <v>2</v>
      </c>
      <c r="L108" s="133">
        <v>6</v>
      </c>
      <c r="M108" s="134">
        <f>L86-K108</f>
        <v>26</v>
      </c>
      <c r="N108" s="135">
        <f t="shared" si="90"/>
        <v>2</v>
      </c>
      <c r="O108" s="136">
        <f t="shared" si="91"/>
        <v>-2</v>
      </c>
      <c r="P108" s="137">
        <f t="shared" si="92"/>
        <v>2</v>
      </c>
      <c r="Q108" s="124"/>
      <c r="R108" s="125">
        <v>16</v>
      </c>
      <c r="S108" s="126">
        <v>402</v>
      </c>
      <c r="T108" s="127"/>
      <c r="U108" s="160">
        <v>4</v>
      </c>
      <c r="V108" s="128">
        <v>2</v>
      </c>
      <c r="W108" s="129"/>
      <c r="X108" s="130">
        <v>16</v>
      </c>
      <c r="Y108" s="131"/>
      <c r="Z108" s="132">
        <f t="shared" si="93"/>
        <v>4</v>
      </c>
      <c r="AA108" s="132">
        <f t="shared" si="94"/>
        <v>2</v>
      </c>
      <c r="AB108" s="133">
        <v>4</v>
      </c>
      <c r="AC108" s="134">
        <f>AB86-AA108</f>
        <v>16</v>
      </c>
      <c r="AD108" s="135">
        <f t="shared" si="95"/>
        <v>1</v>
      </c>
      <c r="AE108" s="136">
        <f t="shared" si="96"/>
        <v>0</v>
      </c>
      <c r="AF108" s="137">
        <f t="shared" si="97"/>
        <v>3</v>
      </c>
      <c r="AG108" s="124"/>
    </row>
    <row r="109" spans="1:33" s="138" customFormat="1" ht="15.75">
      <c r="A109" s="139"/>
      <c r="B109" s="125">
        <v>17</v>
      </c>
      <c r="C109" s="126">
        <v>144</v>
      </c>
      <c r="D109" s="127"/>
      <c r="E109" s="160">
        <v>3</v>
      </c>
      <c r="F109" s="128">
        <v>12</v>
      </c>
      <c r="G109" s="129"/>
      <c r="H109" s="130">
        <v>17</v>
      </c>
      <c r="I109" s="131"/>
      <c r="J109" s="132">
        <f t="shared" si="88"/>
        <v>3</v>
      </c>
      <c r="K109" s="132">
        <f t="shared" si="89"/>
        <v>12</v>
      </c>
      <c r="L109" s="133">
        <v>5</v>
      </c>
      <c r="M109" s="134">
        <f>L86-K109</f>
        <v>16</v>
      </c>
      <c r="N109" s="135">
        <f t="shared" si="90"/>
        <v>1</v>
      </c>
      <c r="O109" s="136">
        <f t="shared" si="91"/>
        <v>-2</v>
      </c>
      <c r="P109" s="137">
        <f t="shared" si="92"/>
        <v>1</v>
      </c>
      <c r="Q109" s="124"/>
      <c r="R109" s="125">
        <v>17</v>
      </c>
      <c r="S109" s="126">
        <v>144</v>
      </c>
      <c r="T109" s="127"/>
      <c r="U109" s="160">
        <v>3</v>
      </c>
      <c r="V109" s="128">
        <v>12</v>
      </c>
      <c r="W109" s="129"/>
      <c r="X109" s="130">
        <v>17</v>
      </c>
      <c r="Y109" s="131"/>
      <c r="Z109" s="132">
        <f t="shared" si="93"/>
        <v>3</v>
      </c>
      <c r="AA109" s="132">
        <f t="shared" si="94"/>
        <v>12</v>
      </c>
      <c r="AB109" s="133">
        <v>6</v>
      </c>
      <c r="AC109" s="134">
        <f>AB86-AA109</f>
        <v>6</v>
      </c>
      <c r="AD109" s="135">
        <f t="shared" si="95"/>
        <v>1</v>
      </c>
      <c r="AE109" s="136">
        <f t="shared" si="96"/>
        <v>-3</v>
      </c>
      <c r="AF109" s="137">
        <f t="shared" si="97"/>
        <v>0</v>
      </c>
      <c r="AG109" s="124"/>
    </row>
    <row r="110" spans="1:33" s="138" customFormat="1" ht="15.75">
      <c r="A110" s="124"/>
      <c r="B110" s="125">
        <v>18</v>
      </c>
      <c r="C110" s="126">
        <v>387</v>
      </c>
      <c r="D110" s="127"/>
      <c r="E110" s="160">
        <v>4</v>
      </c>
      <c r="F110" s="128">
        <v>6</v>
      </c>
      <c r="G110" s="129"/>
      <c r="H110" s="130">
        <v>18</v>
      </c>
      <c r="I110" s="131"/>
      <c r="J110" s="132">
        <f t="shared" si="88"/>
        <v>4</v>
      </c>
      <c r="K110" s="132">
        <f t="shared" si="89"/>
        <v>6</v>
      </c>
      <c r="L110" s="133">
        <v>8</v>
      </c>
      <c r="M110" s="134">
        <f>L86-K110</f>
        <v>22</v>
      </c>
      <c r="N110" s="135">
        <f t="shared" si="90"/>
        <v>2</v>
      </c>
      <c r="O110" s="136">
        <f t="shared" si="91"/>
        <v>-4</v>
      </c>
      <c r="P110" s="137">
        <f t="shared" si="92"/>
        <v>0</v>
      </c>
      <c r="Q110" s="124"/>
      <c r="R110" s="125">
        <v>18</v>
      </c>
      <c r="S110" s="126">
        <v>387</v>
      </c>
      <c r="T110" s="127"/>
      <c r="U110" s="160">
        <v>4</v>
      </c>
      <c r="V110" s="128">
        <v>6</v>
      </c>
      <c r="W110" s="129"/>
      <c r="X110" s="130">
        <v>18</v>
      </c>
      <c r="Y110" s="131"/>
      <c r="Z110" s="132">
        <f t="shared" si="93"/>
        <v>4</v>
      </c>
      <c r="AA110" s="132">
        <f t="shared" si="94"/>
        <v>6</v>
      </c>
      <c r="AB110" s="133">
        <v>5</v>
      </c>
      <c r="AC110" s="134">
        <f>AB86-AA110</f>
        <v>12</v>
      </c>
      <c r="AD110" s="135">
        <f t="shared" si="95"/>
        <v>1</v>
      </c>
      <c r="AE110" s="136">
        <f t="shared" si="96"/>
        <v>-1</v>
      </c>
      <c r="AF110" s="137">
        <f t="shared" si="97"/>
        <v>2</v>
      </c>
      <c r="AG110" s="124"/>
    </row>
    <row r="111" spans="1:33"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row>
    <row r="112" spans="1:33" s="138" customFormat="1" ht="16.5" thickBot="1">
      <c r="A112" s="124"/>
      <c r="B112" s="125" t="s">
        <v>5</v>
      </c>
      <c r="C112" s="144">
        <f>SUM(C102:C110)</f>
        <v>3023</v>
      </c>
      <c r="D112" s="145">
        <f>SUM(D102:D110)</f>
        <v>0</v>
      </c>
      <c r="E112" s="113">
        <f>SUM(E102:E110)</f>
        <v>36</v>
      </c>
      <c r="F112" s="147" t="s">
        <v>5</v>
      </c>
      <c r="G112" s="161"/>
      <c r="H112" s="148" t="s">
        <v>6</v>
      </c>
      <c r="I112" s="131"/>
      <c r="J112" s="162"/>
      <c r="K112" s="162"/>
      <c r="L112" s="163">
        <f>SUM(L102:L110)</f>
        <v>62</v>
      </c>
      <c r="M112" s="164"/>
      <c r="N112" s="165"/>
      <c r="O112" s="166"/>
      <c r="P112" s="163">
        <f>SUM(P102:P111)</f>
        <v>7</v>
      </c>
      <c r="Q112" s="124"/>
      <c r="R112" s="125" t="s">
        <v>5</v>
      </c>
      <c r="S112" s="144">
        <f>SUM(S102:S110)</f>
        <v>3023</v>
      </c>
      <c r="T112" s="145">
        <f>SUM(T102:T110)</f>
        <v>0</v>
      </c>
      <c r="U112" s="113">
        <f>SUM(U102:U110)</f>
        <v>36</v>
      </c>
      <c r="V112" s="147" t="s">
        <v>5</v>
      </c>
      <c r="W112" s="161"/>
      <c r="X112" s="148" t="s">
        <v>6</v>
      </c>
      <c r="Y112" s="131"/>
      <c r="Z112" s="162"/>
      <c r="AA112" s="162"/>
      <c r="AB112" s="163">
        <f>SUM(AB102:AB110)</f>
        <v>49</v>
      </c>
      <c r="AC112" s="164"/>
      <c r="AD112" s="165"/>
      <c r="AE112" s="166"/>
      <c r="AF112" s="163">
        <f>SUM(AF102:AF111)</f>
        <v>14</v>
      </c>
      <c r="AG112" s="124"/>
    </row>
    <row r="113" spans="1:33"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row>
    <row r="114" spans="1:33" s="138" customFormat="1" ht="16.5" thickBot="1">
      <c r="A114" s="124"/>
      <c r="B114" s="125" t="s">
        <v>7</v>
      </c>
      <c r="C114" s="144">
        <f>C100+C112</f>
        <v>6214</v>
      </c>
      <c r="D114" s="145">
        <f>D100+D112</f>
        <v>0</v>
      </c>
      <c r="E114" s="113">
        <f>E100+E112</f>
        <v>72</v>
      </c>
      <c r="F114" s="147" t="s">
        <v>63</v>
      </c>
      <c r="G114" s="129"/>
      <c r="H114" s="167" t="s">
        <v>64</v>
      </c>
      <c r="I114" s="168"/>
      <c r="J114" s="169"/>
      <c r="K114" s="169"/>
      <c r="L114" s="170">
        <f>L112+L100</f>
        <v>118</v>
      </c>
      <c r="M114" s="164"/>
      <c r="N114" s="165"/>
      <c r="O114" s="166"/>
      <c r="P114" s="171">
        <f>P100+P112</f>
        <v>19</v>
      </c>
      <c r="Q114" s="124"/>
      <c r="R114" s="125" t="s">
        <v>7</v>
      </c>
      <c r="S114" s="144">
        <f>S100+S112</f>
        <v>6214</v>
      </c>
      <c r="T114" s="145">
        <f>T100+T112</f>
        <v>0</v>
      </c>
      <c r="U114" s="113">
        <f>U100+U112</f>
        <v>72</v>
      </c>
      <c r="V114" s="147" t="s">
        <v>63</v>
      </c>
      <c r="W114" s="129"/>
      <c r="X114" s="167" t="s">
        <v>64</v>
      </c>
      <c r="Y114" s="168"/>
      <c r="Z114" s="169"/>
      <c r="AA114" s="169"/>
      <c r="AB114" s="170">
        <f>AB112+AB100</f>
        <v>91</v>
      </c>
      <c r="AC114" s="164"/>
      <c r="AD114" s="165"/>
      <c r="AE114" s="166"/>
      <c r="AF114" s="171">
        <f>AF100+AF112</f>
        <v>35</v>
      </c>
      <c r="AG114" s="124"/>
    </row>
    <row r="115" spans="1:33"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row>
    <row r="116" spans="1:33" s="138" customFormat="1" ht="16.5" thickBot="1">
      <c r="A116" s="124"/>
      <c r="B116" s="172"/>
      <c r="C116" s="173"/>
      <c r="D116" s="174"/>
      <c r="E116" s="173"/>
      <c r="F116" s="175" t="s">
        <v>65</v>
      </c>
      <c r="G116" s="173"/>
      <c r="H116" s="168" t="s">
        <v>66</v>
      </c>
      <c r="I116" s="168"/>
      <c r="J116" s="174"/>
      <c r="K116" s="174"/>
      <c r="L116" s="176">
        <f>L114-L86</f>
        <v>90</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73</v>
      </c>
      <c r="AC116" s="177">
        <f>AC114-AC88</f>
        <v>0</v>
      </c>
      <c r="AD116" s="177">
        <f>AD114-AD88</f>
        <v>0</v>
      </c>
      <c r="AE116" s="177">
        <f>AE114-AE88</f>
        <v>0</v>
      </c>
      <c r="AF116" s="178"/>
      <c r="AG116" s="124"/>
    </row>
    <row r="117" spans="1:33"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row>
    <row r="118" spans="1:33">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row>
  </sheetData>
  <mergeCells count="42">
    <mergeCell ref="AH41:AV41"/>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A44:BB44"/>
    <mergeCell ref="BH44:BL44"/>
    <mergeCell ref="B45:E46"/>
    <mergeCell ref="R45:U46"/>
    <mergeCell ref="AH45:AK46"/>
    <mergeCell ref="AX45:BA46"/>
    <mergeCell ref="AB44:AF44"/>
    <mergeCell ref="AH44:AJ44"/>
    <mergeCell ref="AK44:AL44"/>
    <mergeCell ref="AR44:AV44"/>
    <mergeCell ref="AX44:AZ44"/>
    <mergeCell ref="B44:D44"/>
    <mergeCell ref="E44:F44"/>
    <mergeCell ref="L44:P44"/>
    <mergeCell ref="R44:T44"/>
    <mergeCell ref="U44:V44"/>
    <mergeCell ref="B84:E85"/>
    <mergeCell ref="R84:U85"/>
    <mergeCell ref="AB83:AF83"/>
    <mergeCell ref="B83:D83"/>
    <mergeCell ref="E83:F83"/>
    <mergeCell ref="L83:P83"/>
    <mergeCell ref="R83:T83"/>
    <mergeCell ref="U83:V83"/>
  </mergeCells>
  <conditionalFormatting sqref="M9 M11 M21 M23 M33 M35 M37 M39 M3 M48 M50 M60 M62 M72 M74 M76 M78 AC48 AC50 AC60 AC62 AC72 AC74 AC76 AC78 AS48 AS50 AS60 AS62 AS72 AS74 AS76 AS78 BI48 BI50 BI60 BI62 BI72 BI74 BI76 BI78 M42 AC42 AS42 BI42 M87 M89 M99 M101 M111 M113 M115 M117 AC87 AC89 AC99 AC101 AC111 AC113 AC115 AC117 M81 AC81 AC9 AC11 AC21 AC23 AC33 AC35 AC37 AC39 AC3 AS9 AS11 AS21 AS23 AS33 AS35 AS37 AS39 AS3 BI9 BI11 BI21 BI23 BI33 BI35 BI37 BI39 BI3">
    <cfRule type="cellIs" dxfId="661" priority="7774" stopIfTrue="1" operator="equal">
      <formula>0</formula>
    </cfRule>
  </conditionalFormatting>
  <conditionalFormatting sqref="P12:P20 P24:P32 P51:P59 P63:P71 AF51:AF59 AF63:AF71 AV51:AV59 AV63:AV71 BL51:BL59 BL63:BL71 P90:P98 P102:P110 AF90:AF98 AF102:AF110 AF12:AF20 AF24:AF32 AV12:AV20 AV24:AV32 BL12:BL20 BL24:BL32">
    <cfRule type="cellIs" dxfId="660" priority="7773" stopIfTrue="1" operator="greaterThan">
      <formula>#REF!</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ht="23.25">
      <c r="R1" s="368" t="s">
        <v>125</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126</v>
      </c>
      <c r="C5" s="362"/>
      <c r="D5" s="363"/>
      <c r="E5" s="364">
        <v>41488</v>
      </c>
      <c r="F5" s="365"/>
      <c r="G5" s="81"/>
      <c r="H5" s="81"/>
      <c r="I5" s="81"/>
      <c r="J5" s="82"/>
      <c r="K5" s="82"/>
      <c r="L5" s="358"/>
      <c r="M5" s="374"/>
      <c r="N5" s="374"/>
      <c r="O5" s="374"/>
      <c r="P5" s="375"/>
      <c r="Q5" s="66"/>
      <c r="R5" s="361" t="s">
        <v>126</v>
      </c>
      <c r="S5" s="362"/>
      <c r="T5" s="363"/>
      <c r="U5" s="364">
        <v>41488</v>
      </c>
      <c r="V5" s="365"/>
      <c r="W5" s="81"/>
      <c r="X5" s="81"/>
      <c r="Y5" s="81"/>
      <c r="Z5" s="82"/>
      <c r="AA5" s="82"/>
      <c r="AB5" s="358"/>
      <c r="AC5" s="374"/>
      <c r="AD5" s="374"/>
      <c r="AE5" s="374"/>
      <c r="AF5" s="375"/>
      <c r="AG5" s="66"/>
      <c r="AH5" s="361" t="s">
        <v>126</v>
      </c>
      <c r="AI5" s="362"/>
      <c r="AJ5" s="363"/>
      <c r="AK5" s="364">
        <v>41488</v>
      </c>
      <c r="AL5" s="365"/>
      <c r="AM5" s="81"/>
      <c r="AN5" s="81"/>
      <c r="AO5" s="81"/>
      <c r="AP5" s="82"/>
      <c r="AQ5" s="82"/>
      <c r="AR5" s="358"/>
      <c r="AS5" s="374"/>
      <c r="AT5" s="374"/>
      <c r="AU5" s="374"/>
      <c r="AV5" s="375"/>
      <c r="AW5" s="66"/>
      <c r="AX5" s="361" t="s">
        <v>126</v>
      </c>
      <c r="AY5" s="362"/>
      <c r="AZ5" s="363"/>
      <c r="BA5" s="364">
        <v>41488</v>
      </c>
      <c r="BB5" s="365"/>
      <c r="BC5" s="81"/>
      <c r="BD5" s="81"/>
      <c r="BE5" s="81"/>
      <c r="BF5" s="82"/>
      <c r="BG5" s="82"/>
      <c r="BH5" s="358"/>
      <c r="BI5" s="374"/>
      <c r="BJ5" s="374"/>
      <c r="BK5" s="374"/>
      <c r="BL5" s="375"/>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280"/>
      <c r="J8" s="280"/>
      <c r="K8" s="280"/>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77</v>
      </c>
      <c r="C44" s="362"/>
      <c r="D44" s="363"/>
      <c r="E44" s="364">
        <v>41497</v>
      </c>
      <c r="F44" s="365"/>
      <c r="G44" s="81"/>
      <c r="H44" s="81"/>
      <c r="I44" s="81"/>
      <c r="J44" s="82"/>
      <c r="K44" s="82"/>
      <c r="L44" s="366" t="s">
        <v>37</v>
      </c>
      <c r="M44" s="359"/>
      <c r="N44" s="359"/>
      <c r="O44" s="359"/>
      <c r="P44" s="360"/>
      <c r="Q44" s="66"/>
      <c r="R44" s="361" t="s">
        <v>77</v>
      </c>
      <c r="S44" s="362"/>
      <c r="T44" s="363"/>
      <c r="U44" s="364">
        <v>41497</v>
      </c>
      <c r="V44" s="365"/>
      <c r="W44" s="81"/>
      <c r="X44" s="81"/>
      <c r="Y44" s="81"/>
      <c r="Z44" s="82"/>
      <c r="AA44" s="82"/>
      <c r="AB44" s="366" t="s">
        <v>90</v>
      </c>
      <c r="AC44" s="359"/>
      <c r="AD44" s="359"/>
      <c r="AE44" s="359"/>
      <c r="AF44" s="360"/>
      <c r="AG44" s="66"/>
      <c r="AH44" s="361" t="s">
        <v>77</v>
      </c>
      <c r="AI44" s="362"/>
      <c r="AJ44" s="363"/>
      <c r="AK44" s="364">
        <v>41497</v>
      </c>
      <c r="AL44" s="365"/>
      <c r="AM44" s="81"/>
      <c r="AN44" s="81"/>
      <c r="AO44" s="81"/>
      <c r="AP44" s="82"/>
      <c r="AQ44" s="82"/>
      <c r="AR44" s="358" t="s">
        <v>82</v>
      </c>
      <c r="AS44" s="359"/>
      <c r="AT44" s="359"/>
      <c r="AU44" s="359"/>
      <c r="AV44" s="360"/>
      <c r="AW44" s="66"/>
      <c r="AX44" s="361" t="s">
        <v>77</v>
      </c>
      <c r="AY44" s="362"/>
      <c r="AZ44" s="363"/>
      <c r="BA44" s="364">
        <v>41497</v>
      </c>
      <c r="BB44" s="365"/>
      <c r="BC44" s="81"/>
      <c r="BD44" s="81"/>
      <c r="BE44" s="81"/>
      <c r="BF44" s="82"/>
      <c r="BG44" s="82"/>
      <c r="BH44" s="366" t="s">
        <v>83</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80"/>
      <c r="J47" s="280"/>
      <c r="K47" s="280"/>
      <c r="L47" s="95">
        <v>25</v>
      </c>
      <c r="M47" s="96"/>
      <c r="N47" s="97"/>
      <c r="O47" s="97"/>
      <c r="P47" s="98"/>
      <c r="Q47" s="66"/>
      <c r="R47" s="89"/>
      <c r="S47" s="90"/>
      <c r="T47" s="91" t="s">
        <v>55</v>
      </c>
      <c r="U47" s="84"/>
      <c r="V47" s="92" t="s">
        <v>56</v>
      </c>
      <c r="W47" s="93"/>
      <c r="X47" s="92" t="s">
        <v>57</v>
      </c>
      <c r="Y47" s="280"/>
      <c r="Z47" s="280"/>
      <c r="AA47" s="280"/>
      <c r="AB47" s="95">
        <v>11</v>
      </c>
      <c r="AC47" s="96"/>
      <c r="AD47" s="97"/>
      <c r="AE47" s="97"/>
      <c r="AF47" s="98"/>
      <c r="AG47" s="66"/>
      <c r="AH47" s="89"/>
      <c r="AI47" s="90"/>
      <c r="AJ47" s="91" t="s">
        <v>55</v>
      </c>
      <c r="AK47" s="84"/>
      <c r="AL47" s="92" t="s">
        <v>56</v>
      </c>
      <c r="AM47" s="93"/>
      <c r="AN47" s="92" t="s">
        <v>57</v>
      </c>
      <c r="AO47" s="280"/>
      <c r="AP47" s="280"/>
      <c r="AQ47" s="280"/>
      <c r="AR47" s="95">
        <v>11</v>
      </c>
      <c r="AS47" s="96"/>
      <c r="AT47" s="97"/>
      <c r="AU47" s="97"/>
      <c r="AV47" s="98"/>
      <c r="AW47" s="66"/>
      <c r="AX47" s="89"/>
      <c r="AY47" s="90"/>
      <c r="AZ47" s="91" t="s">
        <v>55</v>
      </c>
      <c r="BA47" s="84"/>
      <c r="BB47" s="92" t="s">
        <v>56</v>
      </c>
      <c r="BC47" s="93"/>
      <c r="BD47" s="92" t="s">
        <v>57</v>
      </c>
      <c r="BE47" s="280"/>
      <c r="BF47" s="280"/>
      <c r="BG47" s="280"/>
      <c r="BH47" s="95">
        <v>26</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399</v>
      </c>
      <c r="D51" s="127"/>
      <c r="E51" s="113">
        <v>4</v>
      </c>
      <c r="F51" s="128">
        <v>2</v>
      </c>
      <c r="G51" s="129"/>
      <c r="H51" s="130">
        <v>1</v>
      </c>
      <c r="I51" s="131"/>
      <c r="J51" s="132">
        <f t="shared" ref="J51:K59" si="24">E51</f>
        <v>4</v>
      </c>
      <c r="K51" s="132">
        <f t="shared" si="24"/>
        <v>2</v>
      </c>
      <c r="L51" s="133">
        <v>7</v>
      </c>
      <c r="M51" s="134">
        <f>L47-K51</f>
        <v>23</v>
      </c>
      <c r="N51" s="135">
        <f t="shared" ref="N51:N59" si="25">IF(M51&lt;0,0,IF(M51&lt;18,1,IF(M51&lt;36,2,3)))</f>
        <v>2</v>
      </c>
      <c r="O51" s="136">
        <f t="shared" ref="O51:O59" si="26">J51-L51</f>
        <v>-3</v>
      </c>
      <c r="P51" s="137">
        <f t="shared" ref="P51:P59" si="27">IF(L51&lt;1,"",IF((2+O51+N51)&gt;-1,(2+O51+N51),0))</f>
        <v>1</v>
      </c>
      <c r="Q51" s="124"/>
      <c r="R51" s="125">
        <v>1</v>
      </c>
      <c r="S51" s="126">
        <v>399</v>
      </c>
      <c r="T51" s="127"/>
      <c r="U51" s="113">
        <v>4</v>
      </c>
      <c r="V51" s="128">
        <v>2</v>
      </c>
      <c r="W51" s="129"/>
      <c r="X51" s="130">
        <v>1</v>
      </c>
      <c r="Y51" s="131"/>
      <c r="Z51" s="132">
        <f t="shared" ref="Z51:AA59" si="28">U51</f>
        <v>4</v>
      </c>
      <c r="AA51" s="132">
        <f t="shared" si="28"/>
        <v>2</v>
      </c>
      <c r="AB51" s="133">
        <v>8</v>
      </c>
      <c r="AC51" s="134">
        <f>AB47-AA51</f>
        <v>9</v>
      </c>
      <c r="AD51" s="135">
        <f t="shared" ref="AD51:AD59" si="29">IF(AC51&lt;0,0,IF(AC51&lt;18,1,IF(AC51&lt;36,2,3)))</f>
        <v>1</v>
      </c>
      <c r="AE51" s="136">
        <f t="shared" ref="AE51:AE59" si="30">Z51-AB51</f>
        <v>-4</v>
      </c>
      <c r="AF51" s="137">
        <f t="shared" ref="AF51:AF59" si="31">IF(AB51&lt;1,"",IF((2+AE51+AD51)&gt;-1,(2+AE51+AD51),0))</f>
        <v>0</v>
      </c>
      <c r="AG51" s="124"/>
      <c r="AH51" s="125">
        <v>1</v>
      </c>
      <c r="AI51" s="126">
        <v>399</v>
      </c>
      <c r="AJ51" s="127"/>
      <c r="AK51" s="113">
        <v>4</v>
      </c>
      <c r="AL51" s="128">
        <v>2</v>
      </c>
      <c r="AM51" s="129"/>
      <c r="AN51" s="130">
        <v>1</v>
      </c>
      <c r="AO51" s="131"/>
      <c r="AP51" s="132">
        <f t="shared" ref="AP51:AQ59" si="32">AK51</f>
        <v>4</v>
      </c>
      <c r="AQ51" s="132">
        <f t="shared" si="32"/>
        <v>2</v>
      </c>
      <c r="AR51" s="133">
        <v>6</v>
      </c>
      <c r="AS51" s="134">
        <f>AR47-AQ51</f>
        <v>9</v>
      </c>
      <c r="AT51" s="135">
        <f t="shared" ref="AT51:AT59" si="33">IF(AS51&lt;0,0,IF(AS51&lt;18,1,IF(AS51&lt;36,2,3)))</f>
        <v>1</v>
      </c>
      <c r="AU51" s="136">
        <f t="shared" ref="AU51:AU59" si="34">AP51-AR51</f>
        <v>-2</v>
      </c>
      <c r="AV51" s="137">
        <f t="shared" ref="AV51:AV59" si="35">IF(AR51&lt;1,"",IF((2+AU51+AT51)&gt;-1,(2+AU51+AT51),0))</f>
        <v>1</v>
      </c>
      <c r="AW51" s="124"/>
      <c r="AX51" s="125">
        <v>1</v>
      </c>
      <c r="AY51" s="126">
        <v>399</v>
      </c>
      <c r="AZ51" s="127"/>
      <c r="BA51" s="113">
        <v>4</v>
      </c>
      <c r="BB51" s="128">
        <v>2</v>
      </c>
      <c r="BC51" s="129"/>
      <c r="BD51" s="130">
        <v>1</v>
      </c>
      <c r="BE51" s="131"/>
      <c r="BF51" s="132">
        <f t="shared" ref="BF51:BG59" si="36">BA51</f>
        <v>4</v>
      </c>
      <c r="BG51" s="132">
        <f t="shared" si="36"/>
        <v>2</v>
      </c>
      <c r="BH51" s="133">
        <v>6</v>
      </c>
      <c r="BI51" s="134">
        <f>BH47-BG51</f>
        <v>24</v>
      </c>
      <c r="BJ51" s="135">
        <f t="shared" ref="BJ51:BJ59" si="37">IF(BI51&lt;0,0,IF(BI51&lt;18,1,IF(BI51&lt;36,2,3)))</f>
        <v>2</v>
      </c>
      <c r="BK51" s="136">
        <f t="shared" ref="BK51:BK59" si="38">BF51-BH51</f>
        <v>-2</v>
      </c>
      <c r="BL51" s="137">
        <f t="shared" ref="BL51:BL59" si="39">IF(BH51&lt;1,"",IF((2+BK51+BJ51)&gt;-1,(2+BK51+BJ51),0))</f>
        <v>2</v>
      </c>
      <c r="BM51" s="124"/>
    </row>
    <row r="52" spans="1:65" s="138" customFormat="1" ht="15.75">
      <c r="A52" s="124"/>
      <c r="B52" s="125">
        <v>2</v>
      </c>
      <c r="C52" s="126">
        <v>340</v>
      </c>
      <c r="D52" s="127"/>
      <c r="E52" s="113">
        <v>4</v>
      </c>
      <c r="F52" s="128">
        <v>14</v>
      </c>
      <c r="G52" s="129"/>
      <c r="H52" s="130">
        <v>2</v>
      </c>
      <c r="I52" s="131"/>
      <c r="J52" s="132">
        <f t="shared" si="24"/>
        <v>4</v>
      </c>
      <c r="K52" s="132">
        <f t="shared" si="24"/>
        <v>14</v>
      </c>
      <c r="L52" s="133">
        <v>7</v>
      </c>
      <c r="M52" s="134">
        <f>L47-K52</f>
        <v>11</v>
      </c>
      <c r="N52" s="135">
        <f t="shared" si="25"/>
        <v>1</v>
      </c>
      <c r="O52" s="136">
        <f t="shared" si="26"/>
        <v>-3</v>
      </c>
      <c r="P52" s="137">
        <f t="shared" si="27"/>
        <v>0</v>
      </c>
      <c r="Q52" s="124"/>
      <c r="R52" s="125">
        <v>2</v>
      </c>
      <c r="S52" s="126">
        <v>340</v>
      </c>
      <c r="T52" s="127"/>
      <c r="U52" s="113">
        <v>4</v>
      </c>
      <c r="V52" s="128">
        <v>14</v>
      </c>
      <c r="W52" s="129"/>
      <c r="X52" s="130">
        <v>2</v>
      </c>
      <c r="Y52" s="131"/>
      <c r="Z52" s="132">
        <f t="shared" si="28"/>
        <v>4</v>
      </c>
      <c r="AA52" s="132">
        <f t="shared" si="28"/>
        <v>14</v>
      </c>
      <c r="AB52" s="133">
        <v>6</v>
      </c>
      <c r="AC52" s="134">
        <f>AB47-AA52</f>
        <v>-3</v>
      </c>
      <c r="AD52" s="135">
        <f t="shared" si="29"/>
        <v>0</v>
      </c>
      <c r="AE52" s="136">
        <f t="shared" si="30"/>
        <v>-2</v>
      </c>
      <c r="AF52" s="137">
        <f t="shared" si="31"/>
        <v>0</v>
      </c>
      <c r="AG52" s="124"/>
      <c r="AH52" s="125">
        <v>2</v>
      </c>
      <c r="AI52" s="126">
        <v>340</v>
      </c>
      <c r="AJ52" s="127"/>
      <c r="AK52" s="113">
        <v>4</v>
      </c>
      <c r="AL52" s="128">
        <v>14</v>
      </c>
      <c r="AM52" s="129"/>
      <c r="AN52" s="130">
        <v>2</v>
      </c>
      <c r="AO52" s="131"/>
      <c r="AP52" s="132">
        <f t="shared" si="32"/>
        <v>4</v>
      </c>
      <c r="AQ52" s="132">
        <f t="shared" si="32"/>
        <v>14</v>
      </c>
      <c r="AR52" s="133">
        <v>4</v>
      </c>
      <c r="AS52" s="134">
        <f>AR47-AQ52</f>
        <v>-3</v>
      </c>
      <c r="AT52" s="135">
        <f t="shared" si="33"/>
        <v>0</v>
      </c>
      <c r="AU52" s="136">
        <f t="shared" si="34"/>
        <v>0</v>
      </c>
      <c r="AV52" s="137">
        <f t="shared" si="35"/>
        <v>2</v>
      </c>
      <c r="AW52" s="124"/>
      <c r="AX52" s="125">
        <v>2</v>
      </c>
      <c r="AY52" s="126">
        <v>340</v>
      </c>
      <c r="AZ52" s="127"/>
      <c r="BA52" s="113">
        <v>4</v>
      </c>
      <c r="BB52" s="128">
        <v>14</v>
      </c>
      <c r="BC52" s="129"/>
      <c r="BD52" s="130">
        <v>2</v>
      </c>
      <c r="BE52" s="131"/>
      <c r="BF52" s="132">
        <f t="shared" si="36"/>
        <v>4</v>
      </c>
      <c r="BG52" s="132">
        <f t="shared" si="36"/>
        <v>14</v>
      </c>
      <c r="BH52" s="133">
        <v>6</v>
      </c>
      <c r="BI52" s="134">
        <f>BH47-BG52</f>
        <v>12</v>
      </c>
      <c r="BJ52" s="135">
        <f t="shared" si="37"/>
        <v>1</v>
      </c>
      <c r="BK52" s="136">
        <f t="shared" si="38"/>
        <v>-2</v>
      </c>
      <c r="BL52" s="137">
        <f t="shared" si="39"/>
        <v>1</v>
      </c>
      <c r="BM52" s="124"/>
    </row>
    <row r="53" spans="1:65" s="138" customFormat="1" ht="15.75">
      <c r="A53" s="124"/>
      <c r="B53" s="125">
        <v>3</v>
      </c>
      <c r="C53" s="126">
        <v>490</v>
      </c>
      <c r="D53" s="127"/>
      <c r="E53" s="113">
        <v>5</v>
      </c>
      <c r="F53" s="128">
        <v>6</v>
      </c>
      <c r="G53" s="129"/>
      <c r="H53" s="130">
        <v>3</v>
      </c>
      <c r="I53" s="131"/>
      <c r="J53" s="132">
        <f t="shared" si="24"/>
        <v>5</v>
      </c>
      <c r="K53" s="132">
        <f t="shared" si="24"/>
        <v>6</v>
      </c>
      <c r="L53" s="133">
        <v>10</v>
      </c>
      <c r="M53" s="134">
        <f>L47-K53</f>
        <v>19</v>
      </c>
      <c r="N53" s="135">
        <f t="shared" si="25"/>
        <v>2</v>
      </c>
      <c r="O53" s="136">
        <f t="shared" si="26"/>
        <v>-5</v>
      </c>
      <c r="P53" s="137">
        <f t="shared" si="27"/>
        <v>0</v>
      </c>
      <c r="Q53" s="124"/>
      <c r="R53" s="125">
        <v>3</v>
      </c>
      <c r="S53" s="126">
        <v>490</v>
      </c>
      <c r="T53" s="127"/>
      <c r="U53" s="113">
        <v>5</v>
      </c>
      <c r="V53" s="128">
        <v>6</v>
      </c>
      <c r="W53" s="129"/>
      <c r="X53" s="130">
        <v>3</v>
      </c>
      <c r="Y53" s="131"/>
      <c r="Z53" s="132">
        <f t="shared" si="28"/>
        <v>5</v>
      </c>
      <c r="AA53" s="132">
        <f t="shared" si="28"/>
        <v>6</v>
      </c>
      <c r="AB53" s="133">
        <v>5</v>
      </c>
      <c r="AC53" s="134">
        <f>AB47-AA53</f>
        <v>5</v>
      </c>
      <c r="AD53" s="135">
        <f t="shared" si="29"/>
        <v>1</v>
      </c>
      <c r="AE53" s="136">
        <f t="shared" si="30"/>
        <v>0</v>
      </c>
      <c r="AF53" s="137">
        <f t="shared" si="31"/>
        <v>3</v>
      </c>
      <c r="AG53" s="124"/>
      <c r="AH53" s="125">
        <v>3</v>
      </c>
      <c r="AI53" s="126">
        <v>490</v>
      </c>
      <c r="AJ53" s="127"/>
      <c r="AK53" s="113">
        <v>5</v>
      </c>
      <c r="AL53" s="128">
        <v>6</v>
      </c>
      <c r="AM53" s="129"/>
      <c r="AN53" s="130">
        <v>3</v>
      </c>
      <c r="AO53" s="131"/>
      <c r="AP53" s="132">
        <f t="shared" si="32"/>
        <v>5</v>
      </c>
      <c r="AQ53" s="132">
        <f t="shared" si="32"/>
        <v>6</v>
      </c>
      <c r="AR53" s="133">
        <v>6</v>
      </c>
      <c r="AS53" s="134">
        <f>AR47-AQ53</f>
        <v>5</v>
      </c>
      <c r="AT53" s="135">
        <f t="shared" si="33"/>
        <v>1</v>
      </c>
      <c r="AU53" s="136">
        <f t="shared" si="34"/>
        <v>-1</v>
      </c>
      <c r="AV53" s="137">
        <f t="shared" si="35"/>
        <v>2</v>
      </c>
      <c r="AW53" s="124"/>
      <c r="AX53" s="125">
        <v>3</v>
      </c>
      <c r="AY53" s="126">
        <v>490</v>
      </c>
      <c r="AZ53" s="127"/>
      <c r="BA53" s="113">
        <v>5</v>
      </c>
      <c r="BB53" s="128">
        <v>6</v>
      </c>
      <c r="BC53" s="129"/>
      <c r="BD53" s="130">
        <v>3</v>
      </c>
      <c r="BE53" s="131"/>
      <c r="BF53" s="132">
        <f t="shared" si="36"/>
        <v>5</v>
      </c>
      <c r="BG53" s="132">
        <f t="shared" si="36"/>
        <v>6</v>
      </c>
      <c r="BH53" s="133">
        <v>8</v>
      </c>
      <c r="BI53" s="134">
        <f>BH47-BG53</f>
        <v>20</v>
      </c>
      <c r="BJ53" s="135">
        <f t="shared" si="37"/>
        <v>2</v>
      </c>
      <c r="BK53" s="136">
        <f t="shared" si="38"/>
        <v>-3</v>
      </c>
      <c r="BL53" s="137">
        <f t="shared" si="39"/>
        <v>1</v>
      </c>
      <c r="BM53" s="124"/>
    </row>
    <row r="54" spans="1:65" s="138" customFormat="1" ht="15.75">
      <c r="A54" s="124"/>
      <c r="B54" s="125">
        <v>4</v>
      </c>
      <c r="C54" s="126">
        <v>152</v>
      </c>
      <c r="D54" s="127"/>
      <c r="E54" s="113">
        <v>3</v>
      </c>
      <c r="F54" s="128">
        <v>18</v>
      </c>
      <c r="G54" s="129"/>
      <c r="H54" s="130">
        <v>4</v>
      </c>
      <c r="I54" s="131"/>
      <c r="J54" s="132">
        <f t="shared" si="24"/>
        <v>3</v>
      </c>
      <c r="K54" s="132">
        <f t="shared" si="24"/>
        <v>18</v>
      </c>
      <c r="L54" s="133">
        <v>3</v>
      </c>
      <c r="M54" s="134">
        <f>L47-K54</f>
        <v>7</v>
      </c>
      <c r="N54" s="135">
        <f t="shared" si="25"/>
        <v>1</v>
      </c>
      <c r="O54" s="136">
        <f t="shared" si="26"/>
        <v>0</v>
      </c>
      <c r="P54" s="137">
        <f t="shared" si="27"/>
        <v>3</v>
      </c>
      <c r="Q54" s="124"/>
      <c r="R54" s="125">
        <v>4</v>
      </c>
      <c r="S54" s="126">
        <v>152</v>
      </c>
      <c r="T54" s="127"/>
      <c r="U54" s="113">
        <v>3</v>
      </c>
      <c r="V54" s="128">
        <v>18</v>
      </c>
      <c r="W54" s="129"/>
      <c r="X54" s="130">
        <v>4</v>
      </c>
      <c r="Y54" s="131"/>
      <c r="Z54" s="132">
        <f t="shared" si="28"/>
        <v>3</v>
      </c>
      <c r="AA54" s="132">
        <f t="shared" si="28"/>
        <v>18</v>
      </c>
      <c r="AB54" s="133">
        <v>4</v>
      </c>
      <c r="AC54" s="134">
        <f>AB47-AA54</f>
        <v>-7</v>
      </c>
      <c r="AD54" s="135">
        <f t="shared" si="29"/>
        <v>0</v>
      </c>
      <c r="AE54" s="136">
        <f t="shared" si="30"/>
        <v>-1</v>
      </c>
      <c r="AF54" s="137">
        <f t="shared" si="31"/>
        <v>1</v>
      </c>
      <c r="AG54" s="124"/>
      <c r="AH54" s="125">
        <v>4</v>
      </c>
      <c r="AI54" s="126">
        <v>152</v>
      </c>
      <c r="AJ54" s="127"/>
      <c r="AK54" s="113">
        <v>3</v>
      </c>
      <c r="AL54" s="128">
        <v>18</v>
      </c>
      <c r="AM54" s="129"/>
      <c r="AN54" s="130">
        <v>4</v>
      </c>
      <c r="AO54" s="131"/>
      <c r="AP54" s="132">
        <f t="shared" si="32"/>
        <v>3</v>
      </c>
      <c r="AQ54" s="132">
        <f t="shared" si="32"/>
        <v>18</v>
      </c>
      <c r="AR54" s="133">
        <v>4</v>
      </c>
      <c r="AS54" s="134">
        <f>AR47-AQ54</f>
        <v>-7</v>
      </c>
      <c r="AT54" s="135">
        <f t="shared" si="33"/>
        <v>0</v>
      </c>
      <c r="AU54" s="136">
        <f t="shared" si="34"/>
        <v>-1</v>
      </c>
      <c r="AV54" s="137">
        <f t="shared" si="35"/>
        <v>1</v>
      </c>
      <c r="AW54" s="124"/>
      <c r="AX54" s="125">
        <v>4</v>
      </c>
      <c r="AY54" s="126">
        <v>152</v>
      </c>
      <c r="AZ54" s="127"/>
      <c r="BA54" s="113">
        <v>3</v>
      </c>
      <c r="BB54" s="128">
        <v>18</v>
      </c>
      <c r="BC54" s="129"/>
      <c r="BD54" s="130">
        <v>4</v>
      </c>
      <c r="BE54" s="131"/>
      <c r="BF54" s="132">
        <f t="shared" si="36"/>
        <v>3</v>
      </c>
      <c r="BG54" s="132">
        <f t="shared" si="36"/>
        <v>18</v>
      </c>
      <c r="BH54" s="133">
        <v>4</v>
      </c>
      <c r="BI54" s="134">
        <f>BH47-BG54</f>
        <v>8</v>
      </c>
      <c r="BJ54" s="135">
        <f t="shared" si="37"/>
        <v>1</v>
      </c>
      <c r="BK54" s="136">
        <f t="shared" si="38"/>
        <v>-1</v>
      </c>
      <c r="BL54" s="137">
        <f t="shared" si="39"/>
        <v>2</v>
      </c>
      <c r="BM54" s="124"/>
    </row>
    <row r="55" spans="1:65" s="138" customFormat="1" ht="15.75">
      <c r="A55" s="124"/>
      <c r="B55" s="125">
        <v>5</v>
      </c>
      <c r="C55" s="126">
        <v>492</v>
      </c>
      <c r="D55" s="127"/>
      <c r="E55" s="113">
        <v>5</v>
      </c>
      <c r="F55" s="128">
        <v>12</v>
      </c>
      <c r="G55" s="129"/>
      <c r="H55" s="130">
        <v>5</v>
      </c>
      <c r="I55" s="131"/>
      <c r="J55" s="132">
        <f t="shared" si="24"/>
        <v>5</v>
      </c>
      <c r="K55" s="132">
        <f t="shared" si="24"/>
        <v>12</v>
      </c>
      <c r="L55" s="133">
        <v>9</v>
      </c>
      <c r="M55" s="134">
        <f>L47-K55</f>
        <v>13</v>
      </c>
      <c r="N55" s="135">
        <f t="shared" si="25"/>
        <v>1</v>
      </c>
      <c r="O55" s="136">
        <f t="shared" si="26"/>
        <v>-4</v>
      </c>
      <c r="P55" s="137">
        <f t="shared" si="27"/>
        <v>0</v>
      </c>
      <c r="Q55" s="124"/>
      <c r="R55" s="125">
        <v>5</v>
      </c>
      <c r="S55" s="126">
        <v>492</v>
      </c>
      <c r="T55" s="127"/>
      <c r="U55" s="113">
        <v>5</v>
      </c>
      <c r="V55" s="128">
        <v>12</v>
      </c>
      <c r="W55" s="129"/>
      <c r="X55" s="130">
        <v>5</v>
      </c>
      <c r="Y55" s="131"/>
      <c r="Z55" s="132">
        <f t="shared" si="28"/>
        <v>5</v>
      </c>
      <c r="AA55" s="132">
        <f t="shared" si="28"/>
        <v>12</v>
      </c>
      <c r="AB55" s="133">
        <v>5</v>
      </c>
      <c r="AC55" s="134">
        <f>AB47-AA55</f>
        <v>-1</v>
      </c>
      <c r="AD55" s="135">
        <f t="shared" si="29"/>
        <v>0</v>
      </c>
      <c r="AE55" s="136">
        <f t="shared" si="30"/>
        <v>0</v>
      </c>
      <c r="AF55" s="137">
        <f t="shared" si="31"/>
        <v>2</v>
      </c>
      <c r="AG55" s="124"/>
      <c r="AH55" s="125">
        <v>5</v>
      </c>
      <c r="AI55" s="126">
        <v>492</v>
      </c>
      <c r="AJ55" s="127"/>
      <c r="AK55" s="113">
        <v>5</v>
      </c>
      <c r="AL55" s="128">
        <v>12</v>
      </c>
      <c r="AM55" s="129"/>
      <c r="AN55" s="130">
        <v>5</v>
      </c>
      <c r="AO55" s="131"/>
      <c r="AP55" s="132">
        <f t="shared" si="32"/>
        <v>5</v>
      </c>
      <c r="AQ55" s="132">
        <f t="shared" si="32"/>
        <v>12</v>
      </c>
      <c r="AR55" s="133">
        <v>6</v>
      </c>
      <c r="AS55" s="134">
        <f>AR47-AQ55</f>
        <v>-1</v>
      </c>
      <c r="AT55" s="135">
        <f t="shared" si="33"/>
        <v>0</v>
      </c>
      <c r="AU55" s="136">
        <f t="shared" si="34"/>
        <v>-1</v>
      </c>
      <c r="AV55" s="137">
        <f t="shared" si="35"/>
        <v>1</v>
      </c>
      <c r="AW55" s="124"/>
      <c r="AX55" s="125">
        <v>5</v>
      </c>
      <c r="AY55" s="126">
        <v>492</v>
      </c>
      <c r="AZ55" s="127"/>
      <c r="BA55" s="113">
        <v>5</v>
      </c>
      <c r="BB55" s="128">
        <v>12</v>
      </c>
      <c r="BC55" s="129"/>
      <c r="BD55" s="130">
        <v>5</v>
      </c>
      <c r="BE55" s="131"/>
      <c r="BF55" s="132">
        <f t="shared" si="36"/>
        <v>5</v>
      </c>
      <c r="BG55" s="132">
        <f t="shared" si="36"/>
        <v>12</v>
      </c>
      <c r="BH55" s="133">
        <v>8</v>
      </c>
      <c r="BI55" s="134">
        <f>BH47-BG55</f>
        <v>14</v>
      </c>
      <c r="BJ55" s="135">
        <f t="shared" si="37"/>
        <v>1</v>
      </c>
      <c r="BK55" s="136">
        <f t="shared" si="38"/>
        <v>-3</v>
      </c>
      <c r="BL55" s="137">
        <f t="shared" si="39"/>
        <v>0</v>
      </c>
      <c r="BM55" s="124"/>
    </row>
    <row r="56" spans="1:65" s="138" customFormat="1" ht="15.75">
      <c r="A56" s="124"/>
      <c r="B56" s="125">
        <v>6</v>
      </c>
      <c r="C56" s="126">
        <v>385</v>
      </c>
      <c r="D56" s="127"/>
      <c r="E56" s="113">
        <v>4</v>
      </c>
      <c r="F56" s="128">
        <v>10</v>
      </c>
      <c r="G56" s="129"/>
      <c r="H56" s="130">
        <v>6</v>
      </c>
      <c r="I56" s="131"/>
      <c r="J56" s="132">
        <f t="shared" si="24"/>
        <v>4</v>
      </c>
      <c r="K56" s="132">
        <f t="shared" si="24"/>
        <v>10</v>
      </c>
      <c r="L56" s="133">
        <v>5</v>
      </c>
      <c r="M56" s="134">
        <f>L47-K56</f>
        <v>15</v>
      </c>
      <c r="N56" s="135">
        <f t="shared" si="25"/>
        <v>1</v>
      </c>
      <c r="O56" s="136">
        <f t="shared" si="26"/>
        <v>-1</v>
      </c>
      <c r="P56" s="137">
        <f t="shared" si="27"/>
        <v>2</v>
      </c>
      <c r="Q56" s="124"/>
      <c r="R56" s="125">
        <v>6</v>
      </c>
      <c r="S56" s="126">
        <v>385</v>
      </c>
      <c r="T56" s="127"/>
      <c r="U56" s="113">
        <v>4</v>
      </c>
      <c r="V56" s="128">
        <v>10</v>
      </c>
      <c r="W56" s="129"/>
      <c r="X56" s="130">
        <v>6</v>
      </c>
      <c r="Y56" s="131"/>
      <c r="Z56" s="132">
        <f t="shared" si="28"/>
        <v>4</v>
      </c>
      <c r="AA56" s="132">
        <f t="shared" si="28"/>
        <v>10</v>
      </c>
      <c r="AB56" s="133">
        <v>7</v>
      </c>
      <c r="AC56" s="134">
        <f>AB47-AA56</f>
        <v>1</v>
      </c>
      <c r="AD56" s="135">
        <f t="shared" si="29"/>
        <v>1</v>
      </c>
      <c r="AE56" s="136">
        <f t="shared" si="30"/>
        <v>-3</v>
      </c>
      <c r="AF56" s="137">
        <f t="shared" si="31"/>
        <v>0</v>
      </c>
      <c r="AG56" s="124"/>
      <c r="AH56" s="125">
        <v>6</v>
      </c>
      <c r="AI56" s="126">
        <v>385</v>
      </c>
      <c r="AJ56" s="127"/>
      <c r="AK56" s="113">
        <v>4</v>
      </c>
      <c r="AL56" s="128">
        <v>10</v>
      </c>
      <c r="AM56" s="129"/>
      <c r="AN56" s="130">
        <v>6</v>
      </c>
      <c r="AO56" s="131"/>
      <c r="AP56" s="132">
        <f t="shared" si="32"/>
        <v>4</v>
      </c>
      <c r="AQ56" s="132">
        <f t="shared" si="32"/>
        <v>10</v>
      </c>
      <c r="AR56" s="133">
        <v>4</v>
      </c>
      <c r="AS56" s="134">
        <f>AR47-AQ56</f>
        <v>1</v>
      </c>
      <c r="AT56" s="135">
        <f t="shared" si="33"/>
        <v>1</v>
      </c>
      <c r="AU56" s="136">
        <f t="shared" si="34"/>
        <v>0</v>
      </c>
      <c r="AV56" s="137">
        <f t="shared" si="35"/>
        <v>3</v>
      </c>
      <c r="AW56" s="124"/>
      <c r="AX56" s="125">
        <v>6</v>
      </c>
      <c r="AY56" s="126">
        <v>385</v>
      </c>
      <c r="AZ56" s="127"/>
      <c r="BA56" s="113">
        <v>4</v>
      </c>
      <c r="BB56" s="128">
        <v>10</v>
      </c>
      <c r="BC56" s="129"/>
      <c r="BD56" s="130">
        <v>6</v>
      </c>
      <c r="BE56" s="131"/>
      <c r="BF56" s="132">
        <f t="shared" si="36"/>
        <v>4</v>
      </c>
      <c r="BG56" s="132">
        <f t="shared" si="36"/>
        <v>10</v>
      </c>
      <c r="BH56" s="133">
        <v>7</v>
      </c>
      <c r="BI56" s="134">
        <f>BH47-BG56</f>
        <v>16</v>
      </c>
      <c r="BJ56" s="135">
        <f t="shared" si="37"/>
        <v>1</v>
      </c>
      <c r="BK56" s="136">
        <f t="shared" si="38"/>
        <v>-3</v>
      </c>
      <c r="BL56" s="137">
        <f t="shared" si="39"/>
        <v>0</v>
      </c>
      <c r="BM56" s="124"/>
    </row>
    <row r="57" spans="1:65" s="138" customFormat="1" ht="15.75">
      <c r="A57" s="124"/>
      <c r="B57" s="125">
        <v>7</v>
      </c>
      <c r="C57" s="126">
        <v>379</v>
      </c>
      <c r="D57" s="127"/>
      <c r="E57" s="113">
        <v>4</v>
      </c>
      <c r="F57" s="128">
        <v>4</v>
      </c>
      <c r="G57" s="129"/>
      <c r="H57" s="130">
        <v>7</v>
      </c>
      <c r="I57" s="131"/>
      <c r="J57" s="132">
        <f t="shared" si="24"/>
        <v>4</v>
      </c>
      <c r="K57" s="132">
        <f t="shared" si="24"/>
        <v>4</v>
      </c>
      <c r="L57" s="133">
        <v>8</v>
      </c>
      <c r="M57" s="134">
        <f>L47-K57</f>
        <v>21</v>
      </c>
      <c r="N57" s="135">
        <f t="shared" si="25"/>
        <v>2</v>
      </c>
      <c r="O57" s="136">
        <f t="shared" si="26"/>
        <v>-4</v>
      </c>
      <c r="P57" s="137">
        <f t="shared" si="27"/>
        <v>0</v>
      </c>
      <c r="Q57" s="124"/>
      <c r="R57" s="125">
        <v>7</v>
      </c>
      <c r="S57" s="126">
        <v>379</v>
      </c>
      <c r="T57" s="127"/>
      <c r="U57" s="113">
        <v>4</v>
      </c>
      <c r="V57" s="128">
        <v>4</v>
      </c>
      <c r="W57" s="129"/>
      <c r="X57" s="130">
        <v>7</v>
      </c>
      <c r="Y57" s="131"/>
      <c r="Z57" s="132">
        <f t="shared" si="28"/>
        <v>4</v>
      </c>
      <c r="AA57" s="132">
        <f t="shared" si="28"/>
        <v>4</v>
      </c>
      <c r="AB57" s="133">
        <v>6</v>
      </c>
      <c r="AC57" s="134">
        <f>AB47-AA57</f>
        <v>7</v>
      </c>
      <c r="AD57" s="135">
        <f t="shared" si="29"/>
        <v>1</v>
      </c>
      <c r="AE57" s="136">
        <f t="shared" si="30"/>
        <v>-2</v>
      </c>
      <c r="AF57" s="137">
        <f t="shared" si="31"/>
        <v>1</v>
      </c>
      <c r="AG57" s="124"/>
      <c r="AH57" s="125">
        <v>7</v>
      </c>
      <c r="AI57" s="126">
        <v>379</v>
      </c>
      <c r="AJ57" s="127"/>
      <c r="AK57" s="113">
        <v>4</v>
      </c>
      <c r="AL57" s="128">
        <v>4</v>
      </c>
      <c r="AM57" s="129"/>
      <c r="AN57" s="130">
        <v>7</v>
      </c>
      <c r="AO57" s="131"/>
      <c r="AP57" s="132">
        <f t="shared" si="32"/>
        <v>4</v>
      </c>
      <c r="AQ57" s="132">
        <f t="shared" si="32"/>
        <v>4</v>
      </c>
      <c r="AR57" s="133">
        <v>6</v>
      </c>
      <c r="AS57" s="134">
        <f>AR47-AQ57</f>
        <v>7</v>
      </c>
      <c r="AT57" s="135">
        <f t="shared" si="33"/>
        <v>1</v>
      </c>
      <c r="AU57" s="136">
        <f t="shared" si="34"/>
        <v>-2</v>
      </c>
      <c r="AV57" s="137">
        <f t="shared" si="35"/>
        <v>1</v>
      </c>
      <c r="AW57" s="124"/>
      <c r="AX57" s="125">
        <v>7</v>
      </c>
      <c r="AY57" s="126">
        <v>379</v>
      </c>
      <c r="AZ57" s="127"/>
      <c r="BA57" s="113">
        <v>4</v>
      </c>
      <c r="BB57" s="128">
        <v>4</v>
      </c>
      <c r="BC57" s="129"/>
      <c r="BD57" s="130">
        <v>7</v>
      </c>
      <c r="BE57" s="131"/>
      <c r="BF57" s="132">
        <f t="shared" si="36"/>
        <v>4</v>
      </c>
      <c r="BG57" s="132">
        <f t="shared" si="36"/>
        <v>4</v>
      </c>
      <c r="BH57" s="133">
        <v>7</v>
      </c>
      <c r="BI57" s="134">
        <f>BH47-BG57</f>
        <v>22</v>
      </c>
      <c r="BJ57" s="135">
        <f t="shared" si="37"/>
        <v>2</v>
      </c>
      <c r="BK57" s="136">
        <f t="shared" si="38"/>
        <v>-3</v>
      </c>
      <c r="BL57" s="137">
        <f t="shared" si="39"/>
        <v>1</v>
      </c>
      <c r="BM57" s="124"/>
    </row>
    <row r="58" spans="1:65" s="138" customFormat="1" ht="15.75">
      <c r="A58" s="124"/>
      <c r="B58" s="125">
        <v>8</v>
      </c>
      <c r="C58" s="126">
        <v>384</v>
      </c>
      <c r="D58" s="127"/>
      <c r="E58" s="113">
        <v>4</v>
      </c>
      <c r="F58" s="128">
        <v>8</v>
      </c>
      <c r="G58" s="129"/>
      <c r="H58" s="130">
        <v>8</v>
      </c>
      <c r="I58" s="131"/>
      <c r="J58" s="132">
        <f t="shared" si="24"/>
        <v>4</v>
      </c>
      <c r="K58" s="132">
        <f t="shared" si="24"/>
        <v>8</v>
      </c>
      <c r="L58" s="133">
        <v>5</v>
      </c>
      <c r="M58" s="134">
        <f>L47-K58</f>
        <v>17</v>
      </c>
      <c r="N58" s="135">
        <f t="shared" si="25"/>
        <v>1</v>
      </c>
      <c r="O58" s="136">
        <f t="shared" si="26"/>
        <v>-1</v>
      </c>
      <c r="P58" s="137">
        <f t="shared" si="27"/>
        <v>2</v>
      </c>
      <c r="Q58" s="124"/>
      <c r="R58" s="125">
        <v>8</v>
      </c>
      <c r="S58" s="126">
        <v>384</v>
      </c>
      <c r="T58" s="127"/>
      <c r="U58" s="113">
        <v>4</v>
      </c>
      <c r="V58" s="128">
        <v>8</v>
      </c>
      <c r="W58" s="129"/>
      <c r="X58" s="130">
        <v>8</v>
      </c>
      <c r="Y58" s="131"/>
      <c r="Z58" s="132">
        <f t="shared" si="28"/>
        <v>4</v>
      </c>
      <c r="AA58" s="132">
        <f t="shared" si="28"/>
        <v>8</v>
      </c>
      <c r="AB58" s="133">
        <v>4</v>
      </c>
      <c r="AC58" s="134">
        <f>AB47-AA58</f>
        <v>3</v>
      </c>
      <c r="AD58" s="135">
        <f t="shared" si="29"/>
        <v>1</v>
      </c>
      <c r="AE58" s="136">
        <f t="shared" si="30"/>
        <v>0</v>
      </c>
      <c r="AF58" s="137">
        <f t="shared" si="31"/>
        <v>3</v>
      </c>
      <c r="AG58" s="124"/>
      <c r="AH58" s="125">
        <v>8</v>
      </c>
      <c r="AI58" s="126">
        <v>384</v>
      </c>
      <c r="AJ58" s="127"/>
      <c r="AK58" s="113">
        <v>4</v>
      </c>
      <c r="AL58" s="128">
        <v>8</v>
      </c>
      <c r="AM58" s="129"/>
      <c r="AN58" s="130">
        <v>8</v>
      </c>
      <c r="AO58" s="131"/>
      <c r="AP58" s="132">
        <f t="shared" si="32"/>
        <v>4</v>
      </c>
      <c r="AQ58" s="132">
        <f t="shared" si="32"/>
        <v>8</v>
      </c>
      <c r="AR58" s="133">
        <v>6</v>
      </c>
      <c r="AS58" s="134">
        <f>AR47-AQ58</f>
        <v>3</v>
      </c>
      <c r="AT58" s="135">
        <f t="shared" si="33"/>
        <v>1</v>
      </c>
      <c r="AU58" s="136">
        <f t="shared" si="34"/>
        <v>-2</v>
      </c>
      <c r="AV58" s="137">
        <f t="shared" si="35"/>
        <v>1</v>
      </c>
      <c r="AW58" s="124"/>
      <c r="AX58" s="125">
        <v>8</v>
      </c>
      <c r="AY58" s="126">
        <v>384</v>
      </c>
      <c r="AZ58" s="127"/>
      <c r="BA58" s="113">
        <v>4</v>
      </c>
      <c r="BB58" s="128">
        <v>8</v>
      </c>
      <c r="BC58" s="129"/>
      <c r="BD58" s="130">
        <v>8</v>
      </c>
      <c r="BE58" s="131"/>
      <c r="BF58" s="132">
        <f t="shared" si="36"/>
        <v>4</v>
      </c>
      <c r="BG58" s="132">
        <f t="shared" si="36"/>
        <v>8</v>
      </c>
      <c r="BH58" s="133">
        <v>4</v>
      </c>
      <c r="BI58" s="134">
        <f>BH47-BG58</f>
        <v>18</v>
      </c>
      <c r="BJ58" s="135">
        <f t="shared" si="37"/>
        <v>2</v>
      </c>
      <c r="BK58" s="136">
        <f t="shared" si="38"/>
        <v>0</v>
      </c>
      <c r="BL58" s="137">
        <f t="shared" si="39"/>
        <v>4</v>
      </c>
      <c r="BM58" s="124"/>
    </row>
    <row r="59" spans="1:65" s="138" customFormat="1" ht="15.75">
      <c r="A59" s="139"/>
      <c r="B59" s="125">
        <v>9</v>
      </c>
      <c r="C59" s="140">
        <v>174</v>
      </c>
      <c r="D59" s="127"/>
      <c r="E59" s="113">
        <v>3</v>
      </c>
      <c r="F59" s="141">
        <v>16</v>
      </c>
      <c r="G59" s="129"/>
      <c r="H59" s="130">
        <v>9</v>
      </c>
      <c r="I59" s="131"/>
      <c r="J59" s="132">
        <f t="shared" si="24"/>
        <v>3</v>
      </c>
      <c r="K59" s="132">
        <f t="shared" si="24"/>
        <v>16</v>
      </c>
      <c r="L59" s="133">
        <v>3</v>
      </c>
      <c r="M59" s="134">
        <f>L47-K59</f>
        <v>9</v>
      </c>
      <c r="N59" s="135">
        <f t="shared" si="25"/>
        <v>1</v>
      </c>
      <c r="O59" s="136">
        <f t="shared" si="26"/>
        <v>0</v>
      </c>
      <c r="P59" s="137">
        <f t="shared" si="27"/>
        <v>3</v>
      </c>
      <c r="Q59" s="124"/>
      <c r="R59" s="125">
        <v>9</v>
      </c>
      <c r="S59" s="140">
        <v>174</v>
      </c>
      <c r="T59" s="127"/>
      <c r="U59" s="113">
        <v>3</v>
      </c>
      <c r="V59" s="141">
        <v>16</v>
      </c>
      <c r="W59" s="129"/>
      <c r="X59" s="130">
        <v>9</v>
      </c>
      <c r="Y59" s="131"/>
      <c r="Z59" s="132">
        <f t="shared" si="28"/>
        <v>3</v>
      </c>
      <c r="AA59" s="132">
        <f t="shared" si="28"/>
        <v>16</v>
      </c>
      <c r="AB59" s="133">
        <v>3</v>
      </c>
      <c r="AC59" s="134">
        <f>AB47-AA59</f>
        <v>-5</v>
      </c>
      <c r="AD59" s="135">
        <f t="shared" si="29"/>
        <v>0</v>
      </c>
      <c r="AE59" s="136">
        <f t="shared" si="30"/>
        <v>0</v>
      </c>
      <c r="AF59" s="137">
        <f t="shared" si="31"/>
        <v>2</v>
      </c>
      <c r="AG59" s="124"/>
      <c r="AH59" s="125">
        <v>9</v>
      </c>
      <c r="AI59" s="140">
        <v>174</v>
      </c>
      <c r="AJ59" s="127"/>
      <c r="AK59" s="113">
        <v>3</v>
      </c>
      <c r="AL59" s="141">
        <v>16</v>
      </c>
      <c r="AM59" s="129"/>
      <c r="AN59" s="130">
        <v>9</v>
      </c>
      <c r="AO59" s="131"/>
      <c r="AP59" s="132">
        <f t="shared" si="32"/>
        <v>3</v>
      </c>
      <c r="AQ59" s="132">
        <f t="shared" si="32"/>
        <v>16</v>
      </c>
      <c r="AR59" s="133">
        <v>3</v>
      </c>
      <c r="AS59" s="134">
        <f>AR47-AQ59</f>
        <v>-5</v>
      </c>
      <c r="AT59" s="135">
        <f t="shared" si="33"/>
        <v>0</v>
      </c>
      <c r="AU59" s="136">
        <f t="shared" si="34"/>
        <v>0</v>
      </c>
      <c r="AV59" s="137">
        <f t="shared" si="35"/>
        <v>2</v>
      </c>
      <c r="AW59" s="124"/>
      <c r="AX59" s="125">
        <v>9</v>
      </c>
      <c r="AY59" s="140">
        <v>174</v>
      </c>
      <c r="AZ59" s="127"/>
      <c r="BA59" s="113">
        <v>3</v>
      </c>
      <c r="BB59" s="141">
        <v>16</v>
      </c>
      <c r="BC59" s="129"/>
      <c r="BD59" s="130">
        <v>9</v>
      </c>
      <c r="BE59" s="131"/>
      <c r="BF59" s="132">
        <f t="shared" si="36"/>
        <v>3</v>
      </c>
      <c r="BG59" s="132">
        <f t="shared" si="36"/>
        <v>16</v>
      </c>
      <c r="BH59" s="133">
        <v>4</v>
      </c>
      <c r="BI59" s="134">
        <f>BH47-BG59</f>
        <v>10</v>
      </c>
      <c r="BJ59" s="135">
        <f t="shared" si="37"/>
        <v>1</v>
      </c>
      <c r="BK59" s="136">
        <f t="shared" si="38"/>
        <v>-1</v>
      </c>
      <c r="BL59" s="137">
        <f t="shared" si="39"/>
        <v>2</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3195</v>
      </c>
      <c r="D61" s="145">
        <f>SUM(D51:D59)</f>
        <v>0</v>
      </c>
      <c r="E61" s="146">
        <f>SUM(E51:E59)</f>
        <v>36</v>
      </c>
      <c r="F61" s="147" t="s">
        <v>3</v>
      </c>
      <c r="G61" s="129"/>
      <c r="H61" s="148" t="s">
        <v>4</v>
      </c>
      <c r="I61" s="131"/>
      <c r="J61" s="132"/>
      <c r="K61" s="132"/>
      <c r="L61" s="149">
        <f>SUM(L51:L59)</f>
        <v>57</v>
      </c>
      <c r="M61" s="150"/>
      <c r="N61" s="151"/>
      <c r="O61" s="152"/>
      <c r="P61" s="149">
        <f>SUM(P51:P60)</f>
        <v>11</v>
      </c>
      <c r="Q61" s="124"/>
      <c r="R61" s="125" t="s">
        <v>3</v>
      </c>
      <c r="S61" s="144">
        <f>SUM(S51:S59)</f>
        <v>3195</v>
      </c>
      <c r="T61" s="145">
        <f>SUM(T51:T59)</f>
        <v>0</v>
      </c>
      <c r="U61" s="146">
        <f>SUM(U51:U59)</f>
        <v>36</v>
      </c>
      <c r="V61" s="147" t="s">
        <v>3</v>
      </c>
      <c r="W61" s="129"/>
      <c r="X61" s="148" t="s">
        <v>4</v>
      </c>
      <c r="Y61" s="131"/>
      <c r="Z61" s="132"/>
      <c r="AA61" s="132"/>
      <c r="AB61" s="149">
        <f>SUM(AB51:AB59)</f>
        <v>48</v>
      </c>
      <c r="AC61" s="150"/>
      <c r="AD61" s="151"/>
      <c r="AE61" s="152"/>
      <c r="AF61" s="149">
        <f>SUM(AF51:AF60)</f>
        <v>12</v>
      </c>
      <c r="AG61" s="124"/>
      <c r="AH61" s="125" t="s">
        <v>3</v>
      </c>
      <c r="AI61" s="144">
        <f>SUM(AI51:AI59)</f>
        <v>3195</v>
      </c>
      <c r="AJ61" s="145">
        <f>SUM(AJ51:AJ59)</f>
        <v>0</v>
      </c>
      <c r="AK61" s="146">
        <f>SUM(AK51:AK59)</f>
        <v>36</v>
      </c>
      <c r="AL61" s="147" t="s">
        <v>3</v>
      </c>
      <c r="AM61" s="129"/>
      <c r="AN61" s="148" t="s">
        <v>4</v>
      </c>
      <c r="AO61" s="131"/>
      <c r="AP61" s="132"/>
      <c r="AQ61" s="132"/>
      <c r="AR61" s="149">
        <f>SUM(AR51:AR59)</f>
        <v>45</v>
      </c>
      <c r="AS61" s="150"/>
      <c r="AT61" s="151"/>
      <c r="AU61" s="152"/>
      <c r="AV61" s="149">
        <f>SUM(AV51:AV60)</f>
        <v>14</v>
      </c>
      <c r="AW61" s="124"/>
      <c r="AX61" s="125" t="s">
        <v>3</v>
      </c>
      <c r="AY61" s="144">
        <f>SUM(AY51:AY59)</f>
        <v>3195</v>
      </c>
      <c r="AZ61" s="145">
        <f>SUM(AZ51:AZ59)</f>
        <v>0</v>
      </c>
      <c r="BA61" s="146">
        <f>SUM(BA51:BA59)</f>
        <v>36</v>
      </c>
      <c r="BB61" s="147" t="s">
        <v>3</v>
      </c>
      <c r="BC61" s="129"/>
      <c r="BD61" s="148" t="s">
        <v>4</v>
      </c>
      <c r="BE61" s="131"/>
      <c r="BF61" s="132"/>
      <c r="BG61" s="132"/>
      <c r="BH61" s="149">
        <f>SUM(BH51:BH59)</f>
        <v>54</v>
      </c>
      <c r="BI61" s="150"/>
      <c r="BJ61" s="151"/>
      <c r="BK61" s="152"/>
      <c r="BL61" s="149">
        <f>SUM(BL51:BL60)</f>
        <v>13</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336</v>
      </c>
      <c r="D63" s="127"/>
      <c r="E63" s="154">
        <v>4</v>
      </c>
      <c r="F63" s="155">
        <v>9</v>
      </c>
      <c r="G63" s="129"/>
      <c r="H63" s="130">
        <v>10</v>
      </c>
      <c r="I63" s="131"/>
      <c r="J63" s="132">
        <f t="shared" ref="J63:K71" si="40">E63</f>
        <v>4</v>
      </c>
      <c r="K63" s="132">
        <f t="shared" si="40"/>
        <v>9</v>
      </c>
      <c r="L63" s="133">
        <v>5</v>
      </c>
      <c r="M63" s="134">
        <f>L47-K63</f>
        <v>16</v>
      </c>
      <c r="N63" s="135">
        <f t="shared" ref="N63:N71" si="41">IF(M63&lt;0,0,IF(M63&lt;18,1,IF(M63&lt;36,2,3)))</f>
        <v>1</v>
      </c>
      <c r="O63" s="136">
        <f t="shared" ref="O63:O71" si="42">J63-L63</f>
        <v>-1</v>
      </c>
      <c r="P63" s="137">
        <f t="shared" ref="P63:P71" si="43">IF(L63&lt;1,"",IF((2+O63+N63)&gt;-1,(2+O63+N63),0))</f>
        <v>2</v>
      </c>
      <c r="Q63" s="124"/>
      <c r="R63" s="125">
        <v>10</v>
      </c>
      <c r="S63" s="153">
        <v>336</v>
      </c>
      <c r="T63" s="127"/>
      <c r="U63" s="154">
        <v>4</v>
      </c>
      <c r="V63" s="155">
        <v>9</v>
      </c>
      <c r="W63" s="129"/>
      <c r="X63" s="130">
        <v>10</v>
      </c>
      <c r="Y63" s="131"/>
      <c r="Z63" s="132">
        <f t="shared" ref="Z63:AA71" si="44">U63</f>
        <v>4</v>
      </c>
      <c r="AA63" s="132">
        <f t="shared" si="44"/>
        <v>9</v>
      </c>
      <c r="AB63" s="133">
        <v>5</v>
      </c>
      <c r="AC63" s="134">
        <f>AB47-AA63</f>
        <v>2</v>
      </c>
      <c r="AD63" s="135">
        <f t="shared" ref="AD63:AD71" si="45">IF(AC63&lt;0,0,IF(AC63&lt;18,1,IF(AC63&lt;36,2,3)))</f>
        <v>1</v>
      </c>
      <c r="AE63" s="136">
        <f t="shared" ref="AE63:AE71" si="46">Z63-AB63</f>
        <v>-1</v>
      </c>
      <c r="AF63" s="137">
        <f t="shared" ref="AF63:AF71" si="47">IF(AB63&lt;1,"",IF((2+AE63+AD63)&gt;-1,(2+AE63+AD63),0))</f>
        <v>2</v>
      </c>
      <c r="AG63" s="124"/>
      <c r="AH63" s="125">
        <v>10</v>
      </c>
      <c r="AI63" s="153">
        <v>336</v>
      </c>
      <c r="AJ63" s="127"/>
      <c r="AK63" s="154">
        <v>4</v>
      </c>
      <c r="AL63" s="155">
        <v>9</v>
      </c>
      <c r="AM63" s="129"/>
      <c r="AN63" s="130">
        <v>10</v>
      </c>
      <c r="AO63" s="131"/>
      <c r="AP63" s="132">
        <f t="shared" ref="AP63:AQ71" si="48">AK63</f>
        <v>4</v>
      </c>
      <c r="AQ63" s="132">
        <f t="shared" si="48"/>
        <v>9</v>
      </c>
      <c r="AR63" s="133">
        <v>5</v>
      </c>
      <c r="AS63" s="134">
        <f>AR47-AQ63</f>
        <v>2</v>
      </c>
      <c r="AT63" s="135">
        <f t="shared" ref="AT63:AT71" si="49">IF(AS63&lt;0,0,IF(AS63&lt;18,1,IF(AS63&lt;36,2,3)))</f>
        <v>1</v>
      </c>
      <c r="AU63" s="136">
        <f t="shared" ref="AU63:AU71" si="50">AP63-AR63</f>
        <v>-1</v>
      </c>
      <c r="AV63" s="137">
        <f t="shared" ref="AV63:AV71" si="51">IF(AR63&lt;1,"",IF((2+AU63+AT63)&gt;-1,(2+AU63+AT63),0))</f>
        <v>2</v>
      </c>
      <c r="AW63" s="124"/>
      <c r="AX63" s="125">
        <v>10</v>
      </c>
      <c r="AY63" s="153">
        <v>336</v>
      </c>
      <c r="AZ63" s="127"/>
      <c r="BA63" s="154">
        <v>4</v>
      </c>
      <c r="BB63" s="155">
        <v>9</v>
      </c>
      <c r="BC63" s="129"/>
      <c r="BD63" s="130">
        <v>10</v>
      </c>
      <c r="BE63" s="131"/>
      <c r="BF63" s="132">
        <f t="shared" ref="BF63:BG71" si="52">BA63</f>
        <v>4</v>
      </c>
      <c r="BG63" s="132">
        <f t="shared" si="52"/>
        <v>9</v>
      </c>
      <c r="BH63" s="133">
        <v>6</v>
      </c>
      <c r="BI63" s="134">
        <f>BH47-BG63</f>
        <v>17</v>
      </c>
      <c r="BJ63" s="135">
        <f t="shared" ref="BJ63:BJ71" si="53">IF(BI63&lt;0,0,IF(BI63&lt;18,1,IF(BI63&lt;36,2,3)))</f>
        <v>1</v>
      </c>
      <c r="BK63" s="136">
        <f t="shared" ref="BK63:BK71" si="54">BF63-BH63</f>
        <v>-2</v>
      </c>
      <c r="BL63" s="137">
        <f t="shared" ref="BL63:BL71" si="55">IF(BH63&lt;1,"",IF((2+BK63+BJ63)&gt;-1,(2+BK63+BJ63),0))</f>
        <v>1</v>
      </c>
      <c r="BM63" s="124"/>
    </row>
    <row r="64" spans="1:65" s="138" customFormat="1" ht="15.75">
      <c r="A64" s="124"/>
      <c r="B64" s="125">
        <v>11</v>
      </c>
      <c r="C64" s="156">
        <v>480</v>
      </c>
      <c r="D64" s="157"/>
      <c r="E64" s="158">
        <v>5</v>
      </c>
      <c r="F64" s="159">
        <v>13</v>
      </c>
      <c r="G64" s="129"/>
      <c r="H64" s="130">
        <v>11</v>
      </c>
      <c r="I64" s="131"/>
      <c r="J64" s="132">
        <f t="shared" si="40"/>
        <v>5</v>
      </c>
      <c r="K64" s="132">
        <f t="shared" si="40"/>
        <v>13</v>
      </c>
      <c r="L64" s="133">
        <v>8</v>
      </c>
      <c r="M64" s="134">
        <f>L47-K64</f>
        <v>12</v>
      </c>
      <c r="N64" s="135">
        <f t="shared" si="41"/>
        <v>1</v>
      </c>
      <c r="O64" s="136">
        <f t="shared" si="42"/>
        <v>-3</v>
      </c>
      <c r="P64" s="137">
        <f t="shared" si="43"/>
        <v>0</v>
      </c>
      <c r="Q64" s="124"/>
      <c r="R64" s="125">
        <v>11</v>
      </c>
      <c r="S64" s="156">
        <v>480</v>
      </c>
      <c r="T64" s="157"/>
      <c r="U64" s="158">
        <v>5</v>
      </c>
      <c r="V64" s="159">
        <v>13</v>
      </c>
      <c r="W64" s="129"/>
      <c r="X64" s="130">
        <v>11</v>
      </c>
      <c r="Y64" s="131"/>
      <c r="Z64" s="132">
        <f t="shared" si="44"/>
        <v>5</v>
      </c>
      <c r="AA64" s="132">
        <f t="shared" si="44"/>
        <v>13</v>
      </c>
      <c r="AB64" s="133">
        <v>5</v>
      </c>
      <c r="AC64" s="134">
        <f>AB47-AA64</f>
        <v>-2</v>
      </c>
      <c r="AD64" s="135">
        <f t="shared" si="45"/>
        <v>0</v>
      </c>
      <c r="AE64" s="136">
        <f t="shared" si="46"/>
        <v>0</v>
      </c>
      <c r="AF64" s="137">
        <f t="shared" si="47"/>
        <v>2</v>
      </c>
      <c r="AG64" s="124"/>
      <c r="AH64" s="125">
        <v>11</v>
      </c>
      <c r="AI64" s="156">
        <v>480</v>
      </c>
      <c r="AJ64" s="157"/>
      <c r="AK64" s="158">
        <v>5</v>
      </c>
      <c r="AL64" s="159">
        <v>13</v>
      </c>
      <c r="AM64" s="129"/>
      <c r="AN64" s="130">
        <v>11</v>
      </c>
      <c r="AO64" s="131"/>
      <c r="AP64" s="132">
        <f t="shared" si="48"/>
        <v>5</v>
      </c>
      <c r="AQ64" s="132">
        <f t="shared" si="48"/>
        <v>13</v>
      </c>
      <c r="AR64" s="133">
        <v>5</v>
      </c>
      <c r="AS64" s="134">
        <f>AR47-AQ64</f>
        <v>-2</v>
      </c>
      <c r="AT64" s="135">
        <f t="shared" si="49"/>
        <v>0</v>
      </c>
      <c r="AU64" s="136">
        <f t="shared" si="50"/>
        <v>0</v>
      </c>
      <c r="AV64" s="137">
        <f t="shared" si="51"/>
        <v>2</v>
      </c>
      <c r="AW64" s="124"/>
      <c r="AX64" s="125">
        <v>11</v>
      </c>
      <c r="AY64" s="156">
        <v>480</v>
      </c>
      <c r="AZ64" s="157"/>
      <c r="BA64" s="158">
        <v>5</v>
      </c>
      <c r="BB64" s="159">
        <v>13</v>
      </c>
      <c r="BC64" s="129"/>
      <c r="BD64" s="130">
        <v>11</v>
      </c>
      <c r="BE64" s="131"/>
      <c r="BF64" s="132">
        <f t="shared" si="52"/>
        <v>5</v>
      </c>
      <c r="BG64" s="132">
        <f t="shared" si="52"/>
        <v>13</v>
      </c>
      <c r="BH64" s="133">
        <v>6</v>
      </c>
      <c r="BI64" s="134">
        <f>BH47-BG64</f>
        <v>13</v>
      </c>
      <c r="BJ64" s="135">
        <f t="shared" si="53"/>
        <v>1</v>
      </c>
      <c r="BK64" s="136">
        <f t="shared" si="54"/>
        <v>-1</v>
      </c>
      <c r="BL64" s="137">
        <f t="shared" si="55"/>
        <v>2</v>
      </c>
      <c r="BM64" s="124"/>
    </row>
    <row r="65" spans="1:65" s="138" customFormat="1" ht="15.75">
      <c r="A65" s="124"/>
      <c r="B65" s="125">
        <v>12</v>
      </c>
      <c r="C65" s="126">
        <v>402</v>
      </c>
      <c r="D65" s="127"/>
      <c r="E65" s="160">
        <v>4</v>
      </c>
      <c r="F65" s="128">
        <v>3</v>
      </c>
      <c r="G65" s="129"/>
      <c r="H65" s="130">
        <v>12</v>
      </c>
      <c r="I65" s="131"/>
      <c r="J65" s="132">
        <f t="shared" si="40"/>
        <v>4</v>
      </c>
      <c r="K65" s="132">
        <f t="shared" si="40"/>
        <v>3</v>
      </c>
      <c r="L65" s="133">
        <v>8</v>
      </c>
      <c r="M65" s="134">
        <f>L47-K65</f>
        <v>22</v>
      </c>
      <c r="N65" s="135">
        <f t="shared" si="41"/>
        <v>2</v>
      </c>
      <c r="O65" s="136">
        <f t="shared" si="42"/>
        <v>-4</v>
      </c>
      <c r="P65" s="137">
        <f t="shared" si="43"/>
        <v>0</v>
      </c>
      <c r="Q65" s="124"/>
      <c r="R65" s="125">
        <v>12</v>
      </c>
      <c r="S65" s="126">
        <v>402</v>
      </c>
      <c r="T65" s="127"/>
      <c r="U65" s="160">
        <v>4</v>
      </c>
      <c r="V65" s="128">
        <v>3</v>
      </c>
      <c r="W65" s="129"/>
      <c r="X65" s="130">
        <v>12</v>
      </c>
      <c r="Y65" s="131"/>
      <c r="Z65" s="132">
        <f t="shared" si="44"/>
        <v>4</v>
      </c>
      <c r="AA65" s="132">
        <f t="shared" si="44"/>
        <v>3</v>
      </c>
      <c r="AB65" s="133">
        <v>5</v>
      </c>
      <c r="AC65" s="134">
        <f>AB47-AA65</f>
        <v>8</v>
      </c>
      <c r="AD65" s="135">
        <f t="shared" si="45"/>
        <v>1</v>
      </c>
      <c r="AE65" s="136">
        <f t="shared" si="46"/>
        <v>-1</v>
      </c>
      <c r="AF65" s="137">
        <f t="shared" si="47"/>
        <v>2</v>
      </c>
      <c r="AG65" s="124"/>
      <c r="AH65" s="125">
        <v>12</v>
      </c>
      <c r="AI65" s="126">
        <v>402</v>
      </c>
      <c r="AJ65" s="127"/>
      <c r="AK65" s="160">
        <v>4</v>
      </c>
      <c r="AL65" s="128">
        <v>3</v>
      </c>
      <c r="AM65" s="129"/>
      <c r="AN65" s="130">
        <v>12</v>
      </c>
      <c r="AO65" s="131"/>
      <c r="AP65" s="132">
        <f t="shared" si="48"/>
        <v>4</v>
      </c>
      <c r="AQ65" s="132">
        <f t="shared" si="48"/>
        <v>3</v>
      </c>
      <c r="AR65" s="133">
        <v>5</v>
      </c>
      <c r="AS65" s="134">
        <f>AR47-AQ65</f>
        <v>8</v>
      </c>
      <c r="AT65" s="135">
        <f t="shared" si="49"/>
        <v>1</v>
      </c>
      <c r="AU65" s="136">
        <f t="shared" si="50"/>
        <v>-1</v>
      </c>
      <c r="AV65" s="137">
        <f t="shared" si="51"/>
        <v>2</v>
      </c>
      <c r="AW65" s="124"/>
      <c r="AX65" s="125">
        <v>12</v>
      </c>
      <c r="AY65" s="126">
        <v>402</v>
      </c>
      <c r="AZ65" s="127"/>
      <c r="BA65" s="160">
        <v>4</v>
      </c>
      <c r="BB65" s="128">
        <v>3</v>
      </c>
      <c r="BC65" s="129"/>
      <c r="BD65" s="130">
        <v>12</v>
      </c>
      <c r="BE65" s="131"/>
      <c r="BF65" s="132">
        <f t="shared" si="52"/>
        <v>4</v>
      </c>
      <c r="BG65" s="132">
        <f t="shared" si="52"/>
        <v>3</v>
      </c>
      <c r="BH65" s="133">
        <v>6</v>
      </c>
      <c r="BI65" s="134">
        <f>BH47-BG65</f>
        <v>23</v>
      </c>
      <c r="BJ65" s="135">
        <f t="shared" si="53"/>
        <v>2</v>
      </c>
      <c r="BK65" s="136">
        <f t="shared" si="54"/>
        <v>-2</v>
      </c>
      <c r="BL65" s="137">
        <f t="shared" si="55"/>
        <v>2</v>
      </c>
      <c r="BM65" s="124"/>
    </row>
    <row r="66" spans="1:65" s="138" customFormat="1" ht="15.75">
      <c r="A66" s="124"/>
      <c r="B66" s="125">
        <v>13</v>
      </c>
      <c r="C66" s="126">
        <v>318</v>
      </c>
      <c r="D66" s="127"/>
      <c r="E66" s="160">
        <v>4</v>
      </c>
      <c r="F66" s="128">
        <v>11</v>
      </c>
      <c r="G66" s="129"/>
      <c r="H66" s="130">
        <v>13</v>
      </c>
      <c r="I66" s="131"/>
      <c r="J66" s="132">
        <f t="shared" si="40"/>
        <v>4</v>
      </c>
      <c r="K66" s="132">
        <f t="shared" si="40"/>
        <v>11</v>
      </c>
      <c r="L66" s="133">
        <v>3</v>
      </c>
      <c r="M66" s="134">
        <f>L47-K66</f>
        <v>14</v>
      </c>
      <c r="N66" s="135">
        <f t="shared" si="41"/>
        <v>1</v>
      </c>
      <c r="O66" s="136">
        <f t="shared" si="42"/>
        <v>1</v>
      </c>
      <c r="P66" s="137">
        <f t="shared" si="43"/>
        <v>4</v>
      </c>
      <c r="Q66" s="124"/>
      <c r="R66" s="125">
        <v>13</v>
      </c>
      <c r="S66" s="126">
        <v>318</v>
      </c>
      <c r="T66" s="127"/>
      <c r="U66" s="160">
        <v>4</v>
      </c>
      <c r="V66" s="128">
        <v>11</v>
      </c>
      <c r="W66" s="129"/>
      <c r="X66" s="130">
        <v>13</v>
      </c>
      <c r="Y66" s="131"/>
      <c r="Z66" s="132">
        <f t="shared" si="44"/>
        <v>4</v>
      </c>
      <c r="AA66" s="132">
        <f t="shared" si="44"/>
        <v>11</v>
      </c>
      <c r="AB66" s="133">
        <v>7</v>
      </c>
      <c r="AC66" s="134">
        <f>AB47-AA66</f>
        <v>0</v>
      </c>
      <c r="AD66" s="135">
        <f t="shared" si="45"/>
        <v>1</v>
      </c>
      <c r="AE66" s="136">
        <f t="shared" si="46"/>
        <v>-3</v>
      </c>
      <c r="AF66" s="137">
        <f t="shared" si="47"/>
        <v>0</v>
      </c>
      <c r="AG66" s="124"/>
      <c r="AH66" s="125">
        <v>13</v>
      </c>
      <c r="AI66" s="126">
        <v>318</v>
      </c>
      <c r="AJ66" s="127"/>
      <c r="AK66" s="160">
        <v>4</v>
      </c>
      <c r="AL66" s="128">
        <v>11</v>
      </c>
      <c r="AM66" s="129"/>
      <c r="AN66" s="130">
        <v>13</v>
      </c>
      <c r="AO66" s="131"/>
      <c r="AP66" s="132">
        <f t="shared" si="48"/>
        <v>4</v>
      </c>
      <c r="AQ66" s="132">
        <f t="shared" si="48"/>
        <v>11</v>
      </c>
      <c r="AR66" s="133">
        <v>5</v>
      </c>
      <c r="AS66" s="134">
        <f>AR47-AQ66</f>
        <v>0</v>
      </c>
      <c r="AT66" s="135">
        <f t="shared" si="49"/>
        <v>1</v>
      </c>
      <c r="AU66" s="136">
        <f t="shared" si="50"/>
        <v>-1</v>
      </c>
      <c r="AV66" s="137">
        <f t="shared" si="51"/>
        <v>2</v>
      </c>
      <c r="AW66" s="124"/>
      <c r="AX66" s="125">
        <v>13</v>
      </c>
      <c r="AY66" s="126">
        <v>318</v>
      </c>
      <c r="AZ66" s="127"/>
      <c r="BA66" s="160">
        <v>4</v>
      </c>
      <c r="BB66" s="128">
        <v>11</v>
      </c>
      <c r="BC66" s="129"/>
      <c r="BD66" s="130">
        <v>13</v>
      </c>
      <c r="BE66" s="131"/>
      <c r="BF66" s="132">
        <f t="shared" si="52"/>
        <v>4</v>
      </c>
      <c r="BG66" s="132">
        <f t="shared" si="52"/>
        <v>11</v>
      </c>
      <c r="BH66" s="133">
        <v>7</v>
      </c>
      <c r="BI66" s="134">
        <f>BH47-BG66</f>
        <v>15</v>
      </c>
      <c r="BJ66" s="135">
        <f t="shared" si="53"/>
        <v>1</v>
      </c>
      <c r="BK66" s="136">
        <f t="shared" si="54"/>
        <v>-3</v>
      </c>
      <c r="BL66" s="137">
        <f t="shared" si="55"/>
        <v>0</v>
      </c>
      <c r="BM66" s="124"/>
    </row>
    <row r="67" spans="1:65" s="138" customFormat="1" ht="15.75">
      <c r="A67" s="124"/>
      <c r="B67" s="125">
        <v>14</v>
      </c>
      <c r="C67" s="126">
        <v>367</v>
      </c>
      <c r="D67" s="127"/>
      <c r="E67" s="160">
        <v>4</v>
      </c>
      <c r="F67" s="128">
        <v>7</v>
      </c>
      <c r="G67" s="129"/>
      <c r="H67" s="130">
        <v>14</v>
      </c>
      <c r="I67" s="131"/>
      <c r="J67" s="132">
        <f t="shared" si="40"/>
        <v>4</v>
      </c>
      <c r="K67" s="132">
        <f t="shared" si="40"/>
        <v>7</v>
      </c>
      <c r="L67" s="133">
        <v>8</v>
      </c>
      <c r="M67" s="134">
        <f>L47-K67</f>
        <v>18</v>
      </c>
      <c r="N67" s="135">
        <f t="shared" si="41"/>
        <v>2</v>
      </c>
      <c r="O67" s="136">
        <f t="shared" si="42"/>
        <v>-4</v>
      </c>
      <c r="P67" s="137">
        <f t="shared" si="43"/>
        <v>0</v>
      </c>
      <c r="Q67" s="124"/>
      <c r="R67" s="125">
        <v>14</v>
      </c>
      <c r="S67" s="126">
        <v>367</v>
      </c>
      <c r="T67" s="127"/>
      <c r="U67" s="160">
        <v>4</v>
      </c>
      <c r="V67" s="128">
        <v>7</v>
      </c>
      <c r="W67" s="129"/>
      <c r="X67" s="130">
        <v>14</v>
      </c>
      <c r="Y67" s="131"/>
      <c r="Z67" s="132">
        <f t="shared" si="44"/>
        <v>4</v>
      </c>
      <c r="AA67" s="132">
        <f t="shared" si="44"/>
        <v>7</v>
      </c>
      <c r="AB67" s="133">
        <v>5</v>
      </c>
      <c r="AC67" s="134">
        <f>AB47-AA67</f>
        <v>4</v>
      </c>
      <c r="AD67" s="135">
        <f t="shared" si="45"/>
        <v>1</v>
      </c>
      <c r="AE67" s="136">
        <f t="shared" si="46"/>
        <v>-1</v>
      </c>
      <c r="AF67" s="137">
        <f t="shared" si="47"/>
        <v>2</v>
      </c>
      <c r="AG67" s="124"/>
      <c r="AH67" s="125">
        <v>14</v>
      </c>
      <c r="AI67" s="126">
        <v>367</v>
      </c>
      <c r="AJ67" s="127"/>
      <c r="AK67" s="160">
        <v>4</v>
      </c>
      <c r="AL67" s="128">
        <v>7</v>
      </c>
      <c r="AM67" s="129"/>
      <c r="AN67" s="130">
        <v>14</v>
      </c>
      <c r="AO67" s="131"/>
      <c r="AP67" s="132">
        <f t="shared" si="48"/>
        <v>4</v>
      </c>
      <c r="AQ67" s="132">
        <f t="shared" si="48"/>
        <v>7</v>
      </c>
      <c r="AR67" s="133">
        <v>4</v>
      </c>
      <c r="AS67" s="134">
        <f>AR47-AQ67</f>
        <v>4</v>
      </c>
      <c r="AT67" s="135">
        <f t="shared" si="49"/>
        <v>1</v>
      </c>
      <c r="AU67" s="136">
        <f t="shared" si="50"/>
        <v>0</v>
      </c>
      <c r="AV67" s="137">
        <f t="shared" si="51"/>
        <v>3</v>
      </c>
      <c r="AW67" s="124"/>
      <c r="AX67" s="125">
        <v>14</v>
      </c>
      <c r="AY67" s="126">
        <v>367</v>
      </c>
      <c r="AZ67" s="127"/>
      <c r="BA67" s="160">
        <v>4</v>
      </c>
      <c r="BB67" s="128">
        <v>7</v>
      </c>
      <c r="BC67" s="129"/>
      <c r="BD67" s="130">
        <v>14</v>
      </c>
      <c r="BE67" s="131"/>
      <c r="BF67" s="132">
        <f t="shared" si="52"/>
        <v>4</v>
      </c>
      <c r="BG67" s="132">
        <f t="shared" si="52"/>
        <v>7</v>
      </c>
      <c r="BH67" s="133">
        <v>5</v>
      </c>
      <c r="BI67" s="134">
        <f>BH47-BG67</f>
        <v>19</v>
      </c>
      <c r="BJ67" s="135">
        <f t="shared" si="53"/>
        <v>2</v>
      </c>
      <c r="BK67" s="136">
        <f t="shared" si="54"/>
        <v>-1</v>
      </c>
      <c r="BL67" s="137">
        <f t="shared" si="55"/>
        <v>3</v>
      </c>
      <c r="BM67" s="124"/>
    </row>
    <row r="68" spans="1:65" s="138" customFormat="1" ht="15.75">
      <c r="A68" s="124"/>
      <c r="B68" s="125">
        <v>15</v>
      </c>
      <c r="C68" s="126">
        <v>328</v>
      </c>
      <c r="D68" s="127"/>
      <c r="E68" s="160">
        <v>4</v>
      </c>
      <c r="F68" s="128">
        <v>15</v>
      </c>
      <c r="G68" s="129"/>
      <c r="H68" s="130">
        <v>15</v>
      </c>
      <c r="I68" s="131"/>
      <c r="J68" s="132">
        <f t="shared" si="40"/>
        <v>4</v>
      </c>
      <c r="K68" s="132">
        <f t="shared" si="40"/>
        <v>15</v>
      </c>
      <c r="L68" s="133">
        <v>7</v>
      </c>
      <c r="M68" s="134">
        <f>L47-K68</f>
        <v>10</v>
      </c>
      <c r="N68" s="135">
        <f t="shared" si="41"/>
        <v>1</v>
      </c>
      <c r="O68" s="136">
        <f t="shared" si="42"/>
        <v>-3</v>
      </c>
      <c r="P68" s="137">
        <f t="shared" si="43"/>
        <v>0</v>
      </c>
      <c r="Q68" s="124"/>
      <c r="R68" s="125">
        <v>15</v>
      </c>
      <c r="S68" s="126">
        <v>328</v>
      </c>
      <c r="T68" s="127"/>
      <c r="U68" s="160">
        <v>4</v>
      </c>
      <c r="V68" s="128">
        <v>15</v>
      </c>
      <c r="W68" s="129"/>
      <c r="X68" s="130">
        <v>15</v>
      </c>
      <c r="Y68" s="131"/>
      <c r="Z68" s="132">
        <f t="shared" si="44"/>
        <v>4</v>
      </c>
      <c r="AA68" s="132">
        <f t="shared" si="44"/>
        <v>15</v>
      </c>
      <c r="AB68" s="133">
        <v>5</v>
      </c>
      <c r="AC68" s="134">
        <f>AB47-AA68</f>
        <v>-4</v>
      </c>
      <c r="AD68" s="135">
        <f t="shared" si="45"/>
        <v>0</v>
      </c>
      <c r="AE68" s="136">
        <f t="shared" si="46"/>
        <v>-1</v>
      </c>
      <c r="AF68" s="137">
        <f t="shared" si="47"/>
        <v>1</v>
      </c>
      <c r="AG68" s="124"/>
      <c r="AH68" s="125">
        <v>15</v>
      </c>
      <c r="AI68" s="126">
        <v>328</v>
      </c>
      <c r="AJ68" s="127"/>
      <c r="AK68" s="160">
        <v>4</v>
      </c>
      <c r="AL68" s="128">
        <v>15</v>
      </c>
      <c r="AM68" s="129"/>
      <c r="AN68" s="130">
        <v>15</v>
      </c>
      <c r="AO68" s="131"/>
      <c r="AP68" s="132">
        <f t="shared" si="48"/>
        <v>4</v>
      </c>
      <c r="AQ68" s="132">
        <f t="shared" si="48"/>
        <v>15</v>
      </c>
      <c r="AR68" s="133">
        <v>5</v>
      </c>
      <c r="AS68" s="134">
        <f>AR47-AQ68</f>
        <v>-4</v>
      </c>
      <c r="AT68" s="135">
        <f t="shared" si="49"/>
        <v>0</v>
      </c>
      <c r="AU68" s="136">
        <f t="shared" si="50"/>
        <v>-1</v>
      </c>
      <c r="AV68" s="137">
        <f t="shared" si="51"/>
        <v>1</v>
      </c>
      <c r="AW68" s="124"/>
      <c r="AX68" s="125">
        <v>15</v>
      </c>
      <c r="AY68" s="126">
        <v>328</v>
      </c>
      <c r="AZ68" s="127"/>
      <c r="BA68" s="160">
        <v>4</v>
      </c>
      <c r="BB68" s="128">
        <v>15</v>
      </c>
      <c r="BC68" s="129"/>
      <c r="BD68" s="130">
        <v>15</v>
      </c>
      <c r="BE68" s="131"/>
      <c r="BF68" s="132">
        <f t="shared" si="52"/>
        <v>4</v>
      </c>
      <c r="BG68" s="132">
        <f t="shared" si="52"/>
        <v>15</v>
      </c>
      <c r="BH68" s="133">
        <v>6</v>
      </c>
      <c r="BI68" s="134">
        <f>BH47-BG68</f>
        <v>11</v>
      </c>
      <c r="BJ68" s="135">
        <f t="shared" si="53"/>
        <v>1</v>
      </c>
      <c r="BK68" s="136">
        <f t="shared" si="54"/>
        <v>-2</v>
      </c>
      <c r="BL68" s="137">
        <f t="shared" si="55"/>
        <v>1</v>
      </c>
      <c r="BM68" s="124"/>
    </row>
    <row r="69" spans="1:65" s="138" customFormat="1" ht="15.75">
      <c r="A69" s="139"/>
      <c r="B69" s="125">
        <v>16</v>
      </c>
      <c r="C69" s="126">
        <v>465</v>
      </c>
      <c r="D69" s="127"/>
      <c r="E69" s="160">
        <v>4</v>
      </c>
      <c r="F69" s="128">
        <v>1</v>
      </c>
      <c r="G69" s="129"/>
      <c r="H69" s="130">
        <v>16</v>
      </c>
      <c r="I69" s="131"/>
      <c r="J69" s="132">
        <f t="shared" si="40"/>
        <v>4</v>
      </c>
      <c r="K69" s="132">
        <f t="shared" si="40"/>
        <v>1</v>
      </c>
      <c r="L69" s="133">
        <v>7</v>
      </c>
      <c r="M69" s="134">
        <f>L47-K69</f>
        <v>24</v>
      </c>
      <c r="N69" s="135">
        <f t="shared" si="41"/>
        <v>2</v>
      </c>
      <c r="O69" s="136">
        <f t="shared" si="42"/>
        <v>-3</v>
      </c>
      <c r="P69" s="137">
        <f t="shared" si="43"/>
        <v>1</v>
      </c>
      <c r="Q69" s="124"/>
      <c r="R69" s="125">
        <v>16</v>
      </c>
      <c r="S69" s="126">
        <v>465</v>
      </c>
      <c r="T69" s="127"/>
      <c r="U69" s="160">
        <v>4</v>
      </c>
      <c r="V69" s="128">
        <v>1</v>
      </c>
      <c r="W69" s="129"/>
      <c r="X69" s="130">
        <v>16</v>
      </c>
      <c r="Y69" s="131"/>
      <c r="Z69" s="132">
        <f t="shared" si="44"/>
        <v>4</v>
      </c>
      <c r="AA69" s="132">
        <f t="shared" si="44"/>
        <v>1</v>
      </c>
      <c r="AB69" s="133">
        <v>5</v>
      </c>
      <c r="AC69" s="134">
        <f>AB47-AA69</f>
        <v>10</v>
      </c>
      <c r="AD69" s="135">
        <f t="shared" si="45"/>
        <v>1</v>
      </c>
      <c r="AE69" s="136">
        <f t="shared" si="46"/>
        <v>-1</v>
      </c>
      <c r="AF69" s="137">
        <f t="shared" si="47"/>
        <v>2</v>
      </c>
      <c r="AG69" s="124"/>
      <c r="AH69" s="125">
        <v>16</v>
      </c>
      <c r="AI69" s="126">
        <v>465</v>
      </c>
      <c r="AJ69" s="127"/>
      <c r="AK69" s="160">
        <v>4</v>
      </c>
      <c r="AL69" s="128">
        <v>1</v>
      </c>
      <c r="AM69" s="129"/>
      <c r="AN69" s="130">
        <v>16</v>
      </c>
      <c r="AO69" s="131"/>
      <c r="AP69" s="132">
        <f t="shared" si="48"/>
        <v>4</v>
      </c>
      <c r="AQ69" s="132">
        <f t="shared" si="48"/>
        <v>1</v>
      </c>
      <c r="AR69" s="133">
        <v>6</v>
      </c>
      <c r="AS69" s="134">
        <f>AR47-AQ69</f>
        <v>10</v>
      </c>
      <c r="AT69" s="135">
        <f t="shared" si="49"/>
        <v>1</v>
      </c>
      <c r="AU69" s="136">
        <f t="shared" si="50"/>
        <v>-2</v>
      </c>
      <c r="AV69" s="137">
        <f t="shared" si="51"/>
        <v>1</v>
      </c>
      <c r="AW69" s="124"/>
      <c r="AX69" s="125">
        <v>16</v>
      </c>
      <c r="AY69" s="126">
        <v>465</v>
      </c>
      <c r="AZ69" s="127"/>
      <c r="BA69" s="160">
        <v>4</v>
      </c>
      <c r="BB69" s="128">
        <v>1</v>
      </c>
      <c r="BC69" s="129"/>
      <c r="BD69" s="130">
        <v>16</v>
      </c>
      <c r="BE69" s="131"/>
      <c r="BF69" s="132">
        <f t="shared" si="52"/>
        <v>4</v>
      </c>
      <c r="BG69" s="132">
        <f t="shared" si="52"/>
        <v>1</v>
      </c>
      <c r="BH69" s="133">
        <v>7</v>
      </c>
      <c r="BI69" s="134">
        <f>BH47-BG69</f>
        <v>25</v>
      </c>
      <c r="BJ69" s="135">
        <f t="shared" si="53"/>
        <v>2</v>
      </c>
      <c r="BK69" s="136">
        <f t="shared" si="54"/>
        <v>-3</v>
      </c>
      <c r="BL69" s="137">
        <f t="shared" si="55"/>
        <v>1</v>
      </c>
      <c r="BM69" s="124"/>
    </row>
    <row r="70" spans="1:65" s="138" customFormat="1" ht="15.75">
      <c r="A70" s="139"/>
      <c r="B70" s="125">
        <v>17</v>
      </c>
      <c r="C70" s="126">
        <v>150</v>
      </c>
      <c r="D70" s="127"/>
      <c r="E70" s="160">
        <v>3</v>
      </c>
      <c r="F70" s="128">
        <v>17</v>
      </c>
      <c r="G70" s="129"/>
      <c r="H70" s="130">
        <v>17</v>
      </c>
      <c r="I70" s="131"/>
      <c r="J70" s="132">
        <f t="shared" si="40"/>
        <v>3</v>
      </c>
      <c r="K70" s="132">
        <f t="shared" si="40"/>
        <v>17</v>
      </c>
      <c r="L70" s="133">
        <v>6</v>
      </c>
      <c r="M70" s="134">
        <f>L47-K70</f>
        <v>8</v>
      </c>
      <c r="N70" s="135">
        <f t="shared" si="41"/>
        <v>1</v>
      </c>
      <c r="O70" s="136">
        <f t="shared" si="42"/>
        <v>-3</v>
      </c>
      <c r="P70" s="137">
        <f t="shared" si="43"/>
        <v>0</v>
      </c>
      <c r="Q70" s="124"/>
      <c r="R70" s="125">
        <v>17</v>
      </c>
      <c r="S70" s="126">
        <v>150</v>
      </c>
      <c r="T70" s="127"/>
      <c r="U70" s="160">
        <v>3</v>
      </c>
      <c r="V70" s="128">
        <v>17</v>
      </c>
      <c r="W70" s="129"/>
      <c r="X70" s="130">
        <v>17</v>
      </c>
      <c r="Y70" s="131"/>
      <c r="Z70" s="132">
        <f t="shared" si="44"/>
        <v>3</v>
      </c>
      <c r="AA70" s="132">
        <f t="shared" si="44"/>
        <v>17</v>
      </c>
      <c r="AB70" s="133">
        <v>3</v>
      </c>
      <c r="AC70" s="134">
        <f>AB47-AA70</f>
        <v>-6</v>
      </c>
      <c r="AD70" s="135">
        <f t="shared" si="45"/>
        <v>0</v>
      </c>
      <c r="AE70" s="136">
        <f t="shared" si="46"/>
        <v>0</v>
      </c>
      <c r="AF70" s="137">
        <f t="shared" si="47"/>
        <v>2</v>
      </c>
      <c r="AG70" s="124"/>
      <c r="AH70" s="125">
        <v>17</v>
      </c>
      <c r="AI70" s="126">
        <v>150</v>
      </c>
      <c r="AJ70" s="127"/>
      <c r="AK70" s="160">
        <v>3</v>
      </c>
      <c r="AL70" s="128">
        <v>17</v>
      </c>
      <c r="AM70" s="129"/>
      <c r="AN70" s="130">
        <v>17</v>
      </c>
      <c r="AO70" s="131"/>
      <c r="AP70" s="132">
        <f t="shared" si="48"/>
        <v>3</v>
      </c>
      <c r="AQ70" s="132">
        <f t="shared" si="48"/>
        <v>17</v>
      </c>
      <c r="AR70" s="133">
        <v>3</v>
      </c>
      <c r="AS70" s="134">
        <f>AR47-AQ70</f>
        <v>-6</v>
      </c>
      <c r="AT70" s="135">
        <f t="shared" si="49"/>
        <v>0</v>
      </c>
      <c r="AU70" s="136">
        <f t="shared" si="50"/>
        <v>0</v>
      </c>
      <c r="AV70" s="137">
        <f t="shared" si="51"/>
        <v>2</v>
      </c>
      <c r="AW70" s="124"/>
      <c r="AX70" s="125">
        <v>17</v>
      </c>
      <c r="AY70" s="126">
        <v>150</v>
      </c>
      <c r="AZ70" s="127"/>
      <c r="BA70" s="160">
        <v>3</v>
      </c>
      <c r="BB70" s="128">
        <v>17</v>
      </c>
      <c r="BC70" s="129"/>
      <c r="BD70" s="130">
        <v>17</v>
      </c>
      <c r="BE70" s="131"/>
      <c r="BF70" s="132">
        <f t="shared" si="52"/>
        <v>3</v>
      </c>
      <c r="BG70" s="132">
        <f t="shared" si="52"/>
        <v>17</v>
      </c>
      <c r="BH70" s="133">
        <v>3</v>
      </c>
      <c r="BI70" s="134">
        <f>BH47-BG70</f>
        <v>9</v>
      </c>
      <c r="BJ70" s="135">
        <f t="shared" si="53"/>
        <v>1</v>
      </c>
      <c r="BK70" s="136">
        <f t="shared" si="54"/>
        <v>0</v>
      </c>
      <c r="BL70" s="137">
        <f t="shared" si="55"/>
        <v>3</v>
      </c>
      <c r="BM70" s="124"/>
    </row>
    <row r="71" spans="1:65" s="138" customFormat="1" ht="15.75">
      <c r="A71" s="124"/>
      <c r="B71" s="125">
        <v>18</v>
      </c>
      <c r="C71" s="126">
        <v>416</v>
      </c>
      <c r="D71" s="127"/>
      <c r="E71" s="160">
        <v>4</v>
      </c>
      <c r="F71" s="128">
        <v>5</v>
      </c>
      <c r="G71" s="129"/>
      <c r="H71" s="130">
        <v>18</v>
      </c>
      <c r="I71" s="131"/>
      <c r="J71" s="132">
        <f t="shared" si="40"/>
        <v>4</v>
      </c>
      <c r="K71" s="132">
        <f t="shared" si="40"/>
        <v>5</v>
      </c>
      <c r="L71" s="133">
        <v>4</v>
      </c>
      <c r="M71" s="134">
        <f>L47-K71</f>
        <v>20</v>
      </c>
      <c r="N71" s="135">
        <f t="shared" si="41"/>
        <v>2</v>
      </c>
      <c r="O71" s="136">
        <f t="shared" si="42"/>
        <v>0</v>
      </c>
      <c r="P71" s="137">
        <f t="shared" si="43"/>
        <v>4</v>
      </c>
      <c r="Q71" s="124"/>
      <c r="R71" s="125">
        <v>18</v>
      </c>
      <c r="S71" s="126">
        <v>416</v>
      </c>
      <c r="T71" s="127"/>
      <c r="U71" s="160">
        <v>4</v>
      </c>
      <c r="V71" s="128">
        <v>5</v>
      </c>
      <c r="W71" s="129"/>
      <c r="X71" s="130">
        <v>18</v>
      </c>
      <c r="Y71" s="131"/>
      <c r="Z71" s="132">
        <f t="shared" si="44"/>
        <v>4</v>
      </c>
      <c r="AA71" s="132">
        <f t="shared" si="44"/>
        <v>5</v>
      </c>
      <c r="AB71" s="133">
        <v>5</v>
      </c>
      <c r="AC71" s="134">
        <f>AB47-AA71</f>
        <v>6</v>
      </c>
      <c r="AD71" s="135">
        <f t="shared" si="45"/>
        <v>1</v>
      </c>
      <c r="AE71" s="136">
        <f t="shared" si="46"/>
        <v>-1</v>
      </c>
      <c r="AF71" s="137">
        <f t="shared" si="47"/>
        <v>2</v>
      </c>
      <c r="AG71" s="124"/>
      <c r="AH71" s="125">
        <v>18</v>
      </c>
      <c r="AI71" s="126">
        <v>416</v>
      </c>
      <c r="AJ71" s="127"/>
      <c r="AK71" s="160">
        <v>4</v>
      </c>
      <c r="AL71" s="128">
        <v>5</v>
      </c>
      <c r="AM71" s="129"/>
      <c r="AN71" s="130">
        <v>18</v>
      </c>
      <c r="AO71" s="131"/>
      <c r="AP71" s="132">
        <f t="shared" si="48"/>
        <v>4</v>
      </c>
      <c r="AQ71" s="132">
        <f t="shared" si="48"/>
        <v>5</v>
      </c>
      <c r="AR71" s="133">
        <v>7</v>
      </c>
      <c r="AS71" s="134">
        <f>AR47-AQ71</f>
        <v>6</v>
      </c>
      <c r="AT71" s="135">
        <f t="shared" si="49"/>
        <v>1</v>
      </c>
      <c r="AU71" s="136">
        <f t="shared" si="50"/>
        <v>-3</v>
      </c>
      <c r="AV71" s="137">
        <f t="shared" si="51"/>
        <v>0</v>
      </c>
      <c r="AW71" s="124"/>
      <c r="AX71" s="125">
        <v>18</v>
      </c>
      <c r="AY71" s="126">
        <v>416</v>
      </c>
      <c r="AZ71" s="127"/>
      <c r="BA71" s="160">
        <v>4</v>
      </c>
      <c r="BB71" s="128">
        <v>5</v>
      </c>
      <c r="BC71" s="129"/>
      <c r="BD71" s="130">
        <v>18</v>
      </c>
      <c r="BE71" s="131"/>
      <c r="BF71" s="132">
        <f t="shared" si="52"/>
        <v>4</v>
      </c>
      <c r="BG71" s="132">
        <f t="shared" si="52"/>
        <v>5</v>
      </c>
      <c r="BH71" s="133">
        <v>5</v>
      </c>
      <c r="BI71" s="134">
        <f>BH47-BG71</f>
        <v>21</v>
      </c>
      <c r="BJ71" s="135">
        <f t="shared" si="53"/>
        <v>2</v>
      </c>
      <c r="BK71" s="136">
        <f t="shared" si="54"/>
        <v>-1</v>
      </c>
      <c r="BL71" s="137">
        <f t="shared" si="55"/>
        <v>3</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3262</v>
      </c>
      <c r="D73" s="145">
        <f>SUM(D63:D71)</f>
        <v>0</v>
      </c>
      <c r="E73" s="113">
        <f>SUM(E63:E71)</f>
        <v>36</v>
      </c>
      <c r="F73" s="147" t="s">
        <v>5</v>
      </c>
      <c r="G73" s="161"/>
      <c r="H73" s="148" t="s">
        <v>6</v>
      </c>
      <c r="I73" s="131"/>
      <c r="J73" s="162"/>
      <c r="K73" s="162"/>
      <c r="L73" s="163">
        <f>SUM(L63:L71)</f>
        <v>56</v>
      </c>
      <c r="M73" s="164"/>
      <c r="N73" s="165"/>
      <c r="O73" s="166"/>
      <c r="P73" s="163">
        <f>SUM(P63:P72)</f>
        <v>11</v>
      </c>
      <c r="Q73" s="124"/>
      <c r="R73" s="125" t="s">
        <v>5</v>
      </c>
      <c r="S73" s="144">
        <f>SUM(S63:S71)</f>
        <v>3262</v>
      </c>
      <c r="T73" s="145">
        <f>SUM(T63:T71)</f>
        <v>0</v>
      </c>
      <c r="U73" s="113">
        <f>SUM(U63:U71)</f>
        <v>36</v>
      </c>
      <c r="V73" s="147" t="s">
        <v>5</v>
      </c>
      <c r="W73" s="161"/>
      <c r="X73" s="148" t="s">
        <v>6</v>
      </c>
      <c r="Y73" s="131"/>
      <c r="Z73" s="162"/>
      <c r="AA73" s="162"/>
      <c r="AB73" s="163">
        <f>SUM(AB63:AB71)</f>
        <v>45</v>
      </c>
      <c r="AC73" s="164"/>
      <c r="AD73" s="165"/>
      <c r="AE73" s="166"/>
      <c r="AF73" s="163">
        <f>SUM(AF63:AF72)</f>
        <v>15</v>
      </c>
      <c r="AG73" s="124"/>
      <c r="AH73" s="125" t="s">
        <v>5</v>
      </c>
      <c r="AI73" s="144">
        <f>SUM(AI63:AI71)</f>
        <v>3262</v>
      </c>
      <c r="AJ73" s="145">
        <f>SUM(AJ63:AJ71)</f>
        <v>0</v>
      </c>
      <c r="AK73" s="113">
        <f>SUM(AK63:AK71)</f>
        <v>36</v>
      </c>
      <c r="AL73" s="147" t="s">
        <v>5</v>
      </c>
      <c r="AM73" s="161"/>
      <c r="AN73" s="148" t="s">
        <v>6</v>
      </c>
      <c r="AO73" s="131"/>
      <c r="AP73" s="162"/>
      <c r="AQ73" s="162"/>
      <c r="AR73" s="163">
        <f>SUM(AR63:AR71)</f>
        <v>45</v>
      </c>
      <c r="AS73" s="164"/>
      <c r="AT73" s="165"/>
      <c r="AU73" s="166"/>
      <c r="AV73" s="163">
        <f>SUM(AV63:AV72)</f>
        <v>15</v>
      </c>
      <c r="AW73" s="124"/>
      <c r="AX73" s="125" t="s">
        <v>5</v>
      </c>
      <c r="AY73" s="144">
        <f>SUM(AY63:AY71)</f>
        <v>3262</v>
      </c>
      <c r="AZ73" s="145">
        <f>SUM(AZ63:AZ71)</f>
        <v>0</v>
      </c>
      <c r="BA73" s="113">
        <f>SUM(BA63:BA71)</f>
        <v>36</v>
      </c>
      <c r="BB73" s="147" t="s">
        <v>5</v>
      </c>
      <c r="BC73" s="161"/>
      <c r="BD73" s="148" t="s">
        <v>6</v>
      </c>
      <c r="BE73" s="131"/>
      <c r="BF73" s="162"/>
      <c r="BG73" s="162"/>
      <c r="BH73" s="163">
        <f>SUM(BH63:BH71)</f>
        <v>51</v>
      </c>
      <c r="BI73" s="164"/>
      <c r="BJ73" s="165"/>
      <c r="BK73" s="166"/>
      <c r="BL73" s="163">
        <f>SUM(BL63:BL72)</f>
        <v>16</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6457</v>
      </c>
      <c r="D75" s="145">
        <f>D61+D73</f>
        <v>0</v>
      </c>
      <c r="E75" s="113">
        <f>E61+E73</f>
        <v>72</v>
      </c>
      <c r="F75" s="147" t="s">
        <v>63</v>
      </c>
      <c r="G75" s="129"/>
      <c r="H75" s="167" t="s">
        <v>64</v>
      </c>
      <c r="I75" s="168"/>
      <c r="J75" s="169"/>
      <c r="K75" s="169"/>
      <c r="L75" s="170">
        <f>L73+L61</f>
        <v>113</v>
      </c>
      <c r="M75" s="164"/>
      <c r="N75" s="165"/>
      <c r="O75" s="166"/>
      <c r="P75" s="171">
        <f>P61+P73</f>
        <v>22</v>
      </c>
      <c r="Q75" s="124"/>
      <c r="R75" s="125" t="s">
        <v>7</v>
      </c>
      <c r="S75" s="144">
        <f>S61+S73</f>
        <v>6457</v>
      </c>
      <c r="T75" s="145">
        <f>T61+T73</f>
        <v>0</v>
      </c>
      <c r="U75" s="113">
        <f>U61+U73</f>
        <v>72</v>
      </c>
      <c r="V75" s="147" t="s">
        <v>63</v>
      </c>
      <c r="W75" s="129"/>
      <c r="X75" s="167" t="s">
        <v>64</v>
      </c>
      <c r="Y75" s="168"/>
      <c r="Z75" s="169"/>
      <c r="AA75" s="169"/>
      <c r="AB75" s="170">
        <f>AB73+AB61</f>
        <v>93</v>
      </c>
      <c r="AC75" s="164"/>
      <c r="AD75" s="165"/>
      <c r="AE75" s="166"/>
      <c r="AF75" s="171">
        <f>AF61+AF73</f>
        <v>27</v>
      </c>
      <c r="AG75" s="124"/>
      <c r="AH75" s="125" t="s">
        <v>7</v>
      </c>
      <c r="AI75" s="144">
        <f>AI61+AI73</f>
        <v>6457</v>
      </c>
      <c r="AJ75" s="145">
        <f>AJ61+AJ73</f>
        <v>0</v>
      </c>
      <c r="AK75" s="113">
        <f>AK61+AK73</f>
        <v>72</v>
      </c>
      <c r="AL75" s="147" t="s">
        <v>63</v>
      </c>
      <c r="AM75" s="129"/>
      <c r="AN75" s="167" t="s">
        <v>64</v>
      </c>
      <c r="AO75" s="168"/>
      <c r="AP75" s="169"/>
      <c r="AQ75" s="169"/>
      <c r="AR75" s="170">
        <f>AR73+AR61</f>
        <v>90</v>
      </c>
      <c r="AS75" s="164"/>
      <c r="AT75" s="165"/>
      <c r="AU75" s="166"/>
      <c r="AV75" s="171">
        <f>AV61+AV73</f>
        <v>29</v>
      </c>
      <c r="AW75" s="124"/>
      <c r="AX75" s="125" t="s">
        <v>7</v>
      </c>
      <c r="AY75" s="144">
        <f>AY61+AY73</f>
        <v>6457</v>
      </c>
      <c r="AZ75" s="145">
        <f>AZ61+AZ73</f>
        <v>0</v>
      </c>
      <c r="BA75" s="113">
        <f>BA61+BA73</f>
        <v>72</v>
      </c>
      <c r="BB75" s="147" t="s">
        <v>63</v>
      </c>
      <c r="BC75" s="129"/>
      <c r="BD75" s="167" t="s">
        <v>64</v>
      </c>
      <c r="BE75" s="168"/>
      <c r="BF75" s="169"/>
      <c r="BG75" s="169"/>
      <c r="BH75" s="170">
        <f>BH73+BH61</f>
        <v>105</v>
      </c>
      <c r="BI75" s="164"/>
      <c r="BJ75" s="165"/>
      <c r="BK75" s="166"/>
      <c r="BL75" s="171">
        <f>BL61+BL73</f>
        <v>29</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88</v>
      </c>
      <c r="M77" s="177">
        <f>M75-M49</f>
        <v>0</v>
      </c>
      <c r="N77" s="177">
        <f>N75-N49</f>
        <v>0</v>
      </c>
      <c r="O77" s="177">
        <f>O75-O49</f>
        <v>0</v>
      </c>
      <c r="P77" s="178"/>
      <c r="Q77" s="124"/>
      <c r="R77" s="172"/>
      <c r="S77" s="173"/>
      <c r="T77" s="174"/>
      <c r="U77" s="173"/>
      <c r="V77" s="175" t="s">
        <v>65</v>
      </c>
      <c r="W77" s="173"/>
      <c r="X77" s="168" t="s">
        <v>66</v>
      </c>
      <c r="Y77" s="168"/>
      <c r="Z77" s="174"/>
      <c r="AA77" s="174"/>
      <c r="AB77" s="176">
        <f>AB75-AB47</f>
        <v>82</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79</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79</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77</v>
      </c>
      <c r="C83" s="362"/>
      <c r="D83" s="363"/>
      <c r="E83" s="364">
        <v>41497</v>
      </c>
      <c r="F83" s="365"/>
      <c r="G83" s="81"/>
      <c r="H83" s="81"/>
      <c r="I83" s="81"/>
      <c r="J83" s="82"/>
      <c r="K83" s="82"/>
      <c r="L83" s="366" t="s">
        <v>50</v>
      </c>
      <c r="M83" s="359"/>
      <c r="N83" s="359"/>
      <c r="O83" s="359"/>
      <c r="P83" s="360"/>
      <c r="Q83" s="66"/>
      <c r="R83" s="361" t="s">
        <v>77</v>
      </c>
      <c r="S83" s="362"/>
      <c r="T83" s="363"/>
      <c r="U83" s="364">
        <v>41497</v>
      </c>
      <c r="V83" s="365"/>
      <c r="W83" s="81"/>
      <c r="X83" s="81"/>
      <c r="Y83" s="81"/>
      <c r="Z83" s="82"/>
      <c r="AA83" s="82"/>
      <c r="AB83" s="358" t="s">
        <v>84</v>
      </c>
      <c r="AC83" s="359"/>
      <c r="AD83" s="359"/>
      <c r="AE83" s="359"/>
      <c r="AF83" s="360"/>
      <c r="AG83" s="66"/>
      <c r="AH83" s="361" t="s">
        <v>77</v>
      </c>
      <c r="AI83" s="362"/>
      <c r="AJ83" s="363"/>
      <c r="AK83" s="364">
        <v>41497</v>
      </c>
      <c r="AL83" s="365"/>
      <c r="AM83" s="81"/>
      <c r="AN83" s="81"/>
      <c r="AO83" s="81"/>
      <c r="AP83" s="82"/>
      <c r="AQ83" s="82"/>
      <c r="AR83" s="366" t="s">
        <v>48</v>
      </c>
      <c r="AS83" s="359"/>
      <c r="AT83" s="359"/>
      <c r="AU83" s="359"/>
      <c r="AV83" s="360"/>
      <c r="AW83" s="66"/>
      <c r="AX83" s="361" t="s">
        <v>77</v>
      </c>
      <c r="AY83" s="362"/>
      <c r="AZ83" s="363"/>
      <c r="BA83" s="364">
        <v>41497</v>
      </c>
      <c r="BB83" s="365"/>
      <c r="BC83" s="81"/>
      <c r="BD83" s="81"/>
      <c r="BE83" s="81"/>
      <c r="BF83" s="82"/>
      <c r="BG83" s="82"/>
      <c r="BH83" s="366" t="s">
        <v>36</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80"/>
      <c r="J86" s="280"/>
      <c r="K86" s="280"/>
      <c r="L86" s="95">
        <v>21</v>
      </c>
      <c r="M86" s="96"/>
      <c r="N86" s="97"/>
      <c r="O86" s="97"/>
      <c r="P86" s="98"/>
      <c r="Q86" s="66"/>
      <c r="R86" s="89"/>
      <c r="S86" s="90"/>
      <c r="T86" s="91" t="s">
        <v>55</v>
      </c>
      <c r="U86" s="84"/>
      <c r="V86" s="92" t="s">
        <v>56</v>
      </c>
      <c r="W86" s="93"/>
      <c r="X86" s="92" t="s">
        <v>57</v>
      </c>
      <c r="Y86" s="280"/>
      <c r="Z86" s="280"/>
      <c r="AA86" s="280"/>
      <c r="AB86" s="95">
        <v>9</v>
      </c>
      <c r="AC86" s="96"/>
      <c r="AD86" s="97"/>
      <c r="AE86" s="97"/>
      <c r="AF86" s="98"/>
      <c r="AG86" s="66"/>
      <c r="AH86" s="89"/>
      <c r="AI86" s="90"/>
      <c r="AJ86" s="91" t="s">
        <v>55</v>
      </c>
      <c r="AK86" s="84"/>
      <c r="AL86" s="92" t="s">
        <v>56</v>
      </c>
      <c r="AM86" s="93"/>
      <c r="AN86" s="92" t="s">
        <v>57</v>
      </c>
      <c r="AO86" s="280"/>
      <c r="AP86" s="280"/>
      <c r="AQ86" s="280"/>
      <c r="AR86" s="95">
        <v>21</v>
      </c>
      <c r="AS86" s="96"/>
      <c r="AT86" s="97"/>
      <c r="AU86" s="97"/>
      <c r="AV86" s="98"/>
      <c r="AW86" s="66"/>
      <c r="AX86" s="89"/>
      <c r="AY86" s="90"/>
      <c r="AZ86" s="91" t="s">
        <v>55</v>
      </c>
      <c r="BA86" s="84"/>
      <c r="BB86" s="92" t="s">
        <v>56</v>
      </c>
      <c r="BC86" s="93"/>
      <c r="BD86" s="92" t="s">
        <v>57</v>
      </c>
      <c r="BE86" s="280"/>
      <c r="BF86" s="280"/>
      <c r="BG86" s="280"/>
      <c r="BH86" s="95">
        <v>28</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399</v>
      </c>
      <c r="D90" s="127"/>
      <c r="E90" s="113">
        <v>4</v>
      </c>
      <c r="F90" s="128">
        <v>2</v>
      </c>
      <c r="G90" s="129"/>
      <c r="H90" s="130">
        <v>1</v>
      </c>
      <c r="I90" s="131"/>
      <c r="J90" s="132">
        <f t="shared" ref="J90:K98" si="56">E90</f>
        <v>4</v>
      </c>
      <c r="K90" s="132">
        <f t="shared" si="56"/>
        <v>2</v>
      </c>
      <c r="L90" s="133">
        <v>8</v>
      </c>
      <c r="M90" s="134">
        <f>L86-K90</f>
        <v>19</v>
      </c>
      <c r="N90" s="135">
        <f t="shared" ref="N90:N98" si="57">IF(M90&lt;0,0,IF(M90&lt;18,1,IF(M90&lt;36,2,3)))</f>
        <v>2</v>
      </c>
      <c r="O90" s="136">
        <f t="shared" ref="O90:O98" si="58">J90-L90</f>
        <v>-4</v>
      </c>
      <c r="P90" s="137">
        <f t="shared" ref="P90:P98" si="59">IF(L90&lt;1,"",IF((2+O90+N90)&gt;-1,(2+O90+N90),0))</f>
        <v>0</v>
      </c>
      <c r="Q90" s="124"/>
      <c r="R90" s="125">
        <v>1</v>
      </c>
      <c r="S90" s="126">
        <v>399</v>
      </c>
      <c r="T90" s="127"/>
      <c r="U90" s="113">
        <v>4</v>
      </c>
      <c r="V90" s="128">
        <v>2</v>
      </c>
      <c r="W90" s="129"/>
      <c r="X90" s="130">
        <v>1</v>
      </c>
      <c r="Y90" s="131"/>
      <c r="Z90" s="132">
        <f t="shared" ref="Z90:AA98" si="60">U90</f>
        <v>4</v>
      </c>
      <c r="AA90" s="132">
        <f t="shared" si="60"/>
        <v>2</v>
      </c>
      <c r="AB90" s="133">
        <v>7</v>
      </c>
      <c r="AC90" s="134">
        <f>AB86-AA90</f>
        <v>7</v>
      </c>
      <c r="AD90" s="135">
        <f t="shared" ref="AD90:AD98" si="61">IF(AC90&lt;0,0,IF(AC90&lt;18,1,IF(AC90&lt;36,2,3)))</f>
        <v>1</v>
      </c>
      <c r="AE90" s="136">
        <f t="shared" ref="AE90:AE98" si="62">Z90-AB90</f>
        <v>-3</v>
      </c>
      <c r="AF90" s="137">
        <f t="shared" ref="AF90:AF98" si="63">IF(AB90&lt;1,"",IF((2+AE90+AD90)&gt;-1,(2+AE90+AD90),0))</f>
        <v>0</v>
      </c>
      <c r="AG90" s="124"/>
      <c r="AH90" s="125">
        <v>1</v>
      </c>
      <c r="AI90" s="126">
        <v>399</v>
      </c>
      <c r="AJ90" s="127"/>
      <c r="AK90" s="113">
        <v>4</v>
      </c>
      <c r="AL90" s="128">
        <v>2</v>
      </c>
      <c r="AM90" s="129"/>
      <c r="AN90" s="130">
        <v>1</v>
      </c>
      <c r="AO90" s="131"/>
      <c r="AP90" s="132">
        <f t="shared" ref="AP90:AQ98" si="64">AK90</f>
        <v>4</v>
      </c>
      <c r="AQ90" s="132">
        <f t="shared" si="64"/>
        <v>2</v>
      </c>
      <c r="AR90" s="133">
        <v>5</v>
      </c>
      <c r="AS90" s="134">
        <f>AR86-AQ90</f>
        <v>19</v>
      </c>
      <c r="AT90" s="135">
        <f t="shared" ref="AT90:AT98" si="65">IF(AS90&lt;0,0,IF(AS90&lt;18,1,IF(AS90&lt;36,2,3)))</f>
        <v>2</v>
      </c>
      <c r="AU90" s="136">
        <f t="shared" ref="AU90:AU98" si="66">AP90-AR90</f>
        <v>-1</v>
      </c>
      <c r="AV90" s="137">
        <f t="shared" ref="AV90:AV98" si="67">IF(AR90&lt;1,"",IF((2+AU90+AT90)&gt;-1,(2+AU90+AT90),0))</f>
        <v>3</v>
      </c>
      <c r="AW90" s="124"/>
      <c r="AX90" s="125">
        <v>1</v>
      </c>
      <c r="AY90" s="126">
        <v>399</v>
      </c>
      <c r="AZ90" s="127"/>
      <c r="BA90" s="113">
        <v>4</v>
      </c>
      <c r="BB90" s="128">
        <v>2</v>
      </c>
      <c r="BC90" s="129"/>
      <c r="BD90" s="130">
        <v>1</v>
      </c>
      <c r="BE90" s="131"/>
      <c r="BF90" s="132">
        <f t="shared" ref="BF90:BG98" si="68">BA90</f>
        <v>4</v>
      </c>
      <c r="BG90" s="132">
        <f t="shared" si="68"/>
        <v>2</v>
      </c>
      <c r="BH90" s="133">
        <v>6</v>
      </c>
      <c r="BI90" s="134">
        <f>BH86-BG90</f>
        <v>26</v>
      </c>
      <c r="BJ90" s="135">
        <f t="shared" ref="BJ90:BJ98" si="69">IF(BI90&lt;0,0,IF(BI90&lt;18,1,IF(BI90&lt;36,2,3)))</f>
        <v>2</v>
      </c>
      <c r="BK90" s="136">
        <f t="shared" ref="BK90:BK98" si="70">BF90-BH90</f>
        <v>-2</v>
      </c>
      <c r="BL90" s="137">
        <f t="shared" ref="BL90:BL98" si="71">IF(BH90&lt;1,"",IF((2+BK90+BJ90)&gt;-1,(2+BK90+BJ90),0))</f>
        <v>2</v>
      </c>
      <c r="BM90" s="124"/>
    </row>
    <row r="91" spans="1:65" s="138" customFormat="1" ht="15.75">
      <c r="A91" s="124"/>
      <c r="B91" s="125">
        <v>2</v>
      </c>
      <c r="C91" s="126">
        <v>340</v>
      </c>
      <c r="D91" s="127"/>
      <c r="E91" s="113">
        <v>4</v>
      </c>
      <c r="F91" s="128">
        <v>14</v>
      </c>
      <c r="G91" s="129"/>
      <c r="H91" s="130">
        <v>2</v>
      </c>
      <c r="I91" s="131"/>
      <c r="J91" s="132">
        <f t="shared" si="56"/>
        <v>4</v>
      </c>
      <c r="K91" s="132">
        <f t="shared" si="56"/>
        <v>14</v>
      </c>
      <c r="L91" s="133">
        <v>5</v>
      </c>
      <c r="M91" s="134">
        <f>L86-K91</f>
        <v>7</v>
      </c>
      <c r="N91" s="135">
        <f t="shared" si="57"/>
        <v>1</v>
      </c>
      <c r="O91" s="136">
        <f t="shared" si="58"/>
        <v>-1</v>
      </c>
      <c r="P91" s="137">
        <f t="shared" si="59"/>
        <v>2</v>
      </c>
      <c r="Q91" s="124"/>
      <c r="R91" s="125">
        <v>2</v>
      </c>
      <c r="S91" s="126">
        <v>340</v>
      </c>
      <c r="T91" s="127"/>
      <c r="U91" s="113">
        <v>4</v>
      </c>
      <c r="V91" s="128">
        <v>14</v>
      </c>
      <c r="W91" s="129"/>
      <c r="X91" s="130">
        <v>2</v>
      </c>
      <c r="Y91" s="131"/>
      <c r="Z91" s="132">
        <f t="shared" si="60"/>
        <v>4</v>
      </c>
      <c r="AA91" s="132">
        <f t="shared" si="60"/>
        <v>14</v>
      </c>
      <c r="AB91" s="133">
        <v>4</v>
      </c>
      <c r="AC91" s="134">
        <f>AB86-AA91</f>
        <v>-5</v>
      </c>
      <c r="AD91" s="135">
        <f t="shared" si="61"/>
        <v>0</v>
      </c>
      <c r="AE91" s="136">
        <f t="shared" si="62"/>
        <v>0</v>
      </c>
      <c r="AF91" s="137">
        <f t="shared" si="63"/>
        <v>2</v>
      </c>
      <c r="AG91" s="124"/>
      <c r="AH91" s="125">
        <v>2</v>
      </c>
      <c r="AI91" s="126">
        <v>340</v>
      </c>
      <c r="AJ91" s="127"/>
      <c r="AK91" s="113">
        <v>4</v>
      </c>
      <c r="AL91" s="128">
        <v>14</v>
      </c>
      <c r="AM91" s="129"/>
      <c r="AN91" s="130">
        <v>2</v>
      </c>
      <c r="AO91" s="131"/>
      <c r="AP91" s="132">
        <f t="shared" si="64"/>
        <v>4</v>
      </c>
      <c r="AQ91" s="132">
        <f t="shared" si="64"/>
        <v>14</v>
      </c>
      <c r="AR91" s="133">
        <v>6</v>
      </c>
      <c r="AS91" s="134">
        <f>AR86-AQ91</f>
        <v>7</v>
      </c>
      <c r="AT91" s="135">
        <f t="shared" si="65"/>
        <v>1</v>
      </c>
      <c r="AU91" s="136">
        <f t="shared" si="66"/>
        <v>-2</v>
      </c>
      <c r="AV91" s="137">
        <f t="shared" si="67"/>
        <v>1</v>
      </c>
      <c r="AW91" s="124"/>
      <c r="AX91" s="125">
        <v>2</v>
      </c>
      <c r="AY91" s="126">
        <v>340</v>
      </c>
      <c r="AZ91" s="127"/>
      <c r="BA91" s="113">
        <v>4</v>
      </c>
      <c r="BB91" s="128">
        <v>14</v>
      </c>
      <c r="BC91" s="129"/>
      <c r="BD91" s="130">
        <v>2</v>
      </c>
      <c r="BE91" s="131"/>
      <c r="BF91" s="132">
        <f t="shared" si="68"/>
        <v>4</v>
      </c>
      <c r="BG91" s="132">
        <f t="shared" si="68"/>
        <v>14</v>
      </c>
      <c r="BH91" s="133">
        <v>5</v>
      </c>
      <c r="BI91" s="134">
        <f>BH86-BG91</f>
        <v>14</v>
      </c>
      <c r="BJ91" s="135">
        <f t="shared" si="69"/>
        <v>1</v>
      </c>
      <c r="BK91" s="136">
        <f t="shared" si="70"/>
        <v>-1</v>
      </c>
      <c r="BL91" s="137">
        <f t="shared" si="71"/>
        <v>2</v>
      </c>
      <c r="BM91" s="124"/>
    </row>
    <row r="92" spans="1:65" s="138" customFormat="1" ht="15.75">
      <c r="A92" s="124"/>
      <c r="B92" s="125">
        <v>3</v>
      </c>
      <c r="C92" s="126">
        <v>490</v>
      </c>
      <c r="D92" s="127"/>
      <c r="E92" s="113">
        <v>5</v>
      </c>
      <c r="F92" s="128">
        <v>6</v>
      </c>
      <c r="G92" s="129"/>
      <c r="H92" s="130">
        <v>3</v>
      </c>
      <c r="I92" s="131"/>
      <c r="J92" s="132">
        <f t="shared" si="56"/>
        <v>5</v>
      </c>
      <c r="K92" s="132">
        <f t="shared" si="56"/>
        <v>6</v>
      </c>
      <c r="L92" s="133">
        <v>8</v>
      </c>
      <c r="M92" s="134">
        <f>L86-K92</f>
        <v>15</v>
      </c>
      <c r="N92" s="135">
        <f t="shared" si="57"/>
        <v>1</v>
      </c>
      <c r="O92" s="136">
        <f t="shared" si="58"/>
        <v>-3</v>
      </c>
      <c r="P92" s="137">
        <f t="shared" si="59"/>
        <v>0</v>
      </c>
      <c r="Q92" s="124"/>
      <c r="R92" s="125">
        <v>3</v>
      </c>
      <c r="S92" s="126">
        <v>490</v>
      </c>
      <c r="T92" s="127"/>
      <c r="U92" s="113">
        <v>5</v>
      </c>
      <c r="V92" s="128">
        <v>6</v>
      </c>
      <c r="W92" s="129"/>
      <c r="X92" s="130">
        <v>3</v>
      </c>
      <c r="Y92" s="131"/>
      <c r="Z92" s="132">
        <f t="shared" si="60"/>
        <v>5</v>
      </c>
      <c r="AA92" s="132">
        <f t="shared" si="60"/>
        <v>6</v>
      </c>
      <c r="AB92" s="133">
        <v>7</v>
      </c>
      <c r="AC92" s="134">
        <f>AB86-AA92</f>
        <v>3</v>
      </c>
      <c r="AD92" s="135">
        <f t="shared" si="61"/>
        <v>1</v>
      </c>
      <c r="AE92" s="136">
        <f t="shared" si="62"/>
        <v>-2</v>
      </c>
      <c r="AF92" s="137">
        <f t="shared" si="63"/>
        <v>1</v>
      </c>
      <c r="AG92" s="124"/>
      <c r="AH92" s="125">
        <v>3</v>
      </c>
      <c r="AI92" s="126">
        <v>490</v>
      </c>
      <c r="AJ92" s="127"/>
      <c r="AK92" s="113">
        <v>5</v>
      </c>
      <c r="AL92" s="128">
        <v>6</v>
      </c>
      <c r="AM92" s="129"/>
      <c r="AN92" s="130">
        <v>3</v>
      </c>
      <c r="AO92" s="131"/>
      <c r="AP92" s="132">
        <f t="shared" si="64"/>
        <v>5</v>
      </c>
      <c r="AQ92" s="132">
        <f t="shared" si="64"/>
        <v>6</v>
      </c>
      <c r="AR92" s="133">
        <v>7</v>
      </c>
      <c r="AS92" s="134">
        <f>AR86-AQ92</f>
        <v>15</v>
      </c>
      <c r="AT92" s="135">
        <f t="shared" si="65"/>
        <v>1</v>
      </c>
      <c r="AU92" s="136">
        <f t="shared" si="66"/>
        <v>-2</v>
      </c>
      <c r="AV92" s="137">
        <f t="shared" si="67"/>
        <v>1</v>
      </c>
      <c r="AW92" s="124"/>
      <c r="AX92" s="125">
        <v>3</v>
      </c>
      <c r="AY92" s="126">
        <v>490</v>
      </c>
      <c r="AZ92" s="127"/>
      <c r="BA92" s="113">
        <v>5</v>
      </c>
      <c r="BB92" s="128">
        <v>6</v>
      </c>
      <c r="BC92" s="129"/>
      <c r="BD92" s="130">
        <v>3</v>
      </c>
      <c r="BE92" s="131"/>
      <c r="BF92" s="132">
        <f t="shared" si="68"/>
        <v>5</v>
      </c>
      <c r="BG92" s="132">
        <f t="shared" si="68"/>
        <v>6</v>
      </c>
      <c r="BH92" s="133">
        <v>7</v>
      </c>
      <c r="BI92" s="134">
        <f>BH86-BG92</f>
        <v>22</v>
      </c>
      <c r="BJ92" s="135">
        <f t="shared" si="69"/>
        <v>2</v>
      </c>
      <c r="BK92" s="136">
        <f t="shared" si="70"/>
        <v>-2</v>
      </c>
      <c r="BL92" s="137">
        <f t="shared" si="71"/>
        <v>2</v>
      </c>
      <c r="BM92" s="124"/>
    </row>
    <row r="93" spans="1:65" s="138" customFormat="1" ht="15.75">
      <c r="A93" s="124"/>
      <c r="B93" s="125">
        <v>4</v>
      </c>
      <c r="C93" s="126">
        <v>152</v>
      </c>
      <c r="D93" s="127"/>
      <c r="E93" s="113">
        <v>3</v>
      </c>
      <c r="F93" s="128">
        <v>18</v>
      </c>
      <c r="G93" s="129"/>
      <c r="H93" s="130">
        <v>4</v>
      </c>
      <c r="I93" s="131"/>
      <c r="J93" s="132">
        <f t="shared" si="56"/>
        <v>3</v>
      </c>
      <c r="K93" s="132">
        <f t="shared" si="56"/>
        <v>18</v>
      </c>
      <c r="L93" s="133">
        <v>4</v>
      </c>
      <c r="M93" s="134">
        <f>L86-K93</f>
        <v>3</v>
      </c>
      <c r="N93" s="135">
        <f t="shared" si="57"/>
        <v>1</v>
      </c>
      <c r="O93" s="136">
        <f t="shared" si="58"/>
        <v>-1</v>
      </c>
      <c r="P93" s="137">
        <f t="shared" si="59"/>
        <v>2</v>
      </c>
      <c r="Q93" s="124"/>
      <c r="R93" s="125">
        <v>4</v>
      </c>
      <c r="S93" s="126">
        <v>152</v>
      </c>
      <c r="T93" s="127"/>
      <c r="U93" s="113">
        <v>3</v>
      </c>
      <c r="V93" s="128">
        <v>18</v>
      </c>
      <c r="W93" s="129"/>
      <c r="X93" s="130">
        <v>4</v>
      </c>
      <c r="Y93" s="131"/>
      <c r="Z93" s="132">
        <f t="shared" si="60"/>
        <v>3</v>
      </c>
      <c r="AA93" s="132">
        <f t="shared" si="60"/>
        <v>18</v>
      </c>
      <c r="AB93" s="133">
        <v>3</v>
      </c>
      <c r="AC93" s="134">
        <f>AB86-AA93</f>
        <v>-9</v>
      </c>
      <c r="AD93" s="135">
        <f t="shared" si="61"/>
        <v>0</v>
      </c>
      <c r="AE93" s="136">
        <f t="shared" si="62"/>
        <v>0</v>
      </c>
      <c r="AF93" s="137">
        <f t="shared" si="63"/>
        <v>2</v>
      </c>
      <c r="AG93" s="124"/>
      <c r="AH93" s="125">
        <v>4</v>
      </c>
      <c r="AI93" s="126">
        <v>152</v>
      </c>
      <c r="AJ93" s="127"/>
      <c r="AK93" s="113">
        <v>3</v>
      </c>
      <c r="AL93" s="128">
        <v>18</v>
      </c>
      <c r="AM93" s="129"/>
      <c r="AN93" s="130">
        <v>4</v>
      </c>
      <c r="AO93" s="131"/>
      <c r="AP93" s="132">
        <f t="shared" si="64"/>
        <v>3</v>
      </c>
      <c r="AQ93" s="132">
        <f t="shared" si="64"/>
        <v>18</v>
      </c>
      <c r="AR93" s="133">
        <v>4</v>
      </c>
      <c r="AS93" s="134">
        <f>AR86-AQ93</f>
        <v>3</v>
      </c>
      <c r="AT93" s="135">
        <f t="shared" si="65"/>
        <v>1</v>
      </c>
      <c r="AU93" s="136">
        <f t="shared" si="66"/>
        <v>-1</v>
      </c>
      <c r="AV93" s="137">
        <f t="shared" si="67"/>
        <v>2</v>
      </c>
      <c r="AW93" s="124"/>
      <c r="AX93" s="125">
        <v>4</v>
      </c>
      <c r="AY93" s="126">
        <v>152</v>
      </c>
      <c r="AZ93" s="127"/>
      <c r="BA93" s="113">
        <v>3</v>
      </c>
      <c r="BB93" s="128">
        <v>18</v>
      </c>
      <c r="BC93" s="129"/>
      <c r="BD93" s="130">
        <v>4</v>
      </c>
      <c r="BE93" s="131"/>
      <c r="BF93" s="132">
        <f t="shared" si="68"/>
        <v>3</v>
      </c>
      <c r="BG93" s="132">
        <f t="shared" si="68"/>
        <v>18</v>
      </c>
      <c r="BH93" s="133">
        <v>4</v>
      </c>
      <c r="BI93" s="134">
        <f>BH86-BG93</f>
        <v>10</v>
      </c>
      <c r="BJ93" s="135">
        <f t="shared" si="69"/>
        <v>1</v>
      </c>
      <c r="BK93" s="136">
        <f t="shared" si="70"/>
        <v>-1</v>
      </c>
      <c r="BL93" s="137">
        <f t="shared" si="71"/>
        <v>2</v>
      </c>
      <c r="BM93" s="124"/>
    </row>
    <row r="94" spans="1:65" s="138" customFormat="1" ht="15.75">
      <c r="A94" s="124"/>
      <c r="B94" s="125">
        <v>5</v>
      </c>
      <c r="C94" s="126">
        <v>492</v>
      </c>
      <c r="D94" s="127"/>
      <c r="E94" s="113">
        <v>5</v>
      </c>
      <c r="F94" s="128">
        <v>12</v>
      </c>
      <c r="G94" s="129"/>
      <c r="H94" s="130">
        <v>5</v>
      </c>
      <c r="I94" s="131"/>
      <c r="J94" s="132">
        <f t="shared" si="56"/>
        <v>5</v>
      </c>
      <c r="K94" s="132">
        <f t="shared" si="56"/>
        <v>12</v>
      </c>
      <c r="L94" s="133">
        <v>6</v>
      </c>
      <c r="M94" s="134">
        <f>L86-K94</f>
        <v>9</v>
      </c>
      <c r="N94" s="135">
        <f t="shared" si="57"/>
        <v>1</v>
      </c>
      <c r="O94" s="136">
        <f t="shared" si="58"/>
        <v>-1</v>
      </c>
      <c r="P94" s="137">
        <f t="shared" si="59"/>
        <v>2</v>
      </c>
      <c r="Q94" s="124"/>
      <c r="R94" s="125">
        <v>5</v>
      </c>
      <c r="S94" s="126">
        <v>492</v>
      </c>
      <c r="T94" s="127"/>
      <c r="U94" s="113">
        <v>5</v>
      </c>
      <c r="V94" s="128">
        <v>12</v>
      </c>
      <c r="W94" s="129"/>
      <c r="X94" s="130">
        <v>5</v>
      </c>
      <c r="Y94" s="131"/>
      <c r="Z94" s="132">
        <f t="shared" si="60"/>
        <v>5</v>
      </c>
      <c r="AA94" s="132">
        <f t="shared" si="60"/>
        <v>12</v>
      </c>
      <c r="AB94" s="133">
        <v>6</v>
      </c>
      <c r="AC94" s="134">
        <f>AB86-AA94</f>
        <v>-3</v>
      </c>
      <c r="AD94" s="135">
        <f t="shared" si="61"/>
        <v>0</v>
      </c>
      <c r="AE94" s="136">
        <f t="shared" si="62"/>
        <v>-1</v>
      </c>
      <c r="AF94" s="137">
        <f t="shared" si="63"/>
        <v>1</v>
      </c>
      <c r="AG94" s="124"/>
      <c r="AH94" s="125">
        <v>5</v>
      </c>
      <c r="AI94" s="126">
        <v>492</v>
      </c>
      <c r="AJ94" s="127"/>
      <c r="AK94" s="113">
        <v>5</v>
      </c>
      <c r="AL94" s="128">
        <v>12</v>
      </c>
      <c r="AM94" s="129"/>
      <c r="AN94" s="130">
        <v>5</v>
      </c>
      <c r="AO94" s="131"/>
      <c r="AP94" s="132">
        <f t="shared" si="64"/>
        <v>5</v>
      </c>
      <c r="AQ94" s="132">
        <f t="shared" si="64"/>
        <v>12</v>
      </c>
      <c r="AR94" s="133">
        <v>7</v>
      </c>
      <c r="AS94" s="134">
        <f>AR86-AQ94</f>
        <v>9</v>
      </c>
      <c r="AT94" s="135">
        <f t="shared" si="65"/>
        <v>1</v>
      </c>
      <c r="AU94" s="136">
        <f t="shared" si="66"/>
        <v>-2</v>
      </c>
      <c r="AV94" s="137">
        <f t="shared" si="67"/>
        <v>1</v>
      </c>
      <c r="AW94" s="124"/>
      <c r="AX94" s="125">
        <v>5</v>
      </c>
      <c r="AY94" s="126">
        <v>492</v>
      </c>
      <c r="AZ94" s="127"/>
      <c r="BA94" s="113">
        <v>5</v>
      </c>
      <c r="BB94" s="128">
        <v>12</v>
      </c>
      <c r="BC94" s="129"/>
      <c r="BD94" s="130">
        <v>5</v>
      </c>
      <c r="BE94" s="131"/>
      <c r="BF94" s="132">
        <f t="shared" si="68"/>
        <v>5</v>
      </c>
      <c r="BG94" s="132">
        <f t="shared" si="68"/>
        <v>12</v>
      </c>
      <c r="BH94" s="133">
        <v>9</v>
      </c>
      <c r="BI94" s="134">
        <f>BH86-BG94</f>
        <v>16</v>
      </c>
      <c r="BJ94" s="135">
        <f t="shared" si="69"/>
        <v>1</v>
      </c>
      <c r="BK94" s="136">
        <f t="shared" si="70"/>
        <v>-4</v>
      </c>
      <c r="BL94" s="137">
        <f t="shared" si="71"/>
        <v>0</v>
      </c>
      <c r="BM94" s="124"/>
    </row>
    <row r="95" spans="1:65" s="138" customFormat="1" ht="15.75">
      <c r="A95" s="124"/>
      <c r="B95" s="125">
        <v>6</v>
      </c>
      <c r="C95" s="126">
        <v>385</v>
      </c>
      <c r="D95" s="127"/>
      <c r="E95" s="113">
        <v>4</v>
      </c>
      <c r="F95" s="128">
        <v>10</v>
      </c>
      <c r="G95" s="129"/>
      <c r="H95" s="130">
        <v>6</v>
      </c>
      <c r="I95" s="131"/>
      <c r="J95" s="132">
        <f t="shared" si="56"/>
        <v>4</v>
      </c>
      <c r="K95" s="132">
        <f t="shared" si="56"/>
        <v>10</v>
      </c>
      <c r="L95" s="133">
        <v>5</v>
      </c>
      <c r="M95" s="134">
        <f>L86-K95</f>
        <v>11</v>
      </c>
      <c r="N95" s="135">
        <f t="shared" si="57"/>
        <v>1</v>
      </c>
      <c r="O95" s="136">
        <f t="shared" si="58"/>
        <v>-1</v>
      </c>
      <c r="P95" s="137">
        <f t="shared" si="59"/>
        <v>2</v>
      </c>
      <c r="Q95" s="124"/>
      <c r="R95" s="125">
        <v>6</v>
      </c>
      <c r="S95" s="126">
        <v>385</v>
      </c>
      <c r="T95" s="127"/>
      <c r="U95" s="113">
        <v>4</v>
      </c>
      <c r="V95" s="128">
        <v>10</v>
      </c>
      <c r="W95" s="129"/>
      <c r="X95" s="130">
        <v>6</v>
      </c>
      <c r="Y95" s="131"/>
      <c r="Z95" s="132">
        <f t="shared" si="60"/>
        <v>4</v>
      </c>
      <c r="AA95" s="132">
        <f t="shared" si="60"/>
        <v>10</v>
      </c>
      <c r="AB95" s="133">
        <v>5</v>
      </c>
      <c r="AC95" s="134">
        <f>AB86-AA95</f>
        <v>-1</v>
      </c>
      <c r="AD95" s="135">
        <f t="shared" si="61"/>
        <v>0</v>
      </c>
      <c r="AE95" s="136">
        <f t="shared" si="62"/>
        <v>-1</v>
      </c>
      <c r="AF95" s="137">
        <f t="shared" si="63"/>
        <v>1</v>
      </c>
      <c r="AG95" s="124"/>
      <c r="AH95" s="125">
        <v>6</v>
      </c>
      <c r="AI95" s="126">
        <v>385</v>
      </c>
      <c r="AJ95" s="127"/>
      <c r="AK95" s="113">
        <v>4</v>
      </c>
      <c r="AL95" s="128">
        <v>10</v>
      </c>
      <c r="AM95" s="129"/>
      <c r="AN95" s="130">
        <v>6</v>
      </c>
      <c r="AO95" s="131"/>
      <c r="AP95" s="132">
        <f t="shared" si="64"/>
        <v>4</v>
      </c>
      <c r="AQ95" s="132">
        <f t="shared" si="64"/>
        <v>10</v>
      </c>
      <c r="AR95" s="133">
        <v>7</v>
      </c>
      <c r="AS95" s="134">
        <f>AR86-AQ95</f>
        <v>11</v>
      </c>
      <c r="AT95" s="135">
        <f t="shared" si="65"/>
        <v>1</v>
      </c>
      <c r="AU95" s="136">
        <f t="shared" si="66"/>
        <v>-3</v>
      </c>
      <c r="AV95" s="137">
        <f t="shared" si="67"/>
        <v>0</v>
      </c>
      <c r="AW95" s="124"/>
      <c r="AX95" s="125">
        <v>6</v>
      </c>
      <c r="AY95" s="126">
        <v>385</v>
      </c>
      <c r="AZ95" s="127"/>
      <c r="BA95" s="113">
        <v>4</v>
      </c>
      <c r="BB95" s="128">
        <v>10</v>
      </c>
      <c r="BC95" s="129"/>
      <c r="BD95" s="130">
        <v>6</v>
      </c>
      <c r="BE95" s="131"/>
      <c r="BF95" s="132">
        <f t="shared" si="68"/>
        <v>4</v>
      </c>
      <c r="BG95" s="132">
        <f t="shared" si="68"/>
        <v>10</v>
      </c>
      <c r="BH95" s="133">
        <v>8</v>
      </c>
      <c r="BI95" s="134">
        <f>BH86-BG95</f>
        <v>18</v>
      </c>
      <c r="BJ95" s="135">
        <f t="shared" si="69"/>
        <v>2</v>
      </c>
      <c r="BK95" s="136">
        <f t="shared" si="70"/>
        <v>-4</v>
      </c>
      <c r="BL95" s="137">
        <f t="shared" si="71"/>
        <v>0</v>
      </c>
      <c r="BM95" s="124"/>
    </row>
    <row r="96" spans="1:65" s="138" customFormat="1" ht="15.75">
      <c r="A96" s="124"/>
      <c r="B96" s="125">
        <v>7</v>
      </c>
      <c r="C96" s="126">
        <v>379</v>
      </c>
      <c r="D96" s="127"/>
      <c r="E96" s="113">
        <v>4</v>
      </c>
      <c r="F96" s="128">
        <v>4</v>
      </c>
      <c r="G96" s="129"/>
      <c r="H96" s="130">
        <v>7</v>
      </c>
      <c r="I96" s="131"/>
      <c r="J96" s="132">
        <f t="shared" si="56"/>
        <v>4</v>
      </c>
      <c r="K96" s="132">
        <f t="shared" si="56"/>
        <v>4</v>
      </c>
      <c r="L96" s="133">
        <v>6</v>
      </c>
      <c r="M96" s="134">
        <f>L86-K96</f>
        <v>17</v>
      </c>
      <c r="N96" s="135">
        <f t="shared" si="57"/>
        <v>1</v>
      </c>
      <c r="O96" s="136">
        <f t="shared" si="58"/>
        <v>-2</v>
      </c>
      <c r="P96" s="137">
        <f t="shared" si="59"/>
        <v>1</v>
      </c>
      <c r="Q96" s="124"/>
      <c r="R96" s="125">
        <v>7</v>
      </c>
      <c r="S96" s="126">
        <v>379</v>
      </c>
      <c r="T96" s="127"/>
      <c r="U96" s="113">
        <v>4</v>
      </c>
      <c r="V96" s="128">
        <v>4</v>
      </c>
      <c r="W96" s="129"/>
      <c r="X96" s="130">
        <v>7</v>
      </c>
      <c r="Y96" s="131"/>
      <c r="Z96" s="132">
        <f t="shared" si="60"/>
        <v>4</v>
      </c>
      <c r="AA96" s="132">
        <f t="shared" si="60"/>
        <v>4</v>
      </c>
      <c r="AB96" s="133">
        <v>5</v>
      </c>
      <c r="AC96" s="134">
        <f>AB86-AA96</f>
        <v>5</v>
      </c>
      <c r="AD96" s="135">
        <f t="shared" si="61"/>
        <v>1</v>
      </c>
      <c r="AE96" s="136">
        <f t="shared" si="62"/>
        <v>-1</v>
      </c>
      <c r="AF96" s="137">
        <f t="shared" si="63"/>
        <v>2</v>
      </c>
      <c r="AG96" s="124"/>
      <c r="AH96" s="125">
        <v>7</v>
      </c>
      <c r="AI96" s="126">
        <v>379</v>
      </c>
      <c r="AJ96" s="127"/>
      <c r="AK96" s="113">
        <v>4</v>
      </c>
      <c r="AL96" s="128">
        <v>4</v>
      </c>
      <c r="AM96" s="129"/>
      <c r="AN96" s="130">
        <v>7</v>
      </c>
      <c r="AO96" s="131"/>
      <c r="AP96" s="132">
        <f t="shared" si="64"/>
        <v>4</v>
      </c>
      <c r="AQ96" s="132">
        <f t="shared" si="64"/>
        <v>4</v>
      </c>
      <c r="AR96" s="133">
        <v>6</v>
      </c>
      <c r="AS96" s="134">
        <f>AR86-AQ96</f>
        <v>17</v>
      </c>
      <c r="AT96" s="135">
        <f t="shared" si="65"/>
        <v>1</v>
      </c>
      <c r="AU96" s="136">
        <f t="shared" si="66"/>
        <v>-2</v>
      </c>
      <c r="AV96" s="137">
        <f t="shared" si="67"/>
        <v>1</v>
      </c>
      <c r="AW96" s="124"/>
      <c r="AX96" s="125">
        <v>7</v>
      </c>
      <c r="AY96" s="126">
        <v>379</v>
      </c>
      <c r="AZ96" s="127"/>
      <c r="BA96" s="113">
        <v>4</v>
      </c>
      <c r="BB96" s="128">
        <v>4</v>
      </c>
      <c r="BC96" s="129"/>
      <c r="BD96" s="130">
        <v>7</v>
      </c>
      <c r="BE96" s="131"/>
      <c r="BF96" s="132">
        <f t="shared" si="68"/>
        <v>4</v>
      </c>
      <c r="BG96" s="132">
        <f t="shared" si="68"/>
        <v>4</v>
      </c>
      <c r="BH96" s="133">
        <v>8</v>
      </c>
      <c r="BI96" s="134">
        <f>BH86-BG96</f>
        <v>24</v>
      </c>
      <c r="BJ96" s="135">
        <f t="shared" si="69"/>
        <v>2</v>
      </c>
      <c r="BK96" s="136">
        <f t="shared" si="70"/>
        <v>-4</v>
      </c>
      <c r="BL96" s="137">
        <f t="shared" si="71"/>
        <v>0</v>
      </c>
      <c r="BM96" s="124"/>
    </row>
    <row r="97" spans="1:65" s="138" customFormat="1" ht="15.75">
      <c r="A97" s="124"/>
      <c r="B97" s="125">
        <v>8</v>
      </c>
      <c r="C97" s="126">
        <v>384</v>
      </c>
      <c r="D97" s="127"/>
      <c r="E97" s="113">
        <v>4</v>
      </c>
      <c r="F97" s="128">
        <v>8</v>
      </c>
      <c r="G97" s="129"/>
      <c r="H97" s="130">
        <v>8</v>
      </c>
      <c r="I97" s="131"/>
      <c r="J97" s="132">
        <f t="shared" si="56"/>
        <v>4</v>
      </c>
      <c r="K97" s="132">
        <f t="shared" si="56"/>
        <v>8</v>
      </c>
      <c r="L97" s="133">
        <v>6</v>
      </c>
      <c r="M97" s="134">
        <f>L86-K97</f>
        <v>13</v>
      </c>
      <c r="N97" s="135">
        <f t="shared" si="57"/>
        <v>1</v>
      </c>
      <c r="O97" s="136">
        <f t="shared" si="58"/>
        <v>-2</v>
      </c>
      <c r="P97" s="137">
        <f t="shared" si="59"/>
        <v>1</v>
      </c>
      <c r="Q97" s="124"/>
      <c r="R97" s="125">
        <v>8</v>
      </c>
      <c r="S97" s="126">
        <v>384</v>
      </c>
      <c r="T97" s="127"/>
      <c r="U97" s="113">
        <v>4</v>
      </c>
      <c r="V97" s="128">
        <v>8</v>
      </c>
      <c r="W97" s="129"/>
      <c r="X97" s="130">
        <v>8</v>
      </c>
      <c r="Y97" s="131"/>
      <c r="Z97" s="132">
        <f t="shared" si="60"/>
        <v>4</v>
      </c>
      <c r="AA97" s="132">
        <f t="shared" si="60"/>
        <v>8</v>
      </c>
      <c r="AB97" s="133">
        <v>4</v>
      </c>
      <c r="AC97" s="134">
        <f>AB86-AA97</f>
        <v>1</v>
      </c>
      <c r="AD97" s="135">
        <f t="shared" si="61"/>
        <v>1</v>
      </c>
      <c r="AE97" s="136">
        <f t="shared" si="62"/>
        <v>0</v>
      </c>
      <c r="AF97" s="137">
        <f t="shared" si="63"/>
        <v>3</v>
      </c>
      <c r="AG97" s="124"/>
      <c r="AH97" s="125">
        <v>8</v>
      </c>
      <c r="AI97" s="126">
        <v>384</v>
      </c>
      <c r="AJ97" s="127"/>
      <c r="AK97" s="113">
        <v>4</v>
      </c>
      <c r="AL97" s="128">
        <v>8</v>
      </c>
      <c r="AM97" s="129"/>
      <c r="AN97" s="130">
        <v>8</v>
      </c>
      <c r="AO97" s="131"/>
      <c r="AP97" s="132">
        <f t="shared" si="64"/>
        <v>4</v>
      </c>
      <c r="AQ97" s="132">
        <f t="shared" si="64"/>
        <v>8</v>
      </c>
      <c r="AR97" s="133">
        <v>5</v>
      </c>
      <c r="AS97" s="134">
        <f>AR86-AQ97</f>
        <v>13</v>
      </c>
      <c r="AT97" s="135">
        <f t="shared" si="65"/>
        <v>1</v>
      </c>
      <c r="AU97" s="136">
        <f t="shared" si="66"/>
        <v>-1</v>
      </c>
      <c r="AV97" s="137">
        <f t="shared" si="67"/>
        <v>2</v>
      </c>
      <c r="AW97" s="124"/>
      <c r="AX97" s="125">
        <v>8</v>
      </c>
      <c r="AY97" s="126">
        <v>384</v>
      </c>
      <c r="AZ97" s="127"/>
      <c r="BA97" s="113">
        <v>4</v>
      </c>
      <c r="BB97" s="128">
        <v>8</v>
      </c>
      <c r="BC97" s="129"/>
      <c r="BD97" s="130">
        <v>8</v>
      </c>
      <c r="BE97" s="131"/>
      <c r="BF97" s="132">
        <f t="shared" si="68"/>
        <v>4</v>
      </c>
      <c r="BG97" s="132">
        <f t="shared" si="68"/>
        <v>8</v>
      </c>
      <c r="BH97" s="133">
        <v>6</v>
      </c>
      <c r="BI97" s="134">
        <f>BH86-BG97</f>
        <v>20</v>
      </c>
      <c r="BJ97" s="135">
        <f t="shared" si="69"/>
        <v>2</v>
      </c>
      <c r="BK97" s="136">
        <f t="shared" si="70"/>
        <v>-2</v>
      </c>
      <c r="BL97" s="137">
        <f t="shared" si="71"/>
        <v>2</v>
      </c>
      <c r="BM97" s="124"/>
    </row>
    <row r="98" spans="1:65" s="138" customFormat="1" ht="15.75">
      <c r="A98" s="139"/>
      <c r="B98" s="125">
        <v>9</v>
      </c>
      <c r="C98" s="140">
        <v>174</v>
      </c>
      <c r="D98" s="127"/>
      <c r="E98" s="113">
        <v>3</v>
      </c>
      <c r="F98" s="141">
        <v>16</v>
      </c>
      <c r="G98" s="129"/>
      <c r="H98" s="130">
        <v>9</v>
      </c>
      <c r="I98" s="131"/>
      <c r="J98" s="132">
        <f t="shared" si="56"/>
        <v>3</v>
      </c>
      <c r="K98" s="132">
        <f t="shared" si="56"/>
        <v>16</v>
      </c>
      <c r="L98" s="133">
        <v>5</v>
      </c>
      <c r="M98" s="134">
        <f>L86-K98</f>
        <v>5</v>
      </c>
      <c r="N98" s="135">
        <f t="shared" si="57"/>
        <v>1</v>
      </c>
      <c r="O98" s="136">
        <f t="shared" si="58"/>
        <v>-2</v>
      </c>
      <c r="P98" s="137">
        <f t="shared" si="59"/>
        <v>1</v>
      </c>
      <c r="Q98" s="124"/>
      <c r="R98" s="125">
        <v>9</v>
      </c>
      <c r="S98" s="140">
        <v>174</v>
      </c>
      <c r="T98" s="127"/>
      <c r="U98" s="113">
        <v>3</v>
      </c>
      <c r="V98" s="141">
        <v>16</v>
      </c>
      <c r="W98" s="129"/>
      <c r="X98" s="130">
        <v>9</v>
      </c>
      <c r="Y98" s="131"/>
      <c r="Z98" s="132">
        <f t="shared" si="60"/>
        <v>3</v>
      </c>
      <c r="AA98" s="132">
        <f t="shared" si="60"/>
        <v>16</v>
      </c>
      <c r="AB98" s="133">
        <v>3</v>
      </c>
      <c r="AC98" s="134">
        <f>AB86-AA98</f>
        <v>-7</v>
      </c>
      <c r="AD98" s="135">
        <f t="shared" si="61"/>
        <v>0</v>
      </c>
      <c r="AE98" s="136">
        <f t="shared" si="62"/>
        <v>0</v>
      </c>
      <c r="AF98" s="137">
        <f t="shared" si="63"/>
        <v>2</v>
      </c>
      <c r="AG98" s="124"/>
      <c r="AH98" s="125">
        <v>9</v>
      </c>
      <c r="AI98" s="140">
        <v>174</v>
      </c>
      <c r="AJ98" s="127"/>
      <c r="AK98" s="113">
        <v>3</v>
      </c>
      <c r="AL98" s="141">
        <v>16</v>
      </c>
      <c r="AM98" s="129"/>
      <c r="AN98" s="130">
        <v>9</v>
      </c>
      <c r="AO98" s="131"/>
      <c r="AP98" s="132">
        <f t="shared" si="64"/>
        <v>3</v>
      </c>
      <c r="AQ98" s="132">
        <f t="shared" si="64"/>
        <v>16</v>
      </c>
      <c r="AR98" s="133">
        <v>4</v>
      </c>
      <c r="AS98" s="134">
        <f>AR86-AQ98</f>
        <v>5</v>
      </c>
      <c r="AT98" s="135">
        <f t="shared" si="65"/>
        <v>1</v>
      </c>
      <c r="AU98" s="136">
        <f t="shared" si="66"/>
        <v>-1</v>
      </c>
      <c r="AV98" s="137">
        <f t="shared" si="67"/>
        <v>2</v>
      </c>
      <c r="AW98" s="124"/>
      <c r="AX98" s="125">
        <v>9</v>
      </c>
      <c r="AY98" s="140">
        <v>174</v>
      </c>
      <c r="AZ98" s="127"/>
      <c r="BA98" s="113">
        <v>3</v>
      </c>
      <c r="BB98" s="141">
        <v>16</v>
      </c>
      <c r="BC98" s="129"/>
      <c r="BD98" s="130">
        <v>9</v>
      </c>
      <c r="BE98" s="131"/>
      <c r="BF98" s="132">
        <f t="shared" si="68"/>
        <v>3</v>
      </c>
      <c r="BG98" s="132">
        <f t="shared" si="68"/>
        <v>16</v>
      </c>
      <c r="BH98" s="133">
        <v>5</v>
      </c>
      <c r="BI98" s="134">
        <f>BH86-BG98</f>
        <v>12</v>
      </c>
      <c r="BJ98" s="135">
        <f t="shared" si="69"/>
        <v>1</v>
      </c>
      <c r="BK98" s="136">
        <f t="shared" si="70"/>
        <v>-2</v>
      </c>
      <c r="BL98" s="137">
        <f t="shared" si="71"/>
        <v>1</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3195</v>
      </c>
      <c r="D100" s="145">
        <f>SUM(D90:D98)</f>
        <v>0</v>
      </c>
      <c r="E100" s="146">
        <f>SUM(E90:E98)</f>
        <v>36</v>
      </c>
      <c r="F100" s="147" t="s">
        <v>3</v>
      </c>
      <c r="G100" s="129"/>
      <c r="H100" s="148" t="s">
        <v>4</v>
      </c>
      <c r="I100" s="131"/>
      <c r="J100" s="132"/>
      <c r="K100" s="132"/>
      <c r="L100" s="149">
        <f>SUM(L90:L98)</f>
        <v>53</v>
      </c>
      <c r="M100" s="150"/>
      <c r="N100" s="151"/>
      <c r="O100" s="152"/>
      <c r="P100" s="149">
        <f>SUM(P90:P99)</f>
        <v>11</v>
      </c>
      <c r="Q100" s="124"/>
      <c r="R100" s="125" t="s">
        <v>3</v>
      </c>
      <c r="S100" s="144">
        <f>SUM(S90:S98)</f>
        <v>3195</v>
      </c>
      <c r="T100" s="145">
        <f>SUM(T90:T98)</f>
        <v>0</v>
      </c>
      <c r="U100" s="146">
        <f>SUM(U90:U98)</f>
        <v>36</v>
      </c>
      <c r="V100" s="147" t="s">
        <v>3</v>
      </c>
      <c r="W100" s="129"/>
      <c r="X100" s="148" t="s">
        <v>4</v>
      </c>
      <c r="Y100" s="131"/>
      <c r="Z100" s="132"/>
      <c r="AA100" s="132"/>
      <c r="AB100" s="149">
        <f>SUM(AB90:AB98)</f>
        <v>44</v>
      </c>
      <c r="AC100" s="150"/>
      <c r="AD100" s="151"/>
      <c r="AE100" s="152"/>
      <c r="AF100" s="149">
        <f>SUM(AF90:AF99)</f>
        <v>14</v>
      </c>
      <c r="AG100" s="124"/>
      <c r="AH100" s="125" t="s">
        <v>3</v>
      </c>
      <c r="AI100" s="144">
        <f>SUM(AI90:AI98)</f>
        <v>3195</v>
      </c>
      <c r="AJ100" s="145">
        <f>SUM(AJ90:AJ98)</f>
        <v>0</v>
      </c>
      <c r="AK100" s="146">
        <f>SUM(AK90:AK98)</f>
        <v>36</v>
      </c>
      <c r="AL100" s="147" t="s">
        <v>3</v>
      </c>
      <c r="AM100" s="129"/>
      <c r="AN100" s="148" t="s">
        <v>4</v>
      </c>
      <c r="AO100" s="131"/>
      <c r="AP100" s="132"/>
      <c r="AQ100" s="132"/>
      <c r="AR100" s="149">
        <f>SUM(AR90:AR98)</f>
        <v>51</v>
      </c>
      <c r="AS100" s="150"/>
      <c r="AT100" s="151"/>
      <c r="AU100" s="152"/>
      <c r="AV100" s="149">
        <f>SUM(AV90:AV99)</f>
        <v>13</v>
      </c>
      <c r="AW100" s="124"/>
      <c r="AX100" s="125" t="s">
        <v>3</v>
      </c>
      <c r="AY100" s="144">
        <f>SUM(AY90:AY98)</f>
        <v>3195</v>
      </c>
      <c r="AZ100" s="145">
        <f>SUM(AZ90:AZ98)</f>
        <v>0</v>
      </c>
      <c r="BA100" s="146">
        <f>SUM(BA90:BA98)</f>
        <v>36</v>
      </c>
      <c r="BB100" s="147" t="s">
        <v>3</v>
      </c>
      <c r="BC100" s="129"/>
      <c r="BD100" s="148" t="s">
        <v>4</v>
      </c>
      <c r="BE100" s="131"/>
      <c r="BF100" s="132"/>
      <c r="BG100" s="132"/>
      <c r="BH100" s="149">
        <f>SUM(BH90:BH98)</f>
        <v>58</v>
      </c>
      <c r="BI100" s="150"/>
      <c r="BJ100" s="151"/>
      <c r="BK100" s="152"/>
      <c r="BL100" s="149">
        <f>SUM(BL90:BL99)</f>
        <v>11</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336</v>
      </c>
      <c r="D102" s="127"/>
      <c r="E102" s="154">
        <v>4</v>
      </c>
      <c r="F102" s="155">
        <v>9</v>
      </c>
      <c r="G102" s="129"/>
      <c r="H102" s="130">
        <v>10</v>
      </c>
      <c r="I102" s="131"/>
      <c r="J102" s="132">
        <f t="shared" ref="J102:K110" si="72">E102</f>
        <v>4</v>
      </c>
      <c r="K102" s="132">
        <f t="shared" si="72"/>
        <v>9</v>
      </c>
      <c r="L102" s="133">
        <v>4</v>
      </c>
      <c r="M102" s="134">
        <f>L86-K102</f>
        <v>12</v>
      </c>
      <c r="N102" s="135">
        <f t="shared" ref="N102:N110" si="73">IF(M102&lt;0,0,IF(M102&lt;18,1,IF(M102&lt;36,2,3)))</f>
        <v>1</v>
      </c>
      <c r="O102" s="136">
        <f t="shared" ref="O102:O110" si="74">J102-L102</f>
        <v>0</v>
      </c>
      <c r="P102" s="137">
        <f t="shared" ref="P102:P110" si="75">IF(L102&lt;1,"",IF((2+O102+N102)&gt;-1,(2+O102+N102),0))</f>
        <v>3</v>
      </c>
      <c r="Q102" s="124"/>
      <c r="R102" s="125">
        <v>10</v>
      </c>
      <c r="S102" s="153">
        <v>336</v>
      </c>
      <c r="T102" s="127"/>
      <c r="U102" s="154">
        <v>4</v>
      </c>
      <c r="V102" s="155">
        <v>9</v>
      </c>
      <c r="W102" s="129"/>
      <c r="X102" s="130">
        <v>10</v>
      </c>
      <c r="Y102" s="131"/>
      <c r="Z102" s="132">
        <f t="shared" ref="Z102:AA110" si="76">U102</f>
        <v>4</v>
      </c>
      <c r="AA102" s="132">
        <f t="shared" si="76"/>
        <v>9</v>
      </c>
      <c r="AB102" s="133">
        <v>4</v>
      </c>
      <c r="AC102" s="134">
        <f>AB86-AA102</f>
        <v>0</v>
      </c>
      <c r="AD102" s="135">
        <f t="shared" ref="AD102:AD110" si="77">IF(AC102&lt;0,0,IF(AC102&lt;18,1,IF(AC102&lt;36,2,3)))</f>
        <v>1</v>
      </c>
      <c r="AE102" s="136">
        <f t="shared" ref="AE102:AE110" si="78">Z102-AB102</f>
        <v>0</v>
      </c>
      <c r="AF102" s="137">
        <f t="shared" ref="AF102:AF110" si="79">IF(AB102&lt;1,"",IF((2+AE102+AD102)&gt;-1,(2+AE102+AD102),0))</f>
        <v>3</v>
      </c>
      <c r="AG102" s="124"/>
      <c r="AH102" s="125">
        <v>10</v>
      </c>
      <c r="AI102" s="153">
        <v>336</v>
      </c>
      <c r="AJ102" s="127"/>
      <c r="AK102" s="154">
        <v>4</v>
      </c>
      <c r="AL102" s="155">
        <v>9</v>
      </c>
      <c r="AM102" s="129"/>
      <c r="AN102" s="130">
        <v>10</v>
      </c>
      <c r="AO102" s="131"/>
      <c r="AP102" s="132">
        <f t="shared" ref="AP102:AQ110" si="80">AK102</f>
        <v>4</v>
      </c>
      <c r="AQ102" s="132">
        <f t="shared" si="80"/>
        <v>9</v>
      </c>
      <c r="AR102" s="133">
        <v>6</v>
      </c>
      <c r="AS102" s="134">
        <f>AR86-AQ102</f>
        <v>12</v>
      </c>
      <c r="AT102" s="135">
        <f t="shared" ref="AT102:AT110" si="81">IF(AS102&lt;0,0,IF(AS102&lt;18,1,IF(AS102&lt;36,2,3)))</f>
        <v>1</v>
      </c>
      <c r="AU102" s="136">
        <f t="shared" ref="AU102:AU110" si="82">AP102-AR102</f>
        <v>-2</v>
      </c>
      <c r="AV102" s="137">
        <f t="shared" ref="AV102:AV110" si="83">IF(AR102&lt;1,"",IF((2+AU102+AT102)&gt;-1,(2+AU102+AT102),0))</f>
        <v>1</v>
      </c>
      <c r="AW102" s="124"/>
      <c r="AX102" s="125">
        <v>10</v>
      </c>
      <c r="AY102" s="153">
        <v>336</v>
      </c>
      <c r="AZ102" s="127"/>
      <c r="BA102" s="154">
        <v>4</v>
      </c>
      <c r="BB102" s="155">
        <v>9</v>
      </c>
      <c r="BC102" s="129"/>
      <c r="BD102" s="130">
        <v>10</v>
      </c>
      <c r="BE102" s="131"/>
      <c r="BF102" s="132">
        <f t="shared" ref="BF102:BG110" si="84">BA102</f>
        <v>4</v>
      </c>
      <c r="BG102" s="132">
        <f t="shared" si="84"/>
        <v>9</v>
      </c>
      <c r="BH102" s="133">
        <v>4</v>
      </c>
      <c r="BI102" s="134">
        <f>BH86-BG102</f>
        <v>19</v>
      </c>
      <c r="BJ102" s="135">
        <f t="shared" ref="BJ102:BJ110" si="85">IF(BI102&lt;0,0,IF(BI102&lt;18,1,IF(BI102&lt;36,2,3)))</f>
        <v>2</v>
      </c>
      <c r="BK102" s="136">
        <f t="shared" ref="BK102:BK110" si="86">BF102-BH102</f>
        <v>0</v>
      </c>
      <c r="BL102" s="137">
        <f t="shared" ref="BL102:BL110" si="87">IF(BH102&lt;1,"",IF((2+BK102+BJ102)&gt;-1,(2+BK102+BJ102),0))</f>
        <v>4</v>
      </c>
      <c r="BM102" s="124"/>
    </row>
    <row r="103" spans="1:65" s="138" customFormat="1" ht="15.75">
      <c r="A103" s="124"/>
      <c r="B103" s="125">
        <v>11</v>
      </c>
      <c r="C103" s="156">
        <v>480</v>
      </c>
      <c r="D103" s="157"/>
      <c r="E103" s="158">
        <v>5</v>
      </c>
      <c r="F103" s="159">
        <v>13</v>
      </c>
      <c r="G103" s="129"/>
      <c r="H103" s="130">
        <v>11</v>
      </c>
      <c r="I103" s="131"/>
      <c r="J103" s="132">
        <f t="shared" si="72"/>
        <v>5</v>
      </c>
      <c r="K103" s="132">
        <f t="shared" si="72"/>
        <v>13</v>
      </c>
      <c r="L103" s="133">
        <v>6</v>
      </c>
      <c r="M103" s="134">
        <f>L86-K103</f>
        <v>8</v>
      </c>
      <c r="N103" s="135">
        <f t="shared" si="73"/>
        <v>1</v>
      </c>
      <c r="O103" s="136">
        <f t="shared" si="74"/>
        <v>-1</v>
      </c>
      <c r="P103" s="137">
        <f t="shared" si="75"/>
        <v>2</v>
      </c>
      <c r="Q103" s="124"/>
      <c r="R103" s="125">
        <v>11</v>
      </c>
      <c r="S103" s="156">
        <v>480</v>
      </c>
      <c r="T103" s="157"/>
      <c r="U103" s="158">
        <v>5</v>
      </c>
      <c r="V103" s="159">
        <v>13</v>
      </c>
      <c r="W103" s="129"/>
      <c r="X103" s="130">
        <v>11</v>
      </c>
      <c r="Y103" s="131"/>
      <c r="Z103" s="132">
        <f t="shared" si="76"/>
        <v>5</v>
      </c>
      <c r="AA103" s="132">
        <f t="shared" si="76"/>
        <v>13</v>
      </c>
      <c r="AB103" s="133">
        <v>7</v>
      </c>
      <c r="AC103" s="134">
        <f>AB86-AA103</f>
        <v>-4</v>
      </c>
      <c r="AD103" s="135">
        <f t="shared" si="77"/>
        <v>0</v>
      </c>
      <c r="AE103" s="136">
        <f t="shared" si="78"/>
        <v>-2</v>
      </c>
      <c r="AF103" s="137">
        <f t="shared" si="79"/>
        <v>0</v>
      </c>
      <c r="AG103" s="124"/>
      <c r="AH103" s="125">
        <v>11</v>
      </c>
      <c r="AI103" s="156">
        <v>480</v>
      </c>
      <c r="AJ103" s="157"/>
      <c r="AK103" s="158">
        <v>5</v>
      </c>
      <c r="AL103" s="159">
        <v>13</v>
      </c>
      <c r="AM103" s="129"/>
      <c r="AN103" s="130">
        <v>11</v>
      </c>
      <c r="AO103" s="131"/>
      <c r="AP103" s="132">
        <f t="shared" si="80"/>
        <v>5</v>
      </c>
      <c r="AQ103" s="132">
        <f t="shared" si="80"/>
        <v>13</v>
      </c>
      <c r="AR103" s="133">
        <v>6</v>
      </c>
      <c r="AS103" s="134">
        <f>AR86-AQ103</f>
        <v>8</v>
      </c>
      <c r="AT103" s="135">
        <f t="shared" si="81"/>
        <v>1</v>
      </c>
      <c r="AU103" s="136">
        <f t="shared" si="82"/>
        <v>-1</v>
      </c>
      <c r="AV103" s="137">
        <f t="shared" si="83"/>
        <v>2</v>
      </c>
      <c r="AW103" s="124"/>
      <c r="AX103" s="125">
        <v>11</v>
      </c>
      <c r="AY103" s="156">
        <v>480</v>
      </c>
      <c r="AZ103" s="157"/>
      <c r="BA103" s="158">
        <v>5</v>
      </c>
      <c r="BB103" s="159">
        <v>13</v>
      </c>
      <c r="BC103" s="129"/>
      <c r="BD103" s="130">
        <v>11</v>
      </c>
      <c r="BE103" s="131"/>
      <c r="BF103" s="132">
        <f t="shared" si="84"/>
        <v>5</v>
      </c>
      <c r="BG103" s="132">
        <f t="shared" si="84"/>
        <v>13</v>
      </c>
      <c r="BH103" s="133">
        <v>7</v>
      </c>
      <c r="BI103" s="134">
        <f>BH86-BG103</f>
        <v>15</v>
      </c>
      <c r="BJ103" s="135">
        <f t="shared" si="85"/>
        <v>1</v>
      </c>
      <c r="BK103" s="136">
        <f t="shared" si="86"/>
        <v>-2</v>
      </c>
      <c r="BL103" s="137">
        <f t="shared" si="87"/>
        <v>1</v>
      </c>
      <c r="BM103" s="124"/>
    </row>
    <row r="104" spans="1:65" s="138" customFormat="1" ht="15.75">
      <c r="A104" s="124"/>
      <c r="B104" s="125">
        <v>12</v>
      </c>
      <c r="C104" s="126">
        <v>402</v>
      </c>
      <c r="D104" s="127"/>
      <c r="E104" s="160">
        <v>4</v>
      </c>
      <c r="F104" s="128">
        <v>3</v>
      </c>
      <c r="G104" s="129"/>
      <c r="H104" s="130">
        <v>12</v>
      </c>
      <c r="I104" s="131"/>
      <c r="J104" s="132">
        <f t="shared" si="72"/>
        <v>4</v>
      </c>
      <c r="K104" s="132">
        <f t="shared" si="72"/>
        <v>3</v>
      </c>
      <c r="L104" s="133">
        <v>6</v>
      </c>
      <c r="M104" s="134">
        <f>L86-K104</f>
        <v>18</v>
      </c>
      <c r="N104" s="135">
        <f t="shared" si="73"/>
        <v>2</v>
      </c>
      <c r="O104" s="136">
        <f t="shared" si="74"/>
        <v>-2</v>
      </c>
      <c r="P104" s="137">
        <f t="shared" si="75"/>
        <v>2</v>
      </c>
      <c r="Q104" s="124"/>
      <c r="R104" s="125">
        <v>12</v>
      </c>
      <c r="S104" s="126">
        <v>402</v>
      </c>
      <c r="T104" s="127"/>
      <c r="U104" s="160">
        <v>4</v>
      </c>
      <c r="V104" s="128">
        <v>3</v>
      </c>
      <c r="W104" s="129"/>
      <c r="X104" s="130">
        <v>12</v>
      </c>
      <c r="Y104" s="131"/>
      <c r="Z104" s="132">
        <f t="shared" si="76"/>
        <v>4</v>
      </c>
      <c r="AA104" s="132">
        <f t="shared" si="76"/>
        <v>3</v>
      </c>
      <c r="AB104" s="133">
        <v>5</v>
      </c>
      <c r="AC104" s="134">
        <f>AB86-AA104</f>
        <v>6</v>
      </c>
      <c r="AD104" s="135">
        <f t="shared" si="77"/>
        <v>1</v>
      </c>
      <c r="AE104" s="136">
        <f t="shared" si="78"/>
        <v>-1</v>
      </c>
      <c r="AF104" s="137">
        <f t="shared" si="79"/>
        <v>2</v>
      </c>
      <c r="AG104" s="124"/>
      <c r="AH104" s="125">
        <v>12</v>
      </c>
      <c r="AI104" s="126">
        <v>402</v>
      </c>
      <c r="AJ104" s="127"/>
      <c r="AK104" s="160">
        <v>4</v>
      </c>
      <c r="AL104" s="128">
        <v>3</v>
      </c>
      <c r="AM104" s="129"/>
      <c r="AN104" s="130">
        <v>12</v>
      </c>
      <c r="AO104" s="131"/>
      <c r="AP104" s="132">
        <f t="shared" si="80"/>
        <v>4</v>
      </c>
      <c r="AQ104" s="132">
        <f t="shared" si="80"/>
        <v>3</v>
      </c>
      <c r="AR104" s="133">
        <v>5</v>
      </c>
      <c r="AS104" s="134">
        <f>AR86-AQ104</f>
        <v>18</v>
      </c>
      <c r="AT104" s="135">
        <f t="shared" si="81"/>
        <v>2</v>
      </c>
      <c r="AU104" s="136">
        <f t="shared" si="82"/>
        <v>-1</v>
      </c>
      <c r="AV104" s="137">
        <f t="shared" si="83"/>
        <v>3</v>
      </c>
      <c r="AW104" s="124"/>
      <c r="AX104" s="125">
        <v>12</v>
      </c>
      <c r="AY104" s="126">
        <v>402</v>
      </c>
      <c r="AZ104" s="127"/>
      <c r="BA104" s="160">
        <v>4</v>
      </c>
      <c r="BB104" s="128">
        <v>3</v>
      </c>
      <c r="BC104" s="129"/>
      <c r="BD104" s="130">
        <v>12</v>
      </c>
      <c r="BE104" s="131"/>
      <c r="BF104" s="132">
        <f t="shared" si="84"/>
        <v>4</v>
      </c>
      <c r="BG104" s="132">
        <f t="shared" si="84"/>
        <v>3</v>
      </c>
      <c r="BH104" s="133">
        <v>7</v>
      </c>
      <c r="BI104" s="134">
        <f>BH86-BG104</f>
        <v>25</v>
      </c>
      <c r="BJ104" s="135">
        <f t="shared" si="85"/>
        <v>2</v>
      </c>
      <c r="BK104" s="136">
        <f t="shared" si="86"/>
        <v>-3</v>
      </c>
      <c r="BL104" s="137">
        <f t="shared" si="87"/>
        <v>1</v>
      </c>
      <c r="BM104" s="124"/>
    </row>
    <row r="105" spans="1:65" s="138" customFormat="1" ht="15.75">
      <c r="A105" s="124"/>
      <c r="B105" s="125">
        <v>13</v>
      </c>
      <c r="C105" s="126">
        <v>318</v>
      </c>
      <c r="D105" s="127"/>
      <c r="E105" s="160">
        <v>4</v>
      </c>
      <c r="F105" s="128">
        <v>11</v>
      </c>
      <c r="G105" s="129"/>
      <c r="H105" s="130">
        <v>13</v>
      </c>
      <c r="I105" s="131"/>
      <c r="J105" s="132">
        <f t="shared" si="72"/>
        <v>4</v>
      </c>
      <c r="K105" s="132">
        <f t="shared" si="72"/>
        <v>11</v>
      </c>
      <c r="L105" s="133">
        <v>5</v>
      </c>
      <c r="M105" s="134">
        <f>L86-K105</f>
        <v>10</v>
      </c>
      <c r="N105" s="135">
        <f t="shared" si="73"/>
        <v>1</v>
      </c>
      <c r="O105" s="136">
        <f t="shared" si="74"/>
        <v>-1</v>
      </c>
      <c r="P105" s="137">
        <f t="shared" si="75"/>
        <v>2</v>
      </c>
      <c r="Q105" s="124"/>
      <c r="R105" s="125">
        <v>13</v>
      </c>
      <c r="S105" s="126">
        <v>318</v>
      </c>
      <c r="T105" s="127"/>
      <c r="U105" s="160">
        <v>4</v>
      </c>
      <c r="V105" s="128">
        <v>11</v>
      </c>
      <c r="W105" s="129"/>
      <c r="X105" s="130">
        <v>13</v>
      </c>
      <c r="Y105" s="131"/>
      <c r="Z105" s="132">
        <f t="shared" si="76"/>
        <v>4</v>
      </c>
      <c r="AA105" s="132">
        <f t="shared" si="76"/>
        <v>11</v>
      </c>
      <c r="AB105" s="133">
        <v>5</v>
      </c>
      <c r="AC105" s="134">
        <f>AB86-AA105</f>
        <v>-2</v>
      </c>
      <c r="AD105" s="135">
        <f t="shared" si="77"/>
        <v>0</v>
      </c>
      <c r="AE105" s="136">
        <f t="shared" si="78"/>
        <v>-1</v>
      </c>
      <c r="AF105" s="137">
        <f t="shared" si="79"/>
        <v>1</v>
      </c>
      <c r="AG105" s="124"/>
      <c r="AH105" s="125">
        <v>13</v>
      </c>
      <c r="AI105" s="126">
        <v>318</v>
      </c>
      <c r="AJ105" s="127"/>
      <c r="AK105" s="160">
        <v>4</v>
      </c>
      <c r="AL105" s="128">
        <v>11</v>
      </c>
      <c r="AM105" s="129"/>
      <c r="AN105" s="130">
        <v>13</v>
      </c>
      <c r="AO105" s="131"/>
      <c r="AP105" s="132">
        <f t="shared" si="80"/>
        <v>4</v>
      </c>
      <c r="AQ105" s="132">
        <f t="shared" si="80"/>
        <v>11</v>
      </c>
      <c r="AR105" s="133">
        <v>6</v>
      </c>
      <c r="AS105" s="134">
        <f>AR86-AQ105</f>
        <v>10</v>
      </c>
      <c r="AT105" s="135">
        <f t="shared" si="81"/>
        <v>1</v>
      </c>
      <c r="AU105" s="136">
        <f t="shared" si="82"/>
        <v>-2</v>
      </c>
      <c r="AV105" s="137">
        <f t="shared" si="83"/>
        <v>1</v>
      </c>
      <c r="AW105" s="124"/>
      <c r="AX105" s="125">
        <v>13</v>
      </c>
      <c r="AY105" s="126">
        <v>318</v>
      </c>
      <c r="AZ105" s="127"/>
      <c r="BA105" s="160">
        <v>4</v>
      </c>
      <c r="BB105" s="128">
        <v>11</v>
      </c>
      <c r="BC105" s="129"/>
      <c r="BD105" s="130">
        <v>13</v>
      </c>
      <c r="BE105" s="131"/>
      <c r="BF105" s="132">
        <f t="shared" si="84"/>
        <v>4</v>
      </c>
      <c r="BG105" s="132">
        <f t="shared" si="84"/>
        <v>11</v>
      </c>
      <c r="BH105" s="133">
        <v>7</v>
      </c>
      <c r="BI105" s="134">
        <f>BH86-BG105</f>
        <v>17</v>
      </c>
      <c r="BJ105" s="135">
        <f t="shared" si="85"/>
        <v>1</v>
      </c>
      <c r="BK105" s="136">
        <f t="shared" si="86"/>
        <v>-3</v>
      </c>
      <c r="BL105" s="137">
        <f t="shared" si="87"/>
        <v>0</v>
      </c>
      <c r="BM105" s="124"/>
    </row>
    <row r="106" spans="1:65" s="138" customFormat="1" ht="15.75">
      <c r="A106" s="124"/>
      <c r="B106" s="125">
        <v>14</v>
      </c>
      <c r="C106" s="126">
        <v>367</v>
      </c>
      <c r="D106" s="127"/>
      <c r="E106" s="160">
        <v>4</v>
      </c>
      <c r="F106" s="128">
        <v>7</v>
      </c>
      <c r="G106" s="129"/>
      <c r="H106" s="130">
        <v>14</v>
      </c>
      <c r="I106" s="131"/>
      <c r="J106" s="132">
        <f t="shared" si="72"/>
        <v>4</v>
      </c>
      <c r="K106" s="132">
        <f t="shared" si="72"/>
        <v>7</v>
      </c>
      <c r="L106" s="133">
        <v>6</v>
      </c>
      <c r="M106" s="134">
        <f>L86-K106</f>
        <v>14</v>
      </c>
      <c r="N106" s="135">
        <f t="shared" si="73"/>
        <v>1</v>
      </c>
      <c r="O106" s="136">
        <f t="shared" si="74"/>
        <v>-2</v>
      </c>
      <c r="P106" s="137">
        <f t="shared" si="75"/>
        <v>1</v>
      </c>
      <c r="Q106" s="124"/>
      <c r="R106" s="125">
        <v>14</v>
      </c>
      <c r="S106" s="126">
        <v>367</v>
      </c>
      <c r="T106" s="127"/>
      <c r="U106" s="160">
        <v>4</v>
      </c>
      <c r="V106" s="128">
        <v>7</v>
      </c>
      <c r="W106" s="129"/>
      <c r="X106" s="130">
        <v>14</v>
      </c>
      <c r="Y106" s="131"/>
      <c r="Z106" s="132">
        <f t="shared" si="76"/>
        <v>4</v>
      </c>
      <c r="AA106" s="132">
        <f t="shared" si="76"/>
        <v>7</v>
      </c>
      <c r="AB106" s="133">
        <v>5</v>
      </c>
      <c r="AC106" s="134">
        <f>AB86-AA106</f>
        <v>2</v>
      </c>
      <c r="AD106" s="135">
        <f t="shared" si="77"/>
        <v>1</v>
      </c>
      <c r="AE106" s="136">
        <f t="shared" si="78"/>
        <v>-1</v>
      </c>
      <c r="AF106" s="137">
        <f t="shared" si="79"/>
        <v>2</v>
      </c>
      <c r="AG106" s="124"/>
      <c r="AH106" s="125">
        <v>14</v>
      </c>
      <c r="AI106" s="126">
        <v>367</v>
      </c>
      <c r="AJ106" s="127"/>
      <c r="AK106" s="160">
        <v>4</v>
      </c>
      <c r="AL106" s="128">
        <v>7</v>
      </c>
      <c r="AM106" s="129"/>
      <c r="AN106" s="130">
        <v>14</v>
      </c>
      <c r="AO106" s="131"/>
      <c r="AP106" s="132">
        <f t="shared" si="80"/>
        <v>4</v>
      </c>
      <c r="AQ106" s="132">
        <f t="shared" si="80"/>
        <v>7</v>
      </c>
      <c r="AR106" s="133">
        <v>6</v>
      </c>
      <c r="AS106" s="134">
        <f>AR86-AQ106</f>
        <v>14</v>
      </c>
      <c r="AT106" s="135">
        <f t="shared" si="81"/>
        <v>1</v>
      </c>
      <c r="AU106" s="136">
        <f t="shared" si="82"/>
        <v>-2</v>
      </c>
      <c r="AV106" s="137">
        <f t="shared" si="83"/>
        <v>1</v>
      </c>
      <c r="AW106" s="124"/>
      <c r="AX106" s="125">
        <v>14</v>
      </c>
      <c r="AY106" s="126">
        <v>367</v>
      </c>
      <c r="AZ106" s="127"/>
      <c r="BA106" s="160">
        <v>4</v>
      </c>
      <c r="BB106" s="128">
        <v>7</v>
      </c>
      <c r="BC106" s="129"/>
      <c r="BD106" s="130">
        <v>14</v>
      </c>
      <c r="BE106" s="131"/>
      <c r="BF106" s="132">
        <f t="shared" si="84"/>
        <v>4</v>
      </c>
      <c r="BG106" s="132">
        <f t="shared" si="84"/>
        <v>7</v>
      </c>
      <c r="BH106" s="133">
        <v>6</v>
      </c>
      <c r="BI106" s="134">
        <f>BH86-BG106</f>
        <v>21</v>
      </c>
      <c r="BJ106" s="135">
        <f t="shared" si="85"/>
        <v>2</v>
      </c>
      <c r="BK106" s="136">
        <f t="shared" si="86"/>
        <v>-2</v>
      </c>
      <c r="BL106" s="137">
        <f t="shared" si="87"/>
        <v>2</v>
      </c>
      <c r="BM106" s="124"/>
    </row>
    <row r="107" spans="1:65" s="138" customFormat="1" ht="15.75">
      <c r="A107" s="124"/>
      <c r="B107" s="125">
        <v>15</v>
      </c>
      <c r="C107" s="126">
        <v>328</v>
      </c>
      <c r="D107" s="127"/>
      <c r="E107" s="160">
        <v>4</v>
      </c>
      <c r="F107" s="128">
        <v>15</v>
      </c>
      <c r="G107" s="129"/>
      <c r="H107" s="130">
        <v>15</v>
      </c>
      <c r="I107" s="131"/>
      <c r="J107" s="132">
        <f t="shared" si="72"/>
        <v>4</v>
      </c>
      <c r="K107" s="132">
        <f t="shared" si="72"/>
        <v>15</v>
      </c>
      <c r="L107" s="133">
        <v>6</v>
      </c>
      <c r="M107" s="134">
        <f>L86-K107</f>
        <v>6</v>
      </c>
      <c r="N107" s="135">
        <f t="shared" si="73"/>
        <v>1</v>
      </c>
      <c r="O107" s="136">
        <f t="shared" si="74"/>
        <v>-2</v>
      </c>
      <c r="P107" s="137">
        <f t="shared" si="75"/>
        <v>1</v>
      </c>
      <c r="Q107" s="124"/>
      <c r="R107" s="125">
        <v>15</v>
      </c>
      <c r="S107" s="126">
        <v>328</v>
      </c>
      <c r="T107" s="127"/>
      <c r="U107" s="160">
        <v>4</v>
      </c>
      <c r="V107" s="128">
        <v>15</v>
      </c>
      <c r="W107" s="129"/>
      <c r="X107" s="130">
        <v>15</v>
      </c>
      <c r="Y107" s="131"/>
      <c r="Z107" s="132">
        <f t="shared" si="76"/>
        <v>4</v>
      </c>
      <c r="AA107" s="132">
        <f t="shared" si="76"/>
        <v>15</v>
      </c>
      <c r="AB107" s="133">
        <v>3</v>
      </c>
      <c r="AC107" s="134">
        <f>AB86-AA107</f>
        <v>-6</v>
      </c>
      <c r="AD107" s="135">
        <f t="shared" si="77"/>
        <v>0</v>
      </c>
      <c r="AE107" s="136">
        <f t="shared" si="78"/>
        <v>1</v>
      </c>
      <c r="AF107" s="137">
        <f t="shared" si="79"/>
        <v>3</v>
      </c>
      <c r="AG107" s="124"/>
      <c r="AH107" s="125">
        <v>15</v>
      </c>
      <c r="AI107" s="126">
        <v>328</v>
      </c>
      <c r="AJ107" s="127"/>
      <c r="AK107" s="160">
        <v>4</v>
      </c>
      <c r="AL107" s="128">
        <v>15</v>
      </c>
      <c r="AM107" s="129"/>
      <c r="AN107" s="130">
        <v>15</v>
      </c>
      <c r="AO107" s="131"/>
      <c r="AP107" s="132">
        <f t="shared" si="80"/>
        <v>4</v>
      </c>
      <c r="AQ107" s="132">
        <f t="shared" si="80"/>
        <v>15</v>
      </c>
      <c r="AR107" s="133">
        <v>5</v>
      </c>
      <c r="AS107" s="134">
        <f>AR86-AQ107</f>
        <v>6</v>
      </c>
      <c r="AT107" s="135">
        <f t="shared" si="81"/>
        <v>1</v>
      </c>
      <c r="AU107" s="136">
        <f t="shared" si="82"/>
        <v>-1</v>
      </c>
      <c r="AV107" s="137">
        <f t="shared" si="83"/>
        <v>2</v>
      </c>
      <c r="AW107" s="124"/>
      <c r="AX107" s="125">
        <v>15</v>
      </c>
      <c r="AY107" s="126">
        <v>328</v>
      </c>
      <c r="AZ107" s="127"/>
      <c r="BA107" s="160">
        <v>4</v>
      </c>
      <c r="BB107" s="128">
        <v>15</v>
      </c>
      <c r="BC107" s="129"/>
      <c r="BD107" s="130">
        <v>15</v>
      </c>
      <c r="BE107" s="131"/>
      <c r="BF107" s="132">
        <f t="shared" si="84"/>
        <v>4</v>
      </c>
      <c r="BG107" s="132">
        <f t="shared" si="84"/>
        <v>15</v>
      </c>
      <c r="BH107" s="133">
        <v>7</v>
      </c>
      <c r="BI107" s="134">
        <f>BH86-BG107</f>
        <v>13</v>
      </c>
      <c r="BJ107" s="135">
        <f t="shared" si="85"/>
        <v>1</v>
      </c>
      <c r="BK107" s="136">
        <f t="shared" si="86"/>
        <v>-3</v>
      </c>
      <c r="BL107" s="137">
        <f t="shared" si="87"/>
        <v>0</v>
      </c>
      <c r="BM107" s="124"/>
    </row>
    <row r="108" spans="1:65" s="138" customFormat="1" ht="15.75">
      <c r="A108" s="139"/>
      <c r="B108" s="125">
        <v>16</v>
      </c>
      <c r="C108" s="126">
        <v>465</v>
      </c>
      <c r="D108" s="127"/>
      <c r="E108" s="160">
        <v>4</v>
      </c>
      <c r="F108" s="128">
        <v>1</v>
      </c>
      <c r="G108" s="129"/>
      <c r="H108" s="130">
        <v>16</v>
      </c>
      <c r="I108" s="131"/>
      <c r="J108" s="132">
        <f t="shared" si="72"/>
        <v>4</v>
      </c>
      <c r="K108" s="132">
        <f t="shared" si="72"/>
        <v>1</v>
      </c>
      <c r="L108" s="133">
        <v>7</v>
      </c>
      <c r="M108" s="134">
        <f>L86-K108</f>
        <v>20</v>
      </c>
      <c r="N108" s="135">
        <f t="shared" si="73"/>
        <v>2</v>
      </c>
      <c r="O108" s="136">
        <f t="shared" si="74"/>
        <v>-3</v>
      </c>
      <c r="P108" s="137">
        <f t="shared" si="75"/>
        <v>1</v>
      </c>
      <c r="Q108" s="124"/>
      <c r="R108" s="125">
        <v>16</v>
      </c>
      <c r="S108" s="126">
        <v>465</v>
      </c>
      <c r="T108" s="127"/>
      <c r="U108" s="160">
        <v>4</v>
      </c>
      <c r="V108" s="128">
        <v>1</v>
      </c>
      <c r="W108" s="129"/>
      <c r="X108" s="130">
        <v>16</v>
      </c>
      <c r="Y108" s="131"/>
      <c r="Z108" s="132">
        <f t="shared" si="76"/>
        <v>4</v>
      </c>
      <c r="AA108" s="132">
        <f t="shared" si="76"/>
        <v>1</v>
      </c>
      <c r="AB108" s="133">
        <v>6</v>
      </c>
      <c r="AC108" s="134">
        <f>AB86-AA108</f>
        <v>8</v>
      </c>
      <c r="AD108" s="135">
        <f t="shared" si="77"/>
        <v>1</v>
      </c>
      <c r="AE108" s="136">
        <f t="shared" si="78"/>
        <v>-2</v>
      </c>
      <c r="AF108" s="137">
        <f t="shared" si="79"/>
        <v>1</v>
      </c>
      <c r="AG108" s="124"/>
      <c r="AH108" s="125">
        <v>16</v>
      </c>
      <c r="AI108" s="126">
        <v>465</v>
      </c>
      <c r="AJ108" s="127"/>
      <c r="AK108" s="160">
        <v>4</v>
      </c>
      <c r="AL108" s="128">
        <v>1</v>
      </c>
      <c r="AM108" s="129"/>
      <c r="AN108" s="130">
        <v>16</v>
      </c>
      <c r="AO108" s="131"/>
      <c r="AP108" s="132">
        <f t="shared" si="80"/>
        <v>4</v>
      </c>
      <c r="AQ108" s="132">
        <f t="shared" si="80"/>
        <v>1</v>
      </c>
      <c r="AR108" s="133">
        <v>5</v>
      </c>
      <c r="AS108" s="134">
        <f>AR86-AQ108</f>
        <v>20</v>
      </c>
      <c r="AT108" s="135">
        <f t="shared" si="81"/>
        <v>2</v>
      </c>
      <c r="AU108" s="136">
        <f t="shared" si="82"/>
        <v>-1</v>
      </c>
      <c r="AV108" s="137">
        <f t="shared" si="83"/>
        <v>3</v>
      </c>
      <c r="AW108" s="124"/>
      <c r="AX108" s="125">
        <v>16</v>
      </c>
      <c r="AY108" s="126">
        <v>465</v>
      </c>
      <c r="AZ108" s="127"/>
      <c r="BA108" s="160">
        <v>4</v>
      </c>
      <c r="BB108" s="128">
        <v>1</v>
      </c>
      <c r="BC108" s="129"/>
      <c r="BD108" s="130">
        <v>16</v>
      </c>
      <c r="BE108" s="131"/>
      <c r="BF108" s="132">
        <f t="shared" si="84"/>
        <v>4</v>
      </c>
      <c r="BG108" s="132">
        <f t="shared" si="84"/>
        <v>1</v>
      </c>
      <c r="BH108" s="133">
        <v>7</v>
      </c>
      <c r="BI108" s="134">
        <f>BH86-BG108</f>
        <v>27</v>
      </c>
      <c r="BJ108" s="135">
        <f t="shared" si="85"/>
        <v>2</v>
      </c>
      <c r="BK108" s="136">
        <f t="shared" si="86"/>
        <v>-3</v>
      </c>
      <c r="BL108" s="137">
        <f t="shared" si="87"/>
        <v>1</v>
      </c>
      <c r="BM108" s="124"/>
    </row>
    <row r="109" spans="1:65" s="138" customFormat="1" ht="15.75">
      <c r="A109" s="139"/>
      <c r="B109" s="125">
        <v>17</v>
      </c>
      <c r="C109" s="126">
        <v>150</v>
      </c>
      <c r="D109" s="127"/>
      <c r="E109" s="160">
        <v>3</v>
      </c>
      <c r="F109" s="128">
        <v>17</v>
      </c>
      <c r="G109" s="129"/>
      <c r="H109" s="130">
        <v>17</v>
      </c>
      <c r="I109" s="131"/>
      <c r="J109" s="132">
        <f t="shared" si="72"/>
        <v>3</v>
      </c>
      <c r="K109" s="132">
        <f t="shared" si="72"/>
        <v>17</v>
      </c>
      <c r="L109" s="133">
        <v>5</v>
      </c>
      <c r="M109" s="134">
        <f>L86-K109</f>
        <v>4</v>
      </c>
      <c r="N109" s="135">
        <f t="shared" si="73"/>
        <v>1</v>
      </c>
      <c r="O109" s="136">
        <f t="shared" si="74"/>
        <v>-2</v>
      </c>
      <c r="P109" s="137">
        <f t="shared" si="75"/>
        <v>1</v>
      </c>
      <c r="Q109" s="124"/>
      <c r="R109" s="125">
        <v>17</v>
      </c>
      <c r="S109" s="126">
        <v>150</v>
      </c>
      <c r="T109" s="127"/>
      <c r="U109" s="160">
        <v>3</v>
      </c>
      <c r="V109" s="128">
        <v>17</v>
      </c>
      <c r="W109" s="129"/>
      <c r="X109" s="130">
        <v>17</v>
      </c>
      <c r="Y109" s="131"/>
      <c r="Z109" s="132">
        <f t="shared" si="76"/>
        <v>3</v>
      </c>
      <c r="AA109" s="132">
        <f t="shared" si="76"/>
        <v>17</v>
      </c>
      <c r="AB109" s="133">
        <v>4</v>
      </c>
      <c r="AC109" s="134">
        <f>AB86-AA109</f>
        <v>-8</v>
      </c>
      <c r="AD109" s="135">
        <f t="shared" si="77"/>
        <v>0</v>
      </c>
      <c r="AE109" s="136">
        <f t="shared" si="78"/>
        <v>-1</v>
      </c>
      <c r="AF109" s="137">
        <f t="shared" si="79"/>
        <v>1</v>
      </c>
      <c r="AG109" s="124"/>
      <c r="AH109" s="125">
        <v>17</v>
      </c>
      <c r="AI109" s="126">
        <v>150</v>
      </c>
      <c r="AJ109" s="127"/>
      <c r="AK109" s="160">
        <v>3</v>
      </c>
      <c r="AL109" s="128">
        <v>17</v>
      </c>
      <c r="AM109" s="129"/>
      <c r="AN109" s="130">
        <v>17</v>
      </c>
      <c r="AO109" s="131"/>
      <c r="AP109" s="132">
        <f t="shared" si="80"/>
        <v>3</v>
      </c>
      <c r="AQ109" s="132">
        <f t="shared" si="80"/>
        <v>17</v>
      </c>
      <c r="AR109" s="133">
        <v>4</v>
      </c>
      <c r="AS109" s="134">
        <f>AR86-AQ109</f>
        <v>4</v>
      </c>
      <c r="AT109" s="135">
        <f t="shared" si="81"/>
        <v>1</v>
      </c>
      <c r="AU109" s="136">
        <f t="shared" si="82"/>
        <v>-1</v>
      </c>
      <c r="AV109" s="137">
        <f t="shared" si="83"/>
        <v>2</v>
      </c>
      <c r="AW109" s="124"/>
      <c r="AX109" s="125">
        <v>17</v>
      </c>
      <c r="AY109" s="126">
        <v>150</v>
      </c>
      <c r="AZ109" s="127"/>
      <c r="BA109" s="160">
        <v>3</v>
      </c>
      <c r="BB109" s="128">
        <v>17</v>
      </c>
      <c r="BC109" s="129"/>
      <c r="BD109" s="130">
        <v>17</v>
      </c>
      <c r="BE109" s="131"/>
      <c r="BF109" s="132">
        <f t="shared" si="84"/>
        <v>3</v>
      </c>
      <c r="BG109" s="132">
        <f t="shared" si="84"/>
        <v>17</v>
      </c>
      <c r="BH109" s="133">
        <v>4</v>
      </c>
      <c r="BI109" s="134">
        <f>BH86-BG109</f>
        <v>11</v>
      </c>
      <c r="BJ109" s="135">
        <f t="shared" si="85"/>
        <v>1</v>
      </c>
      <c r="BK109" s="136">
        <f t="shared" si="86"/>
        <v>-1</v>
      </c>
      <c r="BL109" s="137">
        <f t="shared" si="87"/>
        <v>2</v>
      </c>
      <c r="BM109" s="124"/>
    </row>
    <row r="110" spans="1:65" s="138" customFormat="1" ht="15.75">
      <c r="A110" s="124"/>
      <c r="B110" s="125">
        <v>18</v>
      </c>
      <c r="C110" s="126">
        <v>416</v>
      </c>
      <c r="D110" s="127"/>
      <c r="E110" s="160">
        <v>4</v>
      </c>
      <c r="F110" s="128">
        <v>5</v>
      </c>
      <c r="G110" s="129"/>
      <c r="H110" s="130">
        <v>18</v>
      </c>
      <c r="I110" s="131"/>
      <c r="J110" s="132">
        <f t="shared" si="72"/>
        <v>4</v>
      </c>
      <c r="K110" s="132">
        <f t="shared" si="72"/>
        <v>5</v>
      </c>
      <c r="L110" s="133">
        <v>7</v>
      </c>
      <c r="M110" s="134">
        <f>L86-K110</f>
        <v>16</v>
      </c>
      <c r="N110" s="135">
        <f t="shared" si="73"/>
        <v>1</v>
      </c>
      <c r="O110" s="136">
        <f t="shared" si="74"/>
        <v>-3</v>
      </c>
      <c r="P110" s="137">
        <f t="shared" si="75"/>
        <v>0</v>
      </c>
      <c r="Q110" s="124"/>
      <c r="R110" s="125">
        <v>18</v>
      </c>
      <c r="S110" s="126">
        <v>416</v>
      </c>
      <c r="T110" s="127"/>
      <c r="U110" s="160">
        <v>4</v>
      </c>
      <c r="V110" s="128">
        <v>5</v>
      </c>
      <c r="W110" s="129"/>
      <c r="X110" s="130">
        <v>18</v>
      </c>
      <c r="Y110" s="131"/>
      <c r="Z110" s="132">
        <f t="shared" si="76"/>
        <v>4</v>
      </c>
      <c r="AA110" s="132">
        <f t="shared" si="76"/>
        <v>5</v>
      </c>
      <c r="AB110" s="133">
        <v>5</v>
      </c>
      <c r="AC110" s="134">
        <f>AB86-AA110</f>
        <v>4</v>
      </c>
      <c r="AD110" s="135">
        <f t="shared" si="77"/>
        <v>1</v>
      </c>
      <c r="AE110" s="136">
        <f t="shared" si="78"/>
        <v>-1</v>
      </c>
      <c r="AF110" s="137">
        <f t="shared" si="79"/>
        <v>2</v>
      </c>
      <c r="AG110" s="124"/>
      <c r="AH110" s="125">
        <v>18</v>
      </c>
      <c r="AI110" s="126">
        <v>416</v>
      </c>
      <c r="AJ110" s="127"/>
      <c r="AK110" s="160">
        <v>4</v>
      </c>
      <c r="AL110" s="128">
        <v>5</v>
      </c>
      <c r="AM110" s="129"/>
      <c r="AN110" s="130">
        <v>18</v>
      </c>
      <c r="AO110" s="131"/>
      <c r="AP110" s="132">
        <f t="shared" si="80"/>
        <v>4</v>
      </c>
      <c r="AQ110" s="132">
        <f t="shared" si="80"/>
        <v>5</v>
      </c>
      <c r="AR110" s="133">
        <v>5</v>
      </c>
      <c r="AS110" s="134">
        <f>AR86-AQ110</f>
        <v>16</v>
      </c>
      <c r="AT110" s="135">
        <f t="shared" si="81"/>
        <v>1</v>
      </c>
      <c r="AU110" s="136">
        <f t="shared" si="82"/>
        <v>-1</v>
      </c>
      <c r="AV110" s="137">
        <f t="shared" si="83"/>
        <v>2</v>
      </c>
      <c r="AW110" s="124"/>
      <c r="AX110" s="125">
        <v>18</v>
      </c>
      <c r="AY110" s="126">
        <v>416</v>
      </c>
      <c r="AZ110" s="127"/>
      <c r="BA110" s="160">
        <v>4</v>
      </c>
      <c r="BB110" s="128">
        <v>5</v>
      </c>
      <c r="BC110" s="129"/>
      <c r="BD110" s="130">
        <v>18</v>
      </c>
      <c r="BE110" s="131"/>
      <c r="BF110" s="132">
        <f t="shared" si="84"/>
        <v>4</v>
      </c>
      <c r="BG110" s="132">
        <f t="shared" si="84"/>
        <v>5</v>
      </c>
      <c r="BH110" s="133">
        <v>7</v>
      </c>
      <c r="BI110" s="134">
        <f>BH86-BG110</f>
        <v>23</v>
      </c>
      <c r="BJ110" s="135">
        <f t="shared" si="85"/>
        <v>2</v>
      </c>
      <c r="BK110" s="136">
        <f t="shared" si="86"/>
        <v>-3</v>
      </c>
      <c r="BL110" s="137">
        <f t="shared" si="87"/>
        <v>1</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3262</v>
      </c>
      <c r="D112" s="145">
        <f>SUM(D102:D110)</f>
        <v>0</v>
      </c>
      <c r="E112" s="113">
        <f>SUM(E102:E110)</f>
        <v>36</v>
      </c>
      <c r="F112" s="147" t="s">
        <v>5</v>
      </c>
      <c r="G112" s="161"/>
      <c r="H112" s="148" t="s">
        <v>6</v>
      </c>
      <c r="I112" s="131"/>
      <c r="J112" s="162"/>
      <c r="K112" s="162"/>
      <c r="L112" s="163">
        <f>SUM(L102:L110)</f>
        <v>52</v>
      </c>
      <c r="M112" s="164"/>
      <c r="N112" s="165"/>
      <c r="O112" s="166"/>
      <c r="P112" s="163">
        <f>SUM(P102:P111)</f>
        <v>13</v>
      </c>
      <c r="Q112" s="124"/>
      <c r="R112" s="125" t="s">
        <v>5</v>
      </c>
      <c r="S112" s="144">
        <f>SUM(S102:S110)</f>
        <v>3262</v>
      </c>
      <c r="T112" s="145">
        <f>SUM(T102:T110)</f>
        <v>0</v>
      </c>
      <c r="U112" s="113">
        <f>SUM(U102:U110)</f>
        <v>36</v>
      </c>
      <c r="V112" s="147" t="s">
        <v>5</v>
      </c>
      <c r="W112" s="161"/>
      <c r="X112" s="148" t="s">
        <v>6</v>
      </c>
      <c r="Y112" s="131"/>
      <c r="Z112" s="162"/>
      <c r="AA112" s="162"/>
      <c r="AB112" s="163">
        <f>SUM(AB102:AB110)</f>
        <v>44</v>
      </c>
      <c r="AC112" s="164"/>
      <c r="AD112" s="165"/>
      <c r="AE112" s="166"/>
      <c r="AF112" s="163">
        <f>SUM(AF102:AF111)</f>
        <v>15</v>
      </c>
      <c r="AG112" s="124"/>
      <c r="AH112" s="125" t="s">
        <v>5</v>
      </c>
      <c r="AI112" s="144">
        <f>SUM(AI102:AI110)</f>
        <v>3262</v>
      </c>
      <c r="AJ112" s="145">
        <f>SUM(AJ102:AJ110)</f>
        <v>0</v>
      </c>
      <c r="AK112" s="113">
        <f>SUM(AK102:AK110)</f>
        <v>36</v>
      </c>
      <c r="AL112" s="147" t="s">
        <v>5</v>
      </c>
      <c r="AM112" s="161"/>
      <c r="AN112" s="148" t="s">
        <v>6</v>
      </c>
      <c r="AO112" s="131"/>
      <c r="AP112" s="162"/>
      <c r="AQ112" s="162"/>
      <c r="AR112" s="163">
        <f>SUM(AR102:AR110)</f>
        <v>48</v>
      </c>
      <c r="AS112" s="164"/>
      <c r="AT112" s="165"/>
      <c r="AU112" s="166"/>
      <c r="AV112" s="163">
        <f>SUM(AV102:AV111)</f>
        <v>17</v>
      </c>
      <c r="AW112" s="124"/>
      <c r="AX112" s="125" t="s">
        <v>5</v>
      </c>
      <c r="AY112" s="144">
        <f>SUM(AY102:AY110)</f>
        <v>3262</v>
      </c>
      <c r="AZ112" s="145">
        <f>SUM(AZ102:AZ110)</f>
        <v>0</v>
      </c>
      <c r="BA112" s="113">
        <f>SUM(BA102:BA110)</f>
        <v>36</v>
      </c>
      <c r="BB112" s="147" t="s">
        <v>5</v>
      </c>
      <c r="BC112" s="161"/>
      <c r="BD112" s="148" t="s">
        <v>6</v>
      </c>
      <c r="BE112" s="131"/>
      <c r="BF112" s="162"/>
      <c r="BG112" s="162"/>
      <c r="BH112" s="163">
        <f>SUM(BH102:BH110)</f>
        <v>56</v>
      </c>
      <c r="BI112" s="164"/>
      <c r="BJ112" s="165"/>
      <c r="BK112" s="166"/>
      <c r="BL112" s="163">
        <f>SUM(BL102:BL111)</f>
        <v>12</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6457</v>
      </c>
      <c r="D114" s="145">
        <f>D100+D112</f>
        <v>0</v>
      </c>
      <c r="E114" s="113">
        <f>E100+E112</f>
        <v>72</v>
      </c>
      <c r="F114" s="147" t="s">
        <v>63</v>
      </c>
      <c r="G114" s="129"/>
      <c r="H114" s="167" t="s">
        <v>64</v>
      </c>
      <c r="I114" s="168"/>
      <c r="J114" s="169"/>
      <c r="K114" s="169"/>
      <c r="L114" s="170">
        <f>L112+L100</f>
        <v>105</v>
      </c>
      <c r="M114" s="164"/>
      <c r="N114" s="165"/>
      <c r="O114" s="166"/>
      <c r="P114" s="171">
        <f>P100+P112</f>
        <v>24</v>
      </c>
      <c r="Q114" s="124"/>
      <c r="R114" s="125" t="s">
        <v>7</v>
      </c>
      <c r="S114" s="144">
        <f>S100+S112</f>
        <v>6457</v>
      </c>
      <c r="T114" s="145">
        <f>T100+T112</f>
        <v>0</v>
      </c>
      <c r="U114" s="113">
        <f>U100+U112</f>
        <v>72</v>
      </c>
      <c r="V114" s="147" t="s">
        <v>63</v>
      </c>
      <c r="W114" s="129"/>
      <c r="X114" s="167" t="s">
        <v>64</v>
      </c>
      <c r="Y114" s="168"/>
      <c r="Z114" s="169"/>
      <c r="AA114" s="169"/>
      <c r="AB114" s="170">
        <f>AB112+AB100</f>
        <v>88</v>
      </c>
      <c r="AC114" s="164"/>
      <c r="AD114" s="165"/>
      <c r="AE114" s="166"/>
      <c r="AF114" s="171">
        <f>AF100+AF112</f>
        <v>29</v>
      </c>
      <c r="AG114" s="124"/>
      <c r="AH114" s="125" t="s">
        <v>7</v>
      </c>
      <c r="AI114" s="144">
        <f>AI100+AI112</f>
        <v>6457</v>
      </c>
      <c r="AJ114" s="145">
        <f>AJ100+AJ112</f>
        <v>0</v>
      </c>
      <c r="AK114" s="113">
        <f>AK100+AK112</f>
        <v>72</v>
      </c>
      <c r="AL114" s="147" t="s">
        <v>63</v>
      </c>
      <c r="AM114" s="129"/>
      <c r="AN114" s="167" t="s">
        <v>64</v>
      </c>
      <c r="AO114" s="168"/>
      <c r="AP114" s="169"/>
      <c r="AQ114" s="169"/>
      <c r="AR114" s="170">
        <f>AR112+AR100</f>
        <v>99</v>
      </c>
      <c r="AS114" s="164"/>
      <c r="AT114" s="165"/>
      <c r="AU114" s="166"/>
      <c r="AV114" s="171">
        <f>AV100+AV112</f>
        <v>30</v>
      </c>
      <c r="AW114" s="124"/>
      <c r="AX114" s="125" t="s">
        <v>7</v>
      </c>
      <c r="AY114" s="144">
        <f>AY100+AY112</f>
        <v>6457</v>
      </c>
      <c r="AZ114" s="145">
        <f>AZ100+AZ112</f>
        <v>0</v>
      </c>
      <c r="BA114" s="113">
        <f>BA100+BA112</f>
        <v>72</v>
      </c>
      <c r="BB114" s="147" t="s">
        <v>63</v>
      </c>
      <c r="BC114" s="129"/>
      <c r="BD114" s="167" t="s">
        <v>64</v>
      </c>
      <c r="BE114" s="168"/>
      <c r="BF114" s="169"/>
      <c r="BG114" s="169"/>
      <c r="BH114" s="170">
        <f>BH112+BH100</f>
        <v>114</v>
      </c>
      <c r="BI114" s="164"/>
      <c r="BJ114" s="165"/>
      <c r="BK114" s="166"/>
      <c r="BL114" s="171">
        <f>BL100+BL112</f>
        <v>23</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84</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79</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78</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86</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247"/>
      <c r="S119" s="247"/>
      <c r="T119" s="247"/>
      <c r="U119" s="247"/>
      <c r="V119" s="247"/>
      <c r="W119" s="247"/>
      <c r="X119" s="247"/>
      <c r="Y119" s="247"/>
      <c r="Z119" s="247"/>
      <c r="AA119" s="247"/>
      <c r="AB119" s="247"/>
      <c r="AC119" s="247"/>
      <c r="AD119" s="247"/>
      <c r="AE119" s="247"/>
      <c r="AF119" s="247"/>
      <c r="AG119" s="247"/>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row>
    <row r="120" spans="1:65" ht="4.9000000000000004" customHeight="1">
      <c r="A120" s="66"/>
      <c r="B120" s="67"/>
      <c r="C120" s="68"/>
      <c r="D120" s="68"/>
      <c r="E120" s="69"/>
      <c r="F120" s="70"/>
      <c r="G120" s="71"/>
      <c r="H120" s="72"/>
      <c r="I120" s="72"/>
      <c r="J120" s="73"/>
      <c r="K120" s="73"/>
      <c r="L120" s="74"/>
      <c r="M120" s="75"/>
      <c r="N120" s="75"/>
      <c r="O120" s="75"/>
      <c r="P120" s="76"/>
      <c r="Q120" s="66"/>
      <c r="R120" s="248"/>
      <c r="S120" s="231"/>
      <c r="T120" s="231"/>
      <c r="U120" s="142"/>
      <c r="V120" s="232"/>
      <c r="W120" s="105"/>
      <c r="X120" s="104"/>
      <c r="Y120" s="104"/>
      <c r="Z120" s="105"/>
      <c r="AA120" s="105"/>
      <c r="AB120" s="233"/>
      <c r="AC120" s="249"/>
      <c r="AD120" s="249"/>
      <c r="AE120" s="249"/>
      <c r="AF120" s="250"/>
      <c r="AG120" s="247"/>
      <c r="AH120" s="248"/>
      <c r="AI120" s="231"/>
      <c r="AJ120" s="231"/>
      <c r="AK120" s="142"/>
      <c r="AL120" s="232"/>
      <c r="AM120" s="105"/>
      <c r="AN120" s="104"/>
      <c r="AO120" s="104"/>
      <c r="AP120" s="105"/>
      <c r="AQ120" s="105"/>
      <c r="AR120" s="233"/>
      <c r="AS120" s="249"/>
      <c r="AT120" s="249"/>
      <c r="AU120" s="249"/>
      <c r="AV120" s="250"/>
      <c r="AW120" s="247"/>
      <c r="AX120" s="248"/>
      <c r="AY120" s="231"/>
      <c r="AZ120" s="231"/>
      <c r="BA120" s="142"/>
      <c r="BB120" s="232"/>
      <c r="BC120" s="105"/>
      <c r="BD120" s="104"/>
      <c r="BE120" s="104"/>
      <c r="BF120" s="105"/>
      <c r="BG120" s="105"/>
      <c r="BH120" s="233"/>
      <c r="BI120" s="249"/>
      <c r="BJ120" s="249"/>
      <c r="BK120" s="249"/>
      <c r="BL120" s="250"/>
      <c r="BM120" s="247"/>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213"/>
      <c r="S121" s="213"/>
      <c r="T121" s="213"/>
      <c r="U121" s="213"/>
      <c r="V121" s="214"/>
      <c r="W121" s="214"/>
      <c r="X121" s="214"/>
      <c r="Y121" s="214"/>
      <c r="Z121" s="214"/>
      <c r="AA121" s="214"/>
      <c r="AB121" s="213"/>
      <c r="AC121" s="214"/>
      <c r="AD121" s="213"/>
      <c r="AE121" s="213"/>
      <c r="AF121" s="213"/>
      <c r="AG121" s="247"/>
      <c r="AH121" s="213"/>
      <c r="AI121" s="213"/>
      <c r="AJ121" s="213"/>
      <c r="AK121" s="213"/>
      <c r="AL121" s="214"/>
      <c r="AM121" s="214"/>
      <c r="AN121" s="214"/>
      <c r="AO121" s="214"/>
      <c r="AP121" s="214"/>
      <c r="AQ121" s="214"/>
      <c r="AR121" s="213"/>
      <c r="AS121" s="214"/>
      <c r="AT121" s="213"/>
      <c r="AU121" s="213"/>
      <c r="AV121" s="213"/>
      <c r="AW121" s="247"/>
      <c r="AX121" s="213"/>
      <c r="AY121" s="213"/>
      <c r="AZ121" s="213"/>
      <c r="BA121" s="213"/>
      <c r="BB121" s="214"/>
      <c r="BC121" s="214"/>
      <c r="BD121" s="214"/>
      <c r="BE121" s="214"/>
      <c r="BF121" s="214"/>
      <c r="BG121" s="214"/>
      <c r="BH121" s="213"/>
      <c r="BI121" s="214"/>
      <c r="BJ121" s="213"/>
      <c r="BK121" s="213"/>
      <c r="BL121" s="213"/>
      <c r="BM121" s="247"/>
    </row>
    <row r="122" spans="1:65" ht="21.75" customHeight="1" thickBot="1">
      <c r="A122" s="66"/>
      <c r="B122" s="361" t="s">
        <v>77</v>
      </c>
      <c r="C122" s="362"/>
      <c r="D122" s="363"/>
      <c r="E122" s="364">
        <v>41497</v>
      </c>
      <c r="F122" s="365"/>
      <c r="G122" s="81"/>
      <c r="H122" s="81"/>
      <c r="I122" s="81"/>
      <c r="J122" s="82"/>
      <c r="K122" s="82"/>
      <c r="L122" s="358" t="s">
        <v>85</v>
      </c>
      <c r="M122" s="374"/>
      <c r="N122" s="374"/>
      <c r="O122" s="374"/>
      <c r="P122" s="375"/>
      <c r="Q122" s="66"/>
      <c r="R122" s="372"/>
      <c r="S122" s="372"/>
      <c r="T122" s="372"/>
      <c r="U122" s="373"/>
      <c r="V122" s="373"/>
      <c r="W122" s="215"/>
      <c r="X122" s="215"/>
      <c r="Y122" s="215"/>
      <c r="Z122" s="215"/>
      <c r="AA122" s="215"/>
      <c r="AB122" s="370"/>
      <c r="AC122" s="371"/>
      <c r="AD122" s="371"/>
      <c r="AE122" s="371"/>
      <c r="AF122" s="371"/>
      <c r="AG122" s="247"/>
      <c r="AH122" s="372"/>
      <c r="AI122" s="372"/>
      <c r="AJ122" s="372"/>
      <c r="AK122" s="373"/>
      <c r="AL122" s="373"/>
      <c r="AM122" s="215"/>
      <c r="AN122" s="215"/>
      <c r="AO122" s="215"/>
      <c r="AP122" s="215"/>
      <c r="AQ122" s="215"/>
      <c r="AR122" s="370"/>
      <c r="AS122" s="371"/>
      <c r="AT122" s="371"/>
      <c r="AU122" s="371"/>
      <c r="AV122" s="371"/>
      <c r="AW122" s="247"/>
      <c r="AX122" s="372"/>
      <c r="AY122" s="372"/>
      <c r="AZ122" s="372"/>
      <c r="BA122" s="373"/>
      <c r="BB122" s="373"/>
      <c r="BC122" s="215"/>
      <c r="BD122" s="215"/>
      <c r="BE122" s="215"/>
      <c r="BF122" s="215"/>
      <c r="BG122" s="215"/>
      <c r="BH122" s="370"/>
      <c r="BI122" s="371"/>
      <c r="BJ122" s="371"/>
      <c r="BK122" s="371"/>
      <c r="BL122" s="371"/>
      <c r="BM122" s="247"/>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69"/>
      <c r="S123" s="369"/>
      <c r="T123" s="369"/>
      <c r="U123" s="369"/>
      <c r="V123" s="216"/>
      <c r="W123" s="217"/>
      <c r="X123" s="218"/>
      <c r="Y123" s="218"/>
      <c r="Z123" s="218"/>
      <c r="AA123" s="218"/>
      <c r="AB123" s="218"/>
      <c r="AC123" s="219"/>
      <c r="AD123" s="220"/>
      <c r="AE123" s="220"/>
      <c r="AF123" s="220"/>
      <c r="AG123" s="251"/>
      <c r="AH123" s="369"/>
      <c r="AI123" s="369"/>
      <c r="AJ123" s="369"/>
      <c r="AK123" s="369"/>
      <c r="AL123" s="216"/>
      <c r="AM123" s="217"/>
      <c r="AN123" s="218"/>
      <c r="AO123" s="218"/>
      <c r="AP123" s="218"/>
      <c r="AQ123" s="218"/>
      <c r="AR123" s="218"/>
      <c r="AS123" s="219"/>
      <c r="AT123" s="220"/>
      <c r="AU123" s="220"/>
      <c r="AV123" s="220"/>
      <c r="AW123" s="251"/>
      <c r="AX123" s="369"/>
      <c r="AY123" s="369"/>
      <c r="AZ123" s="369"/>
      <c r="BA123" s="369"/>
      <c r="BB123" s="216"/>
      <c r="BC123" s="217"/>
      <c r="BD123" s="218"/>
      <c r="BE123" s="218"/>
      <c r="BF123" s="218"/>
      <c r="BG123" s="218"/>
      <c r="BH123" s="218"/>
      <c r="BI123" s="219"/>
      <c r="BJ123" s="220"/>
      <c r="BK123" s="220"/>
      <c r="BL123" s="220"/>
      <c r="BM123" s="251"/>
    </row>
    <row r="124" spans="1:65" ht="3.75" hidden="1" customHeight="1">
      <c r="A124" s="66"/>
      <c r="B124" s="356"/>
      <c r="C124" s="357"/>
      <c r="D124" s="357"/>
      <c r="E124" s="357"/>
      <c r="F124" s="86"/>
      <c r="G124" s="87"/>
      <c r="H124" s="87"/>
      <c r="I124" s="88"/>
      <c r="J124" s="88"/>
      <c r="K124" s="88"/>
      <c r="L124" s="88"/>
      <c r="M124" s="86"/>
      <c r="N124" s="84"/>
      <c r="O124" s="84"/>
      <c r="P124" s="85"/>
      <c r="Q124" s="66"/>
      <c r="R124" s="369"/>
      <c r="S124" s="369"/>
      <c r="T124" s="369"/>
      <c r="U124" s="369"/>
      <c r="V124" s="221"/>
      <c r="W124" s="222"/>
      <c r="X124" s="222"/>
      <c r="Y124" s="223"/>
      <c r="Z124" s="223"/>
      <c r="AA124" s="223"/>
      <c r="AB124" s="223"/>
      <c r="AC124" s="221"/>
      <c r="AD124" s="224"/>
      <c r="AE124" s="224"/>
      <c r="AF124" s="224"/>
      <c r="AG124" s="247"/>
      <c r="AH124" s="369"/>
      <c r="AI124" s="369"/>
      <c r="AJ124" s="369"/>
      <c r="AK124" s="369"/>
      <c r="AL124" s="221"/>
      <c r="AM124" s="222"/>
      <c r="AN124" s="222"/>
      <c r="AO124" s="223"/>
      <c r="AP124" s="223"/>
      <c r="AQ124" s="223"/>
      <c r="AR124" s="223"/>
      <c r="AS124" s="221"/>
      <c r="AT124" s="224"/>
      <c r="AU124" s="224"/>
      <c r="AV124" s="224"/>
      <c r="AW124" s="247"/>
      <c r="AX124" s="369"/>
      <c r="AY124" s="369"/>
      <c r="AZ124" s="369"/>
      <c r="BA124" s="369"/>
      <c r="BB124" s="221"/>
      <c r="BC124" s="222"/>
      <c r="BD124" s="222"/>
      <c r="BE124" s="223"/>
      <c r="BF124" s="223"/>
      <c r="BG124" s="223"/>
      <c r="BH124" s="223"/>
      <c r="BI124" s="221"/>
      <c r="BJ124" s="224"/>
      <c r="BK124" s="224"/>
      <c r="BL124" s="224"/>
      <c r="BM124" s="247"/>
    </row>
    <row r="125" spans="1:65" ht="21" thickBot="1">
      <c r="A125" s="66"/>
      <c r="B125" s="89"/>
      <c r="C125" s="90"/>
      <c r="D125" s="91" t="s">
        <v>55</v>
      </c>
      <c r="E125" s="84"/>
      <c r="F125" s="92" t="s">
        <v>56</v>
      </c>
      <c r="G125" s="93"/>
      <c r="H125" s="92" t="s">
        <v>57</v>
      </c>
      <c r="I125" s="280"/>
      <c r="J125" s="280"/>
      <c r="K125" s="280"/>
      <c r="L125" s="95">
        <v>21</v>
      </c>
      <c r="M125" s="96"/>
      <c r="N125" s="97"/>
      <c r="O125" s="97"/>
      <c r="P125" s="98"/>
      <c r="Q125" s="66"/>
      <c r="R125" s="252"/>
      <c r="S125" s="225"/>
      <c r="T125" s="226"/>
      <c r="U125" s="224"/>
      <c r="V125" s="227"/>
      <c r="W125" s="223"/>
      <c r="X125" s="227"/>
      <c r="Y125" s="281"/>
      <c r="Z125" s="281"/>
      <c r="AA125" s="281"/>
      <c r="AB125" s="253"/>
      <c r="AC125" s="229"/>
      <c r="AD125" s="230"/>
      <c r="AE125" s="230"/>
      <c r="AF125" s="254"/>
      <c r="AG125" s="247"/>
      <c r="AH125" s="252"/>
      <c r="AI125" s="225"/>
      <c r="AJ125" s="226"/>
      <c r="AK125" s="224"/>
      <c r="AL125" s="227"/>
      <c r="AM125" s="223"/>
      <c r="AN125" s="227"/>
      <c r="AO125" s="281"/>
      <c r="AP125" s="281"/>
      <c r="AQ125" s="281"/>
      <c r="AR125" s="253"/>
      <c r="AS125" s="229"/>
      <c r="AT125" s="230"/>
      <c r="AU125" s="230"/>
      <c r="AV125" s="254"/>
      <c r="AW125" s="247"/>
      <c r="AX125" s="252"/>
      <c r="AY125" s="225"/>
      <c r="AZ125" s="226"/>
      <c r="BA125" s="224"/>
      <c r="BB125" s="227"/>
      <c r="BC125" s="223"/>
      <c r="BD125" s="227"/>
      <c r="BE125" s="281"/>
      <c r="BF125" s="281"/>
      <c r="BG125" s="281"/>
      <c r="BH125" s="253"/>
      <c r="BI125" s="229"/>
      <c r="BJ125" s="230"/>
      <c r="BK125" s="230"/>
      <c r="BL125" s="254"/>
      <c r="BM125" s="247"/>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248"/>
      <c r="S126" s="231"/>
      <c r="T126" s="231"/>
      <c r="U126" s="142"/>
      <c r="V126" s="232"/>
      <c r="W126" s="105"/>
      <c r="X126" s="104"/>
      <c r="Y126" s="104"/>
      <c r="Z126" s="105"/>
      <c r="AA126" s="105"/>
      <c r="AB126" s="233"/>
      <c r="AC126" s="249"/>
      <c r="AD126" s="249"/>
      <c r="AE126" s="249"/>
      <c r="AF126" s="250"/>
      <c r="AG126" s="247"/>
      <c r="AH126" s="248"/>
      <c r="AI126" s="231"/>
      <c r="AJ126" s="231"/>
      <c r="AK126" s="142"/>
      <c r="AL126" s="232"/>
      <c r="AM126" s="105"/>
      <c r="AN126" s="104"/>
      <c r="AO126" s="104"/>
      <c r="AP126" s="105"/>
      <c r="AQ126" s="105"/>
      <c r="AR126" s="233"/>
      <c r="AS126" s="249"/>
      <c r="AT126" s="249"/>
      <c r="AU126" s="249"/>
      <c r="AV126" s="250"/>
      <c r="AW126" s="247"/>
      <c r="AX126" s="248"/>
      <c r="AY126" s="231"/>
      <c r="AZ126" s="231"/>
      <c r="BA126" s="142"/>
      <c r="BB126" s="232"/>
      <c r="BC126" s="105"/>
      <c r="BD126" s="104"/>
      <c r="BE126" s="104"/>
      <c r="BF126" s="105"/>
      <c r="BG126" s="105"/>
      <c r="BH126" s="233"/>
      <c r="BI126" s="249"/>
      <c r="BJ126" s="249"/>
      <c r="BK126" s="249"/>
      <c r="BL126" s="250"/>
      <c r="BM126" s="247"/>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248"/>
      <c r="S127" s="255"/>
      <c r="T127" s="255"/>
      <c r="U127" s="142"/>
      <c r="V127" s="256"/>
      <c r="W127" s="105"/>
      <c r="X127" s="234"/>
      <c r="Y127" s="234"/>
      <c r="Z127" s="224"/>
      <c r="AA127" s="105"/>
      <c r="AB127" s="257"/>
      <c r="AC127" s="249"/>
      <c r="AD127" s="249"/>
      <c r="AE127" s="249"/>
      <c r="AF127" s="257"/>
      <c r="AG127" s="247"/>
      <c r="AH127" s="248"/>
      <c r="AI127" s="255"/>
      <c r="AJ127" s="255"/>
      <c r="AK127" s="142"/>
      <c r="AL127" s="256"/>
      <c r="AM127" s="105"/>
      <c r="AN127" s="234"/>
      <c r="AO127" s="234"/>
      <c r="AP127" s="224"/>
      <c r="AQ127" s="105"/>
      <c r="AR127" s="257"/>
      <c r="AS127" s="249"/>
      <c r="AT127" s="249"/>
      <c r="AU127" s="249"/>
      <c r="AV127" s="257"/>
      <c r="AW127" s="247"/>
      <c r="AX127" s="248"/>
      <c r="AY127" s="255"/>
      <c r="AZ127" s="255"/>
      <c r="BA127" s="142"/>
      <c r="BB127" s="256"/>
      <c r="BC127" s="105"/>
      <c r="BD127" s="234"/>
      <c r="BE127" s="234"/>
      <c r="BF127" s="224"/>
      <c r="BG127" s="105"/>
      <c r="BH127" s="257"/>
      <c r="BI127" s="249"/>
      <c r="BJ127" s="249"/>
      <c r="BK127" s="249"/>
      <c r="BL127" s="257"/>
      <c r="BM127" s="247"/>
    </row>
    <row r="128" spans="1:65" ht="5.25" customHeight="1">
      <c r="A128" s="66"/>
      <c r="B128" s="99"/>
      <c r="C128" s="100"/>
      <c r="D128" s="100"/>
      <c r="E128" s="101"/>
      <c r="F128" s="102"/>
      <c r="G128" s="103"/>
      <c r="H128" s="104"/>
      <c r="I128" s="104"/>
      <c r="J128" s="105"/>
      <c r="K128" s="105"/>
      <c r="L128" s="106"/>
      <c r="M128" s="107"/>
      <c r="N128" s="108"/>
      <c r="O128" s="108"/>
      <c r="P128" s="109"/>
      <c r="Q128" s="66"/>
      <c r="R128" s="248"/>
      <c r="S128" s="231"/>
      <c r="T128" s="231"/>
      <c r="U128" s="142"/>
      <c r="V128" s="232"/>
      <c r="W128" s="105"/>
      <c r="X128" s="104"/>
      <c r="Y128" s="104"/>
      <c r="Z128" s="105"/>
      <c r="AA128" s="105"/>
      <c r="AB128" s="233"/>
      <c r="AC128" s="249"/>
      <c r="AD128" s="249"/>
      <c r="AE128" s="249"/>
      <c r="AF128" s="250"/>
      <c r="AG128" s="247"/>
      <c r="AH128" s="248"/>
      <c r="AI128" s="231"/>
      <c r="AJ128" s="231"/>
      <c r="AK128" s="142"/>
      <c r="AL128" s="232"/>
      <c r="AM128" s="105"/>
      <c r="AN128" s="104"/>
      <c r="AO128" s="104"/>
      <c r="AP128" s="105"/>
      <c r="AQ128" s="105"/>
      <c r="AR128" s="233"/>
      <c r="AS128" s="249"/>
      <c r="AT128" s="249"/>
      <c r="AU128" s="249"/>
      <c r="AV128" s="250"/>
      <c r="AW128" s="247"/>
      <c r="AX128" s="248"/>
      <c r="AY128" s="231"/>
      <c r="AZ128" s="231"/>
      <c r="BA128" s="142"/>
      <c r="BB128" s="232"/>
      <c r="BC128" s="105"/>
      <c r="BD128" s="104"/>
      <c r="BE128" s="104"/>
      <c r="BF128" s="105"/>
      <c r="BG128" s="105"/>
      <c r="BH128" s="233"/>
      <c r="BI128" s="249"/>
      <c r="BJ128" s="249"/>
      <c r="BK128" s="249"/>
      <c r="BL128" s="250"/>
      <c r="BM128" s="247"/>
    </row>
    <row r="129" spans="1:65" s="138" customFormat="1" ht="15.75">
      <c r="A129" s="124"/>
      <c r="B129" s="125">
        <v>1</v>
      </c>
      <c r="C129" s="126">
        <v>399</v>
      </c>
      <c r="D129" s="127"/>
      <c r="E129" s="113">
        <v>4</v>
      </c>
      <c r="F129" s="128">
        <v>2</v>
      </c>
      <c r="G129" s="129"/>
      <c r="H129" s="130">
        <v>1</v>
      </c>
      <c r="I129" s="131"/>
      <c r="J129" s="132">
        <f t="shared" ref="J129:K137" si="88">E129</f>
        <v>4</v>
      </c>
      <c r="K129" s="132">
        <f t="shared" si="88"/>
        <v>2</v>
      </c>
      <c r="L129" s="133">
        <v>7</v>
      </c>
      <c r="M129" s="134">
        <f>L125-K129</f>
        <v>19</v>
      </c>
      <c r="N129" s="135">
        <f t="shared" ref="N129:N137" si="89">IF(M129&lt;0,0,IF(M129&lt;18,1,IF(M129&lt;36,2,3)))</f>
        <v>2</v>
      </c>
      <c r="O129" s="136">
        <f t="shared" ref="O129:O137" si="90">J129-L129</f>
        <v>-3</v>
      </c>
      <c r="P129" s="137">
        <f t="shared" ref="P129:P137" si="91">IF(L129&lt;1,"",IF((2+O129+N129)&gt;-1,(2+O129+N129),0))</f>
        <v>1</v>
      </c>
      <c r="Q129" s="124"/>
      <c r="R129" s="258"/>
      <c r="S129" s="274"/>
      <c r="T129" s="259"/>
      <c r="U129" s="142"/>
      <c r="V129" s="275"/>
      <c r="W129" s="235"/>
      <c r="X129" s="236"/>
      <c r="Y129" s="236"/>
      <c r="Z129" s="237"/>
      <c r="AA129" s="237"/>
      <c r="AB129" s="260"/>
      <c r="AC129" s="261"/>
      <c r="AD129" s="261"/>
      <c r="AE129" s="261"/>
      <c r="AF129" s="262"/>
      <c r="AG129" s="263"/>
      <c r="AH129" s="258"/>
      <c r="AI129" s="274"/>
      <c r="AJ129" s="259"/>
      <c r="AK129" s="142"/>
      <c r="AL129" s="275"/>
      <c r="AM129" s="235"/>
      <c r="AN129" s="236"/>
      <c r="AO129" s="236"/>
      <c r="AP129" s="237"/>
      <c r="AQ129" s="237"/>
      <c r="AR129" s="260"/>
      <c r="AS129" s="261"/>
      <c r="AT129" s="261"/>
      <c r="AU129" s="261"/>
      <c r="AV129" s="262"/>
      <c r="AW129" s="263"/>
      <c r="AX129" s="258"/>
      <c r="AY129" s="274"/>
      <c r="AZ129" s="259"/>
      <c r="BA129" s="142"/>
      <c r="BB129" s="275"/>
      <c r="BC129" s="235"/>
      <c r="BD129" s="236"/>
      <c r="BE129" s="236"/>
      <c r="BF129" s="237"/>
      <c r="BG129" s="237"/>
      <c r="BH129" s="260"/>
      <c r="BI129" s="261"/>
      <c r="BJ129" s="261"/>
      <c r="BK129" s="261"/>
      <c r="BL129" s="262"/>
      <c r="BM129" s="263"/>
    </row>
    <row r="130" spans="1:65" s="138" customFormat="1" ht="15.75">
      <c r="A130" s="124"/>
      <c r="B130" s="125">
        <v>2</v>
      </c>
      <c r="C130" s="126">
        <v>340</v>
      </c>
      <c r="D130" s="127"/>
      <c r="E130" s="113">
        <v>4</v>
      </c>
      <c r="F130" s="128">
        <v>14</v>
      </c>
      <c r="G130" s="129"/>
      <c r="H130" s="130">
        <v>2</v>
      </c>
      <c r="I130" s="131"/>
      <c r="J130" s="132">
        <f t="shared" si="88"/>
        <v>4</v>
      </c>
      <c r="K130" s="132">
        <f t="shared" si="88"/>
        <v>14</v>
      </c>
      <c r="L130" s="133">
        <v>6</v>
      </c>
      <c r="M130" s="134">
        <f>L125-K130</f>
        <v>7</v>
      </c>
      <c r="N130" s="135">
        <f t="shared" si="89"/>
        <v>1</v>
      </c>
      <c r="O130" s="136">
        <f t="shared" si="90"/>
        <v>-2</v>
      </c>
      <c r="P130" s="137">
        <f t="shared" si="91"/>
        <v>1</v>
      </c>
      <c r="Q130" s="124"/>
      <c r="R130" s="258"/>
      <c r="S130" s="274"/>
      <c r="T130" s="259"/>
      <c r="U130" s="142"/>
      <c r="V130" s="275"/>
      <c r="W130" s="235"/>
      <c r="X130" s="236"/>
      <c r="Y130" s="236"/>
      <c r="Z130" s="237"/>
      <c r="AA130" s="237"/>
      <c r="AB130" s="260"/>
      <c r="AC130" s="261"/>
      <c r="AD130" s="261"/>
      <c r="AE130" s="261"/>
      <c r="AF130" s="262"/>
      <c r="AG130" s="263"/>
      <c r="AH130" s="258"/>
      <c r="AI130" s="274"/>
      <c r="AJ130" s="259"/>
      <c r="AK130" s="142"/>
      <c r="AL130" s="275"/>
      <c r="AM130" s="235"/>
      <c r="AN130" s="236"/>
      <c r="AO130" s="236"/>
      <c r="AP130" s="237"/>
      <c r="AQ130" s="237"/>
      <c r="AR130" s="260"/>
      <c r="AS130" s="261"/>
      <c r="AT130" s="261"/>
      <c r="AU130" s="261"/>
      <c r="AV130" s="262"/>
      <c r="AW130" s="263"/>
      <c r="AX130" s="258"/>
      <c r="AY130" s="274"/>
      <c r="AZ130" s="259"/>
      <c r="BA130" s="142"/>
      <c r="BB130" s="275"/>
      <c r="BC130" s="235"/>
      <c r="BD130" s="236"/>
      <c r="BE130" s="236"/>
      <c r="BF130" s="237"/>
      <c r="BG130" s="237"/>
      <c r="BH130" s="260"/>
      <c r="BI130" s="261"/>
      <c r="BJ130" s="261"/>
      <c r="BK130" s="261"/>
      <c r="BL130" s="262"/>
      <c r="BM130" s="263"/>
    </row>
    <row r="131" spans="1:65" s="138" customFormat="1" ht="15.75">
      <c r="A131" s="124"/>
      <c r="B131" s="125">
        <v>3</v>
      </c>
      <c r="C131" s="126">
        <v>490</v>
      </c>
      <c r="D131" s="127"/>
      <c r="E131" s="113">
        <v>5</v>
      </c>
      <c r="F131" s="128">
        <v>6</v>
      </c>
      <c r="G131" s="129"/>
      <c r="H131" s="130">
        <v>3</v>
      </c>
      <c r="I131" s="131"/>
      <c r="J131" s="132">
        <f t="shared" si="88"/>
        <v>5</v>
      </c>
      <c r="K131" s="132">
        <f t="shared" si="88"/>
        <v>6</v>
      </c>
      <c r="L131" s="133">
        <v>8</v>
      </c>
      <c r="M131" s="134">
        <f>L125-K131</f>
        <v>15</v>
      </c>
      <c r="N131" s="135">
        <f t="shared" si="89"/>
        <v>1</v>
      </c>
      <c r="O131" s="136">
        <f t="shared" si="90"/>
        <v>-3</v>
      </c>
      <c r="P131" s="137">
        <f t="shared" si="91"/>
        <v>0</v>
      </c>
      <c r="Q131" s="124"/>
      <c r="R131" s="258"/>
      <c r="S131" s="274"/>
      <c r="T131" s="259"/>
      <c r="U131" s="142"/>
      <c r="V131" s="275"/>
      <c r="W131" s="235"/>
      <c r="X131" s="236"/>
      <c r="Y131" s="236"/>
      <c r="Z131" s="237"/>
      <c r="AA131" s="237"/>
      <c r="AB131" s="260"/>
      <c r="AC131" s="261"/>
      <c r="AD131" s="261"/>
      <c r="AE131" s="261"/>
      <c r="AF131" s="262"/>
      <c r="AG131" s="263"/>
      <c r="AH131" s="258"/>
      <c r="AI131" s="274"/>
      <c r="AJ131" s="259"/>
      <c r="AK131" s="142"/>
      <c r="AL131" s="275"/>
      <c r="AM131" s="235"/>
      <c r="AN131" s="236"/>
      <c r="AO131" s="236"/>
      <c r="AP131" s="237"/>
      <c r="AQ131" s="237"/>
      <c r="AR131" s="260"/>
      <c r="AS131" s="261"/>
      <c r="AT131" s="261"/>
      <c r="AU131" s="261"/>
      <c r="AV131" s="262"/>
      <c r="AW131" s="263"/>
      <c r="AX131" s="258"/>
      <c r="AY131" s="274"/>
      <c r="AZ131" s="259"/>
      <c r="BA131" s="142"/>
      <c r="BB131" s="275"/>
      <c r="BC131" s="235"/>
      <c r="BD131" s="236"/>
      <c r="BE131" s="236"/>
      <c r="BF131" s="237"/>
      <c r="BG131" s="237"/>
      <c r="BH131" s="260"/>
      <c r="BI131" s="261"/>
      <c r="BJ131" s="261"/>
      <c r="BK131" s="261"/>
      <c r="BL131" s="262"/>
      <c r="BM131" s="263"/>
    </row>
    <row r="132" spans="1:65" s="138" customFormat="1" ht="15.75">
      <c r="A132" s="124"/>
      <c r="B132" s="125">
        <v>4</v>
      </c>
      <c r="C132" s="126">
        <v>152</v>
      </c>
      <c r="D132" s="127"/>
      <c r="E132" s="113">
        <v>3</v>
      </c>
      <c r="F132" s="128">
        <v>18</v>
      </c>
      <c r="G132" s="129"/>
      <c r="H132" s="130">
        <v>4</v>
      </c>
      <c r="I132" s="131"/>
      <c r="J132" s="132">
        <f t="shared" si="88"/>
        <v>3</v>
      </c>
      <c r="K132" s="132">
        <f t="shared" si="88"/>
        <v>18</v>
      </c>
      <c r="L132" s="133">
        <v>3</v>
      </c>
      <c r="M132" s="134">
        <f>L125-K132</f>
        <v>3</v>
      </c>
      <c r="N132" s="135">
        <f t="shared" si="89"/>
        <v>1</v>
      </c>
      <c r="O132" s="136">
        <f t="shared" si="90"/>
        <v>0</v>
      </c>
      <c r="P132" s="137">
        <f t="shared" si="91"/>
        <v>3</v>
      </c>
      <c r="Q132" s="124"/>
      <c r="R132" s="258"/>
      <c r="S132" s="274"/>
      <c r="T132" s="259"/>
      <c r="U132" s="142"/>
      <c r="V132" s="275"/>
      <c r="W132" s="235"/>
      <c r="X132" s="236"/>
      <c r="Y132" s="236"/>
      <c r="Z132" s="237"/>
      <c r="AA132" s="237"/>
      <c r="AB132" s="260"/>
      <c r="AC132" s="261"/>
      <c r="AD132" s="261"/>
      <c r="AE132" s="261"/>
      <c r="AF132" s="262"/>
      <c r="AG132" s="263"/>
      <c r="AH132" s="258"/>
      <c r="AI132" s="274"/>
      <c r="AJ132" s="259"/>
      <c r="AK132" s="142"/>
      <c r="AL132" s="275"/>
      <c r="AM132" s="235"/>
      <c r="AN132" s="236"/>
      <c r="AO132" s="236"/>
      <c r="AP132" s="237"/>
      <c r="AQ132" s="237"/>
      <c r="AR132" s="260"/>
      <c r="AS132" s="261"/>
      <c r="AT132" s="261"/>
      <c r="AU132" s="261"/>
      <c r="AV132" s="262"/>
      <c r="AW132" s="263"/>
      <c r="AX132" s="258"/>
      <c r="AY132" s="274"/>
      <c r="AZ132" s="259"/>
      <c r="BA132" s="142"/>
      <c r="BB132" s="275"/>
      <c r="BC132" s="235"/>
      <c r="BD132" s="236"/>
      <c r="BE132" s="236"/>
      <c r="BF132" s="237"/>
      <c r="BG132" s="237"/>
      <c r="BH132" s="260"/>
      <c r="BI132" s="261"/>
      <c r="BJ132" s="261"/>
      <c r="BK132" s="261"/>
      <c r="BL132" s="262"/>
      <c r="BM132" s="263"/>
    </row>
    <row r="133" spans="1:65" s="138" customFormat="1" ht="15.75">
      <c r="A133" s="124"/>
      <c r="B133" s="125">
        <v>5</v>
      </c>
      <c r="C133" s="126">
        <v>492</v>
      </c>
      <c r="D133" s="127"/>
      <c r="E133" s="113">
        <v>5</v>
      </c>
      <c r="F133" s="128">
        <v>12</v>
      </c>
      <c r="G133" s="129"/>
      <c r="H133" s="130">
        <v>5</v>
      </c>
      <c r="I133" s="131"/>
      <c r="J133" s="132">
        <f t="shared" si="88"/>
        <v>5</v>
      </c>
      <c r="K133" s="132">
        <f t="shared" si="88"/>
        <v>12</v>
      </c>
      <c r="L133" s="133">
        <v>6</v>
      </c>
      <c r="M133" s="134">
        <f>L125-K133</f>
        <v>9</v>
      </c>
      <c r="N133" s="135">
        <f t="shared" si="89"/>
        <v>1</v>
      </c>
      <c r="O133" s="136">
        <f t="shared" si="90"/>
        <v>-1</v>
      </c>
      <c r="P133" s="137">
        <f t="shared" si="91"/>
        <v>2</v>
      </c>
      <c r="Q133" s="124"/>
      <c r="R133" s="258"/>
      <c r="S133" s="274"/>
      <c r="T133" s="259"/>
      <c r="U133" s="142"/>
      <c r="V133" s="275"/>
      <c r="W133" s="235"/>
      <c r="X133" s="236"/>
      <c r="Y133" s="236"/>
      <c r="Z133" s="237"/>
      <c r="AA133" s="237"/>
      <c r="AB133" s="260"/>
      <c r="AC133" s="261"/>
      <c r="AD133" s="261"/>
      <c r="AE133" s="261"/>
      <c r="AF133" s="262"/>
      <c r="AG133" s="263"/>
      <c r="AH133" s="258"/>
      <c r="AI133" s="274"/>
      <c r="AJ133" s="259"/>
      <c r="AK133" s="142"/>
      <c r="AL133" s="275"/>
      <c r="AM133" s="235"/>
      <c r="AN133" s="236"/>
      <c r="AO133" s="236"/>
      <c r="AP133" s="237"/>
      <c r="AQ133" s="237"/>
      <c r="AR133" s="260"/>
      <c r="AS133" s="261"/>
      <c r="AT133" s="261"/>
      <c r="AU133" s="261"/>
      <c r="AV133" s="262"/>
      <c r="AW133" s="263"/>
      <c r="AX133" s="258"/>
      <c r="AY133" s="274"/>
      <c r="AZ133" s="259"/>
      <c r="BA133" s="142"/>
      <c r="BB133" s="275"/>
      <c r="BC133" s="235"/>
      <c r="BD133" s="236"/>
      <c r="BE133" s="236"/>
      <c r="BF133" s="237"/>
      <c r="BG133" s="237"/>
      <c r="BH133" s="260"/>
      <c r="BI133" s="261"/>
      <c r="BJ133" s="261"/>
      <c r="BK133" s="261"/>
      <c r="BL133" s="262"/>
      <c r="BM133" s="263"/>
    </row>
    <row r="134" spans="1:65" s="138" customFormat="1" ht="15.75">
      <c r="A134" s="124"/>
      <c r="B134" s="125">
        <v>6</v>
      </c>
      <c r="C134" s="126">
        <v>385</v>
      </c>
      <c r="D134" s="127"/>
      <c r="E134" s="113">
        <v>4</v>
      </c>
      <c r="F134" s="128">
        <v>10</v>
      </c>
      <c r="G134" s="129"/>
      <c r="H134" s="130">
        <v>6</v>
      </c>
      <c r="I134" s="131"/>
      <c r="J134" s="132">
        <f t="shared" si="88"/>
        <v>4</v>
      </c>
      <c r="K134" s="132">
        <f t="shared" si="88"/>
        <v>10</v>
      </c>
      <c r="L134" s="133">
        <v>5</v>
      </c>
      <c r="M134" s="134">
        <f>L125-K134</f>
        <v>11</v>
      </c>
      <c r="N134" s="135">
        <f t="shared" si="89"/>
        <v>1</v>
      </c>
      <c r="O134" s="136">
        <f t="shared" si="90"/>
        <v>-1</v>
      </c>
      <c r="P134" s="137">
        <f t="shared" si="91"/>
        <v>2</v>
      </c>
      <c r="Q134" s="124"/>
      <c r="R134" s="258"/>
      <c r="S134" s="274"/>
      <c r="T134" s="259"/>
      <c r="U134" s="142"/>
      <c r="V134" s="275"/>
      <c r="W134" s="235"/>
      <c r="X134" s="236"/>
      <c r="Y134" s="236"/>
      <c r="Z134" s="237"/>
      <c r="AA134" s="237"/>
      <c r="AB134" s="260"/>
      <c r="AC134" s="261"/>
      <c r="AD134" s="261"/>
      <c r="AE134" s="261"/>
      <c r="AF134" s="262"/>
      <c r="AG134" s="263"/>
      <c r="AH134" s="258"/>
      <c r="AI134" s="274"/>
      <c r="AJ134" s="259"/>
      <c r="AK134" s="142"/>
      <c r="AL134" s="275"/>
      <c r="AM134" s="235"/>
      <c r="AN134" s="236"/>
      <c r="AO134" s="236"/>
      <c r="AP134" s="237"/>
      <c r="AQ134" s="237"/>
      <c r="AR134" s="260"/>
      <c r="AS134" s="261"/>
      <c r="AT134" s="261"/>
      <c r="AU134" s="261"/>
      <c r="AV134" s="262"/>
      <c r="AW134" s="263"/>
      <c r="AX134" s="258"/>
      <c r="AY134" s="274"/>
      <c r="AZ134" s="259"/>
      <c r="BA134" s="142"/>
      <c r="BB134" s="275"/>
      <c r="BC134" s="235"/>
      <c r="BD134" s="236"/>
      <c r="BE134" s="236"/>
      <c r="BF134" s="237"/>
      <c r="BG134" s="237"/>
      <c r="BH134" s="260"/>
      <c r="BI134" s="261"/>
      <c r="BJ134" s="261"/>
      <c r="BK134" s="261"/>
      <c r="BL134" s="262"/>
      <c r="BM134" s="263"/>
    </row>
    <row r="135" spans="1:65" s="138" customFormat="1" ht="15.75">
      <c r="A135" s="124"/>
      <c r="B135" s="125">
        <v>7</v>
      </c>
      <c r="C135" s="126">
        <v>379</v>
      </c>
      <c r="D135" s="127"/>
      <c r="E135" s="113">
        <v>4</v>
      </c>
      <c r="F135" s="128">
        <v>4</v>
      </c>
      <c r="G135" s="129"/>
      <c r="H135" s="130">
        <v>7</v>
      </c>
      <c r="I135" s="131"/>
      <c r="J135" s="132">
        <f t="shared" si="88"/>
        <v>4</v>
      </c>
      <c r="K135" s="132">
        <f t="shared" si="88"/>
        <v>4</v>
      </c>
      <c r="L135" s="133">
        <v>7</v>
      </c>
      <c r="M135" s="134">
        <f>L125-K135</f>
        <v>17</v>
      </c>
      <c r="N135" s="135">
        <f t="shared" si="89"/>
        <v>1</v>
      </c>
      <c r="O135" s="136">
        <f t="shared" si="90"/>
        <v>-3</v>
      </c>
      <c r="P135" s="137">
        <f t="shared" si="91"/>
        <v>0</v>
      </c>
      <c r="Q135" s="124"/>
      <c r="R135" s="258"/>
      <c r="S135" s="274"/>
      <c r="T135" s="259"/>
      <c r="U135" s="142"/>
      <c r="V135" s="275"/>
      <c r="W135" s="235"/>
      <c r="X135" s="236"/>
      <c r="Y135" s="236"/>
      <c r="Z135" s="237"/>
      <c r="AA135" s="237"/>
      <c r="AB135" s="260"/>
      <c r="AC135" s="261"/>
      <c r="AD135" s="261"/>
      <c r="AE135" s="261"/>
      <c r="AF135" s="262"/>
      <c r="AG135" s="263"/>
      <c r="AH135" s="258"/>
      <c r="AI135" s="274"/>
      <c r="AJ135" s="259"/>
      <c r="AK135" s="142"/>
      <c r="AL135" s="275"/>
      <c r="AM135" s="235"/>
      <c r="AN135" s="236"/>
      <c r="AO135" s="236"/>
      <c r="AP135" s="237"/>
      <c r="AQ135" s="237"/>
      <c r="AR135" s="260"/>
      <c r="AS135" s="261"/>
      <c r="AT135" s="261"/>
      <c r="AU135" s="261"/>
      <c r="AV135" s="262"/>
      <c r="AW135" s="263"/>
      <c r="AX135" s="258"/>
      <c r="AY135" s="274"/>
      <c r="AZ135" s="259"/>
      <c r="BA135" s="142"/>
      <c r="BB135" s="275"/>
      <c r="BC135" s="235"/>
      <c r="BD135" s="236"/>
      <c r="BE135" s="236"/>
      <c r="BF135" s="237"/>
      <c r="BG135" s="237"/>
      <c r="BH135" s="260"/>
      <c r="BI135" s="261"/>
      <c r="BJ135" s="261"/>
      <c r="BK135" s="261"/>
      <c r="BL135" s="262"/>
      <c r="BM135" s="263"/>
    </row>
    <row r="136" spans="1:65" s="138" customFormat="1" ht="15.75">
      <c r="A136" s="124"/>
      <c r="B136" s="125">
        <v>8</v>
      </c>
      <c r="C136" s="126">
        <v>384</v>
      </c>
      <c r="D136" s="127"/>
      <c r="E136" s="113">
        <v>4</v>
      </c>
      <c r="F136" s="128">
        <v>8</v>
      </c>
      <c r="G136" s="129"/>
      <c r="H136" s="130">
        <v>8</v>
      </c>
      <c r="I136" s="131"/>
      <c r="J136" s="132">
        <f t="shared" si="88"/>
        <v>4</v>
      </c>
      <c r="K136" s="132">
        <f t="shared" si="88"/>
        <v>8</v>
      </c>
      <c r="L136" s="133">
        <v>4</v>
      </c>
      <c r="M136" s="134">
        <f>L125-K136</f>
        <v>13</v>
      </c>
      <c r="N136" s="135">
        <f t="shared" si="89"/>
        <v>1</v>
      </c>
      <c r="O136" s="136">
        <f t="shared" si="90"/>
        <v>0</v>
      </c>
      <c r="P136" s="137">
        <f t="shared" si="91"/>
        <v>3</v>
      </c>
      <c r="Q136" s="124"/>
      <c r="R136" s="258"/>
      <c r="S136" s="274"/>
      <c r="T136" s="259"/>
      <c r="U136" s="142"/>
      <c r="V136" s="275"/>
      <c r="W136" s="235"/>
      <c r="X136" s="236"/>
      <c r="Y136" s="236"/>
      <c r="Z136" s="237"/>
      <c r="AA136" s="237"/>
      <c r="AB136" s="260"/>
      <c r="AC136" s="261"/>
      <c r="AD136" s="261"/>
      <c r="AE136" s="261"/>
      <c r="AF136" s="262"/>
      <c r="AG136" s="263"/>
      <c r="AH136" s="258"/>
      <c r="AI136" s="274"/>
      <c r="AJ136" s="259"/>
      <c r="AK136" s="142"/>
      <c r="AL136" s="275"/>
      <c r="AM136" s="235"/>
      <c r="AN136" s="236"/>
      <c r="AO136" s="236"/>
      <c r="AP136" s="237"/>
      <c r="AQ136" s="237"/>
      <c r="AR136" s="260"/>
      <c r="AS136" s="261"/>
      <c r="AT136" s="261"/>
      <c r="AU136" s="261"/>
      <c r="AV136" s="262"/>
      <c r="AW136" s="263"/>
      <c r="AX136" s="258"/>
      <c r="AY136" s="274"/>
      <c r="AZ136" s="259"/>
      <c r="BA136" s="142"/>
      <c r="BB136" s="275"/>
      <c r="BC136" s="235"/>
      <c r="BD136" s="236"/>
      <c r="BE136" s="236"/>
      <c r="BF136" s="237"/>
      <c r="BG136" s="237"/>
      <c r="BH136" s="260"/>
      <c r="BI136" s="261"/>
      <c r="BJ136" s="261"/>
      <c r="BK136" s="261"/>
      <c r="BL136" s="262"/>
      <c r="BM136" s="263"/>
    </row>
    <row r="137" spans="1:65" s="138" customFormat="1" ht="15.75">
      <c r="A137" s="139"/>
      <c r="B137" s="125">
        <v>9</v>
      </c>
      <c r="C137" s="140">
        <v>174</v>
      </c>
      <c r="D137" s="127"/>
      <c r="E137" s="113">
        <v>3</v>
      </c>
      <c r="F137" s="141">
        <v>16</v>
      </c>
      <c r="G137" s="129"/>
      <c r="H137" s="130">
        <v>9</v>
      </c>
      <c r="I137" s="131"/>
      <c r="J137" s="132">
        <f t="shared" si="88"/>
        <v>3</v>
      </c>
      <c r="K137" s="132">
        <f t="shared" si="88"/>
        <v>16</v>
      </c>
      <c r="L137" s="133">
        <v>6</v>
      </c>
      <c r="M137" s="134">
        <f>L125-K137</f>
        <v>5</v>
      </c>
      <c r="N137" s="135">
        <f t="shared" si="89"/>
        <v>1</v>
      </c>
      <c r="O137" s="136">
        <f t="shared" si="90"/>
        <v>-3</v>
      </c>
      <c r="P137" s="137">
        <f t="shared" si="91"/>
        <v>0</v>
      </c>
      <c r="Q137" s="124"/>
      <c r="R137" s="258"/>
      <c r="S137" s="274"/>
      <c r="T137" s="259"/>
      <c r="U137" s="142"/>
      <c r="V137" s="275"/>
      <c r="W137" s="235"/>
      <c r="X137" s="236"/>
      <c r="Y137" s="236"/>
      <c r="Z137" s="237"/>
      <c r="AA137" s="237"/>
      <c r="AB137" s="260"/>
      <c r="AC137" s="261"/>
      <c r="AD137" s="261"/>
      <c r="AE137" s="261"/>
      <c r="AF137" s="262"/>
      <c r="AG137" s="263"/>
      <c r="AH137" s="258"/>
      <c r="AI137" s="274"/>
      <c r="AJ137" s="259"/>
      <c r="AK137" s="142"/>
      <c r="AL137" s="275"/>
      <c r="AM137" s="235"/>
      <c r="AN137" s="236"/>
      <c r="AO137" s="236"/>
      <c r="AP137" s="237"/>
      <c r="AQ137" s="237"/>
      <c r="AR137" s="260"/>
      <c r="AS137" s="261"/>
      <c r="AT137" s="261"/>
      <c r="AU137" s="261"/>
      <c r="AV137" s="262"/>
      <c r="AW137" s="263"/>
      <c r="AX137" s="258"/>
      <c r="AY137" s="274"/>
      <c r="AZ137" s="259"/>
      <c r="BA137" s="142"/>
      <c r="BB137" s="275"/>
      <c r="BC137" s="235"/>
      <c r="BD137" s="236"/>
      <c r="BE137" s="236"/>
      <c r="BF137" s="237"/>
      <c r="BG137" s="237"/>
      <c r="BH137" s="260"/>
      <c r="BI137" s="261"/>
      <c r="BJ137" s="261"/>
      <c r="BK137" s="261"/>
      <c r="BL137" s="262"/>
      <c r="BM137" s="263"/>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248"/>
      <c r="S138" s="142"/>
      <c r="T138" s="142"/>
      <c r="U138" s="142"/>
      <c r="V138" s="143"/>
      <c r="W138" s="105"/>
      <c r="X138" s="104"/>
      <c r="Y138" s="104"/>
      <c r="Z138" s="105"/>
      <c r="AA138" s="105"/>
      <c r="AB138" s="233"/>
      <c r="AC138" s="249"/>
      <c r="AD138" s="249"/>
      <c r="AE138" s="249"/>
      <c r="AF138" s="250"/>
      <c r="AG138" s="263"/>
      <c r="AH138" s="248"/>
      <c r="AI138" s="142"/>
      <c r="AJ138" s="142"/>
      <c r="AK138" s="142"/>
      <c r="AL138" s="143"/>
      <c r="AM138" s="105"/>
      <c r="AN138" s="104"/>
      <c r="AO138" s="104"/>
      <c r="AP138" s="105"/>
      <c r="AQ138" s="105"/>
      <c r="AR138" s="233"/>
      <c r="AS138" s="249"/>
      <c r="AT138" s="249"/>
      <c r="AU138" s="249"/>
      <c r="AV138" s="250"/>
      <c r="AW138" s="263"/>
      <c r="AX138" s="248"/>
      <c r="AY138" s="142"/>
      <c r="AZ138" s="142"/>
      <c r="BA138" s="142"/>
      <c r="BB138" s="143"/>
      <c r="BC138" s="105"/>
      <c r="BD138" s="104"/>
      <c r="BE138" s="104"/>
      <c r="BF138" s="105"/>
      <c r="BG138" s="105"/>
      <c r="BH138" s="233"/>
      <c r="BI138" s="249"/>
      <c r="BJ138" s="249"/>
      <c r="BK138" s="249"/>
      <c r="BL138" s="250"/>
      <c r="BM138" s="263"/>
    </row>
    <row r="139" spans="1:65" s="138" customFormat="1" ht="16.5" thickBot="1">
      <c r="A139" s="124"/>
      <c r="B139" s="125" t="s">
        <v>3</v>
      </c>
      <c r="C139" s="144">
        <f>SUM(C129:C137)</f>
        <v>3195</v>
      </c>
      <c r="D139" s="145">
        <f>SUM(D129:D137)</f>
        <v>0</v>
      </c>
      <c r="E139" s="146">
        <f>SUM(E129:E137)</f>
        <v>36</v>
      </c>
      <c r="F139" s="147" t="s">
        <v>3</v>
      </c>
      <c r="G139" s="129"/>
      <c r="H139" s="148" t="s">
        <v>4</v>
      </c>
      <c r="I139" s="131"/>
      <c r="J139" s="132"/>
      <c r="K139" s="132"/>
      <c r="L139" s="149">
        <f>SUM(L129:L137)</f>
        <v>52</v>
      </c>
      <c r="M139" s="150"/>
      <c r="N139" s="151"/>
      <c r="O139" s="152"/>
      <c r="P139" s="149">
        <f>SUM(P129:P138)</f>
        <v>12</v>
      </c>
      <c r="Q139" s="124"/>
      <c r="R139" s="258"/>
      <c r="S139" s="142"/>
      <c r="T139" s="142"/>
      <c r="U139" s="142"/>
      <c r="V139" s="142"/>
      <c r="W139" s="235"/>
      <c r="X139" s="236"/>
      <c r="Y139" s="236"/>
      <c r="Z139" s="237"/>
      <c r="AA139" s="237"/>
      <c r="AB139" s="264"/>
      <c r="AC139" s="261"/>
      <c r="AD139" s="261"/>
      <c r="AE139" s="261"/>
      <c r="AF139" s="264"/>
      <c r="AG139" s="263"/>
      <c r="AH139" s="258"/>
      <c r="AI139" s="142"/>
      <c r="AJ139" s="142"/>
      <c r="AK139" s="142"/>
      <c r="AL139" s="142"/>
      <c r="AM139" s="235"/>
      <c r="AN139" s="236"/>
      <c r="AO139" s="236"/>
      <c r="AP139" s="237"/>
      <c r="AQ139" s="237"/>
      <c r="AR139" s="264"/>
      <c r="AS139" s="261"/>
      <c r="AT139" s="261"/>
      <c r="AU139" s="261"/>
      <c r="AV139" s="264"/>
      <c r="AW139" s="263"/>
      <c r="AX139" s="258"/>
      <c r="AY139" s="142"/>
      <c r="AZ139" s="142"/>
      <c r="BA139" s="142"/>
      <c r="BB139" s="142"/>
      <c r="BC139" s="235"/>
      <c r="BD139" s="236"/>
      <c r="BE139" s="236"/>
      <c r="BF139" s="237"/>
      <c r="BG139" s="237"/>
      <c r="BH139" s="264"/>
      <c r="BI139" s="261"/>
      <c r="BJ139" s="261"/>
      <c r="BK139" s="261"/>
      <c r="BL139" s="264"/>
      <c r="BM139" s="263"/>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248"/>
      <c r="S140" s="142"/>
      <c r="T140" s="142"/>
      <c r="U140" s="142"/>
      <c r="V140" s="143"/>
      <c r="W140" s="105"/>
      <c r="X140" s="104"/>
      <c r="Y140" s="104"/>
      <c r="Z140" s="105"/>
      <c r="AA140" s="105"/>
      <c r="AB140" s="233"/>
      <c r="AC140" s="249"/>
      <c r="AD140" s="249"/>
      <c r="AE140" s="249"/>
      <c r="AF140" s="250"/>
      <c r="AG140" s="263"/>
      <c r="AH140" s="248"/>
      <c r="AI140" s="142"/>
      <c r="AJ140" s="142"/>
      <c r="AK140" s="142"/>
      <c r="AL140" s="143"/>
      <c r="AM140" s="105"/>
      <c r="AN140" s="104"/>
      <c r="AO140" s="104"/>
      <c r="AP140" s="105"/>
      <c r="AQ140" s="105"/>
      <c r="AR140" s="233"/>
      <c r="AS140" s="249"/>
      <c r="AT140" s="249"/>
      <c r="AU140" s="249"/>
      <c r="AV140" s="250"/>
      <c r="AW140" s="263"/>
      <c r="AX140" s="248"/>
      <c r="AY140" s="142"/>
      <c r="AZ140" s="142"/>
      <c r="BA140" s="142"/>
      <c r="BB140" s="143"/>
      <c r="BC140" s="105"/>
      <c r="BD140" s="104"/>
      <c r="BE140" s="104"/>
      <c r="BF140" s="105"/>
      <c r="BG140" s="105"/>
      <c r="BH140" s="233"/>
      <c r="BI140" s="249"/>
      <c r="BJ140" s="249"/>
      <c r="BK140" s="249"/>
      <c r="BL140" s="250"/>
      <c r="BM140" s="263"/>
    </row>
    <row r="141" spans="1:65" s="138" customFormat="1" ht="15.75">
      <c r="A141" s="124"/>
      <c r="B141" s="125">
        <v>10</v>
      </c>
      <c r="C141" s="153">
        <v>336</v>
      </c>
      <c r="D141" s="127"/>
      <c r="E141" s="154">
        <v>4</v>
      </c>
      <c r="F141" s="155">
        <v>9</v>
      </c>
      <c r="G141" s="129"/>
      <c r="H141" s="130">
        <v>10</v>
      </c>
      <c r="I141" s="131"/>
      <c r="J141" s="132">
        <f t="shared" ref="J141:K149" si="92">E141</f>
        <v>4</v>
      </c>
      <c r="K141" s="132">
        <f t="shared" si="92"/>
        <v>9</v>
      </c>
      <c r="L141" s="133">
        <v>6</v>
      </c>
      <c r="M141" s="134">
        <f>L125-K141</f>
        <v>12</v>
      </c>
      <c r="N141" s="135">
        <f t="shared" ref="N141:N149" si="93">IF(M141&lt;0,0,IF(M141&lt;18,1,IF(M141&lt;36,2,3)))</f>
        <v>1</v>
      </c>
      <c r="O141" s="136">
        <f t="shared" ref="O141:O149" si="94">J141-L141</f>
        <v>-2</v>
      </c>
      <c r="P141" s="137">
        <f t="shared" ref="P141:P149" si="95">IF(L141&lt;1,"",IF((2+O141+N141)&gt;-1,(2+O141+N141),0))</f>
        <v>1</v>
      </c>
      <c r="Q141" s="124"/>
      <c r="R141" s="258"/>
      <c r="S141" s="274"/>
      <c r="T141" s="259"/>
      <c r="U141" s="274"/>
      <c r="V141" s="275"/>
      <c r="W141" s="235"/>
      <c r="X141" s="236"/>
      <c r="Y141" s="236"/>
      <c r="Z141" s="237"/>
      <c r="AA141" s="237"/>
      <c r="AB141" s="260"/>
      <c r="AC141" s="261"/>
      <c r="AD141" s="261"/>
      <c r="AE141" s="261"/>
      <c r="AF141" s="262"/>
      <c r="AG141" s="263"/>
      <c r="AH141" s="258"/>
      <c r="AI141" s="274"/>
      <c r="AJ141" s="259"/>
      <c r="AK141" s="274"/>
      <c r="AL141" s="275"/>
      <c r="AM141" s="235"/>
      <c r="AN141" s="236"/>
      <c r="AO141" s="236"/>
      <c r="AP141" s="237"/>
      <c r="AQ141" s="237"/>
      <c r="AR141" s="260"/>
      <c r="AS141" s="261"/>
      <c r="AT141" s="261"/>
      <c r="AU141" s="261"/>
      <c r="AV141" s="262"/>
      <c r="AW141" s="263"/>
      <c r="AX141" s="258"/>
      <c r="AY141" s="274"/>
      <c r="AZ141" s="259"/>
      <c r="BA141" s="274"/>
      <c r="BB141" s="275"/>
      <c r="BC141" s="235"/>
      <c r="BD141" s="236"/>
      <c r="BE141" s="236"/>
      <c r="BF141" s="237"/>
      <c r="BG141" s="237"/>
      <c r="BH141" s="260"/>
      <c r="BI141" s="261"/>
      <c r="BJ141" s="261"/>
      <c r="BK141" s="261"/>
      <c r="BL141" s="262"/>
      <c r="BM141" s="263"/>
    </row>
    <row r="142" spans="1:65" s="138" customFormat="1" ht="15.75">
      <c r="A142" s="124"/>
      <c r="B142" s="125">
        <v>11</v>
      </c>
      <c r="C142" s="156">
        <v>480</v>
      </c>
      <c r="D142" s="157"/>
      <c r="E142" s="158">
        <v>5</v>
      </c>
      <c r="F142" s="159">
        <v>13</v>
      </c>
      <c r="G142" s="129"/>
      <c r="H142" s="130">
        <v>11</v>
      </c>
      <c r="I142" s="131"/>
      <c r="J142" s="132">
        <f t="shared" si="92"/>
        <v>5</v>
      </c>
      <c r="K142" s="132">
        <f t="shared" si="92"/>
        <v>13</v>
      </c>
      <c r="L142" s="133">
        <v>5</v>
      </c>
      <c r="M142" s="134">
        <f>L125-K142</f>
        <v>8</v>
      </c>
      <c r="N142" s="135">
        <f t="shared" si="93"/>
        <v>1</v>
      </c>
      <c r="O142" s="136">
        <f t="shared" si="94"/>
        <v>0</v>
      </c>
      <c r="P142" s="137">
        <f t="shared" si="95"/>
        <v>3</v>
      </c>
      <c r="Q142" s="124"/>
      <c r="R142" s="258"/>
      <c r="S142" s="274"/>
      <c r="T142" s="259"/>
      <c r="U142" s="274"/>
      <c r="V142" s="275"/>
      <c r="W142" s="235"/>
      <c r="X142" s="236"/>
      <c r="Y142" s="236"/>
      <c r="Z142" s="237"/>
      <c r="AA142" s="237"/>
      <c r="AB142" s="260"/>
      <c r="AC142" s="261"/>
      <c r="AD142" s="261"/>
      <c r="AE142" s="261"/>
      <c r="AF142" s="262"/>
      <c r="AG142" s="263"/>
      <c r="AH142" s="258"/>
      <c r="AI142" s="274"/>
      <c r="AJ142" s="259"/>
      <c r="AK142" s="274"/>
      <c r="AL142" s="275"/>
      <c r="AM142" s="235"/>
      <c r="AN142" s="236"/>
      <c r="AO142" s="236"/>
      <c r="AP142" s="237"/>
      <c r="AQ142" s="237"/>
      <c r="AR142" s="260"/>
      <c r="AS142" s="261"/>
      <c r="AT142" s="261"/>
      <c r="AU142" s="261"/>
      <c r="AV142" s="262"/>
      <c r="AW142" s="263"/>
      <c r="AX142" s="258"/>
      <c r="AY142" s="274"/>
      <c r="AZ142" s="259"/>
      <c r="BA142" s="274"/>
      <c r="BB142" s="275"/>
      <c r="BC142" s="235"/>
      <c r="BD142" s="236"/>
      <c r="BE142" s="236"/>
      <c r="BF142" s="237"/>
      <c r="BG142" s="237"/>
      <c r="BH142" s="260"/>
      <c r="BI142" s="261"/>
      <c r="BJ142" s="261"/>
      <c r="BK142" s="261"/>
      <c r="BL142" s="262"/>
      <c r="BM142" s="263"/>
    </row>
    <row r="143" spans="1:65" s="138" customFormat="1" ht="15.75">
      <c r="A143" s="124"/>
      <c r="B143" s="125">
        <v>12</v>
      </c>
      <c r="C143" s="126">
        <v>402</v>
      </c>
      <c r="D143" s="127"/>
      <c r="E143" s="160">
        <v>4</v>
      </c>
      <c r="F143" s="128">
        <v>3</v>
      </c>
      <c r="G143" s="129"/>
      <c r="H143" s="130">
        <v>12</v>
      </c>
      <c r="I143" s="131"/>
      <c r="J143" s="132">
        <f t="shared" si="92"/>
        <v>4</v>
      </c>
      <c r="K143" s="132">
        <f t="shared" si="92"/>
        <v>3</v>
      </c>
      <c r="L143" s="133">
        <v>5</v>
      </c>
      <c r="M143" s="134">
        <f>L125-K143</f>
        <v>18</v>
      </c>
      <c r="N143" s="135">
        <f t="shared" si="93"/>
        <v>2</v>
      </c>
      <c r="O143" s="136">
        <f t="shared" si="94"/>
        <v>-1</v>
      </c>
      <c r="P143" s="137">
        <f t="shared" si="95"/>
        <v>3</v>
      </c>
      <c r="Q143" s="124"/>
      <c r="R143" s="258"/>
      <c r="S143" s="274"/>
      <c r="T143" s="259"/>
      <c r="U143" s="274"/>
      <c r="V143" s="275"/>
      <c r="W143" s="235"/>
      <c r="X143" s="236"/>
      <c r="Y143" s="236"/>
      <c r="Z143" s="237"/>
      <c r="AA143" s="237"/>
      <c r="AB143" s="260"/>
      <c r="AC143" s="261"/>
      <c r="AD143" s="261"/>
      <c r="AE143" s="261"/>
      <c r="AF143" s="262"/>
      <c r="AG143" s="263"/>
      <c r="AH143" s="258"/>
      <c r="AI143" s="274"/>
      <c r="AJ143" s="259"/>
      <c r="AK143" s="274"/>
      <c r="AL143" s="275"/>
      <c r="AM143" s="235"/>
      <c r="AN143" s="236"/>
      <c r="AO143" s="236"/>
      <c r="AP143" s="237"/>
      <c r="AQ143" s="237"/>
      <c r="AR143" s="260"/>
      <c r="AS143" s="261"/>
      <c r="AT143" s="261"/>
      <c r="AU143" s="261"/>
      <c r="AV143" s="262"/>
      <c r="AW143" s="263"/>
      <c r="AX143" s="258"/>
      <c r="AY143" s="274"/>
      <c r="AZ143" s="259"/>
      <c r="BA143" s="274"/>
      <c r="BB143" s="275"/>
      <c r="BC143" s="235"/>
      <c r="BD143" s="236"/>
      <c r="BE143" s="236"/>
      <c r="BF143" s="237"/>
      <c r="BG143" s="237"/>
      <c r="BH143" s="260"/>
      <c r="BI143" s="261"/>
      <c r="BJ143" s="261"/>
      <c r="BK143" s="261"/>
      <c r="BL143" s="262"/>
      <c r="BM143" s="263"/>
    </row>
    <row r="144" spans="1:65" s="138" customFormat="1" ht="15.75">
      <c r="A144" s="124"/>
      <c r="B144" s="125">
        <v>13</v>
      </c>
      <c r="C144" s="126">
        <v>318</v>
      </c>
      <c r="D144" s="127"/>
      <c r="E144" s="160">
        <v>4</v>
      </c>
      <c r="F144" s="128">
        <v>11</v>
      </c>
      <c r="G144" s="129"/>
      <c r="H144" s="130">
        <v>13</v>
      </c>
      <c r="I144" s="131"/>
      <c r="J144" s="132">
        <f t="shared" si="92"/>
        <v>4</v>
      </c>
      <c r="K144" s="132">
        <f t="shared" si="92"/>
        <v>11</v>
      </c>
      <c r="L144" s="133">
        <v>5</v>
      </c>
      <c r="M144" s="134">
        <f>L125-K144</f>
        <v>10</v>
      </c>
      <c r="N144" s="135">
        <f t="shared" si="93"/>
        <v>1</v>
      </c>
      <c r="O144" s="136">
        <f t="shared" si="94"/>
        <v>-1</v>
      </c>
      <c r="P144" s="137">
        <f t="shared" si="95"/>
        <v>2</v>
      </c>
      <c r="Q144" s="124"/>
      <c r="R144" s="258"/>
      <c r="S144" s="274"/>
      <c r="T144" s="259"/>
      <c r="U144" s="274"/>
      <c r="V144" s="275"/>
      <c r="W144" s="235"/>
      <c r="X144" s="236"/>
      <c r="Y144" s="236"/>
      <c r="Z144" s="237"/>
      <c r="AA144" s="237"/>
      <c r="AB144" s="260"/>
      <c r="AC144" s="261"/>
      <c r="AD144" s="261"/>
      <c r="AE144" s="261"/>
      <c r="AF144" s="262"/>
      <c r="AG144" s="263"/>
      <c r="AH144" s="258"/>
      <c r="AI144" s="274"/>
      <c r="AJ144" s="259"/>
      <c r="AK144" s="274"/>
      <c r="AL144" s="275"/>
      <c r="AM144" s="235"/>
      <c r="AN144" s="236"/>
      <c r="AO144" s="236"/>
      <c r="AP144" s="237"/>
      <c r="AQ144" s="237"/>
      <c r="AR144" s="260"/>
      <c r="AS144" s="261"/>
      <c r="AT144" s="261"/>
      <c r="AU144" s="261"/>
      <c r="AV144" s="262"/>
      <c r="AW144" s="263"/>
      <c r="AX144" s="258"/>
      <c r="AY144" s="274"/>
      <c r="AZ144" s="259"/>
      <c r="BA144" s="274"/>
      <c r="BB144" s="275"/>
      <c r="BC144" s="235"/>
      <c r="BD144" s="236"/>
      <c r="BE144" s="236"/>
      <c r="BF144" s="237"/>
      <c r="BG144" s="237"/>
      <c r="BH144" s="260"/>
      <c r="BI144" s="261"/>
      <c r="BJ144" s="261"/>
      <c r="BK144" s="261"/>
      <c r="BL144" s="262"/>
      <c r="BM144" s="263"/>
    </row>
    <row r="145" spans="1:65" s="138" customFormat="1" ht="15.75">
      <c r="A145" s="124"/>
      <c r="B145" s="125">
        <v>14</v>
      </c>
      <c r="C145" s="126">
        <v>367</v>
      </c>
      <c r="D145" s="127"/>
      <c r="E145" s="160">
        <v>4</v>
      </c>
      <c r="F145" s="128">
        <v>7</v>
      </c>
      <c r="G145" s="129"/>
      <c r="H145" s="130">
        <v>14</v>
      </c>
      <c r="I145" s="131"/>
      <c r="J145" s="132">
        <f t="shared" si="92"/>
        <v>4</v>
      </c>
      <c r="K145" s="132">
        <f t="shared" si="92"/>
        <v>7</v>
      </c>
      <c r="L145" s="133">
        <v>6</v>
      </c>
      <c r="M145" s="134">
        <f>L125-K145</f>
        <v>14</v>
      </c>
      <c r="N145" s="135">
        <f t="shared" si="93"/>
        <v>1</v>
      </c>
      <c r="O145" s="136">
        <f t="shared" si="94"/>
        <v>-2</v>
      </c>
      <c r="P145" s="137">
        <f t="shared" si="95"/>
        <v>1</v>
      </c>
      <c r="Q145" s="124"/>
      <c r="R145" s="258"/>
      <c r="S145" s="274"/>
      <c r="T145" s="259"/>
      <c r="U145" s="274"/>
      <c r="V145" s="275"/>
      <c r="W145" s="235"/>
      <c r="X145" s="236"/>
      <c r="Y145" s="236"/>
      <c r="Z145" s="237"/>
      <c r="AA145" s="237"/>
      <c r="AB145" s="260"/>
      <c r="AC145" s="261"/>
      <c r="AD145" s="261"/>
      <c r="AE145" s="261"/>
      <c r="AF145" s="262"/>
      <c r="AG145" s="263"/>
      <c r="AH145" s="258"/>
      <c r="AI145" s="274"/>
      <c r="AJ145" s="259"/>
      <c r="AK145" s="274"/>
      <c r="AL145" s="275"/>
      <c r="AM145" s="235"/>
      <c r="AN145" s="236"/>
      <c r="AO145" s="236"/>
      <c r="AP145" s="237"/>
      <c r="AQ145" s="237"/>
      <c r="AR145" s="260"/>
      <c r="AS145" s="261"/>
      <c r="AT145" s="261"/>
      <c r="AU145" s="261"/>
      <c r="AV145" s="262"/>
      <c r="AW145" s="263"/>
      <c r="AX145" s="258"/>
      <c r="AY145" s="274"/>
      <c r="AZ145" s="259"/>
      <c r="BA145" s="274"/>
      <c r="BB145" s="275"/>
      <c r="BC145" s="235"/>
      <c r="BD145" s="236"/>
      <c r="BE145" s="236"/>
      <c r="BF145" s="237"/>
      <c r="BG145" s="237"/>
      <c r="BH145" s="260"/>
      <c r="BI145" s="261"/>
      <c r="BJ145" s="261"/>
      <c r="BK145" s="261"/>
      <c r="BL145" s="262"/>
      <c r="BM145" s="263"/>
    </row>
    <row r="146" spans="1:65" s="138" customFormat="1" ht="15.75">
      <c r="A146" s="124"/>
      <c r="B146" s="125">
        <v>15</v>
      </c>
      <c r="C146" s="126">
        <v>328</v>
      </c>
      <c r="D146" s="127"/>
      <c r="E146" s="160">
        <v>4</v>
      </c>
      <c r="F146" s="128">
        <v>15</v>
      </c>
      <c r="G146" s="129"/>
      <c r="H146" s="130">
        <v>15</v>
      </c>
      <c r="I146" s="131"/>
      <c r="J146" s="132">
        <f t="shared" si="92"/>
        <v>4</v>
      </c>
      <c r="K146" s="132">
        <f t="shared" si="92"/>
        <v>15</v>
      </c>
      <c r="L146" s="133">
        <v>6</v>
      </c>
      <c r="M146" s="134">
        <f>L125-K146</f>
        <v>6</v>
      </c>
      <c r="N146" s="135">
        <f t="shared" si="93"/>
        <v>1</v>
      </c>
      <c r="O146" s="136">
        <f t="shared" si="94"/>
        <v>-2</v>
      </c>
      <c r="P146" s="137">
        <f t="shared" si="95"/>
        <v>1</v>
      </c>
      <c r="Q146" s="124"/>
      <c r="R146" s="258"/>
      <c r="S146" s="274"/>
      <c r="T146" s="259"/>
      <c r="U146" s="274"/>
      <c r="V146" s="275"/>
      <c r="W146" s="235"/>
      <c r="X146" s="236"/>
      <c r="Y146" s="236"/>
      <c r="Z146" s="237"/>
      <c r="AA146" s="237"/>
      <c r="AB146" s="260"/>
      <c r="AC146" s="261"/>
      <c r="AD146" s="261"/>
      <c r="AE146" s="261"/>
      <c r="AF146" s="262"/>
      <c r="AG146" s="263"/>
      <c r="AH146" s="258"/>
      <c r="AI146" s="274"/>
      <c r="AJ146" s="259"/>
      <c r="AK146" s="274"/>
      <c r="AL146" s="275"/>
      <c r="AM146" s="235"/>
      <c r="AN146" s="236"/>
      <c r="AO146" s="236"/>
      <c r="AP146" s="237"/>
      <c r="AQ146" s="237"/>
      <c r="AR146" s="260"/>
      <c r="AS146" s="261"/>
      <c r="AT146" s="261"/>
      <c r="AU146" s="261"/>
      <c r="AV146" s="262"/>
      <c r="AW146" s="263"/>
      <c r="AX146" s="258"/>
      <c r="AY146" s="274"/>
      <c r="AZ146" s="259"/>
      <c r="BA146" s="274"/>
      <c r="BB146" s="275"/>
      <c r="BC146" s="235"/>
      <c r="BD146" s="236"/>
      <c r="BE146" s="236"/>
      <c r="BF146" s="237"/>
      <c r="BG146" s="237"/>
      <c r="BH146" s="260"/>
      <c r="BI146" s="261"/>
      <c r="BJ146" s="261"/>
      <c r="BK146" s="261"/>
      <c r="BL146" s="262"/>
      <c r="BM146" s="263"/>
    </row>
    <row r="147" spans="1:65" s="138" customFormat="1" ht="15.75">
      <c r="A147" s="139"/>
      <c r="B147" s="125">
        <v>16</v>
      </c>
      <c r="C147" s="126">
        <v>465</v>
      </c>
      <c r="D147" s="127"/>
      <c r="E147" s="160">
        <v>4</v>
      </c>
      <c r="F147" s="128">
        <v>1</v>
      </c>
      <c r="G147" s="129"/>
      <c r="H147" s="130">
        <v>16</v>
      </c>
      <c r="I147" s="131"/>
      <c r="J147" s="132">
        <f t="shared" si="92"/>
        <v>4</v>
      </c>
      <c r="K147" s="132">
        <f t="shared" si="92"/>
        <v>1</v>
      </c>
      <c r="L147" s="133">
        <v>7</v>
      </c>
      <c r="M147" s="134">
        <f>L125-K147</f>
        <v>20</v>
      </c>
      <c r="N147" s="135">
        <f t="shared" si="93"/>
        <v>2</v>
      </c>
      <c r="O147" s="136">
        <f t="shared" si="94"/>
        <v>-3</v>
      </c>
      <c r="P147" s="137">
        <f t="shared" si="95"/>
        <v>1</v>
      </c>
      <c r="Q147" s="124"/>
      <c r="R147" s="258"/>
      <c r="S147" s="274"/>
      <c r="T147" s="259"/>
      <c r="U147" s="274"/>
      <c r="V147" s="275"/>
      <c r="W147" s="235"/>
      <c r="X147" s="236"/>
      <c r="Y147" s="236"/>
      <c r="Z147" s="237"/>
      <c r="AA147" s="237"/>
      <c r="AB147" s="260"/>
      <c r="AC147" s="261"/>
      <c r="AD147" s="261"/>
      <c r="AE147" s="261"/>
      <c r="AF147" s="262"/>
      <c r="AG147" s="263"/>
      <c r="AH147" s="258"/>
      <c r="AI147" s="274"/>
      <c r="AJ147" s="259"/>
      <c r="AK147" s="274"/>
      <c r="AL147" s="275"/>
      <c r="AM147" s="235"/>
      <c r="AN147" s="236"/>
      <c r="AO147" s="236"/>
      <c r="AP147" s="237"/>
      <c r="AQ147" s="237"/>
      <c r="AR147" s="260"/>
      <c r="AS147" s="261"/>
      <c r="AT147" s="261"/>
      <c r="AU147" s="261"/>
      <c r="AV147" s="262"/>
      <c r="AW147" s="263"/>
      <c r="AX147" s="258"/>
      <c r="AY147" s="274"/>
      <c r="AZ147" s="259"/>
      <c r="BA147" s="274"/>
      <c r="BB147" s="275"/>
      <c r="BC147" s="235"/>
      <c r="BD147" s="236"/>
      <c r="BE147" s="236"/>
      <c r="BF147" s="237"/>
      <c r="BG147" s="237"/>
      <c r="BH147" s="260"/>
      <c r="BI147" s="261"/>
      <c r="BJ147" s="261"/>
      <c r="BK147" s="261"/>
      <c r="BL147" s="262"/>
      <c r="BM147" s="263"/>
    </row>
    <row r="148" spans="1:65" s="138" customFormat="1" ht="15.75">
      <c r="A148" s="139"/>
      <c r="B148" s="125">
        <v>17</v>
      </c>
      <c r="C148" s="126">
        <v>150</v>
      </c>
      <c r="D148" s="127"/>
      <c r="E148" s="160">
        <v>3</v>
      </c>
      <c r="F148" s="128">
        <v>17</v>
      </c>
      <c r="G148" s="129"/>
      <c r="H148" s="130">
        <v>17</v>
      </c>
      <c r="I148" s="131"/>
      <c r="J148" s="132">
        <f t="shared" si="92"/>
        <v>3</v>
      </c>
      <c r="K148" s="132">
        <f t="shared" si="92"/>
        <v>17</v>
      </c>
      <c r="L148" s="133">
        <v>3</v>
      </c>
      <c r="M148" s="134">
        <f>L125-K148</f>
        <v>4</v>
      </c>
      <c r="N148" s="135">
        <f t="shared" si="93"/>
        <v>1</v>
      </c>
      <c r="O148" s="136">
        <f t="shared" si="94"/>
        <v>0</v>
      </c>
      <c r="P148" s="137">
        <f t="shared" si="95"/>
        <v>3</v>
      </c>
      <c r="Q148" s="124"/>
      <c r="R148" s="258"/>
      <c r="S148" s="274"/>
      <c r="T148" s="259"/>
      <c r="U148" s="274"/>
      <c r="V148" s="275"/>
      <c r="W148" s="235"/>
      <c r="X148" s="236"/>
      <c r="Y148" s="236"/>
      <c r="Z148" s="237"/>
      <c r="AA148" s="237"/>
      <c r="AB148" s="260"/>
      <c r="AC148" s="261"/>
      <c r="AD148" s="261"/>
      <c r="AE148" s="261"/>
      <c r="AF148" s="262"/>
      <c r="AG148" s="263"/>
      <c r="AH148" s="258"/>
      <c r="AI148" s="274"/>
      <c r="AJ148" s="259"/>
      <c r="AK148" s="274"/>
      <c r="AL148" s="275"/>
      <c r="AM148" s="235"/>
      <c r="AN148" s="236"/>
      <c r="AO148" s="236"/>
      <c r="AP148" s="237"/>
      <c r="AQ148" s="237"/>
      <c r="AR148" s="260"/>
      <c r="AS148" s="261"/>
      <c r="AT148" s="261"/>
      <c r="AU148" s="261"/>
      <c r="AV148" s="262"/>
      <c r="AW148" s="263"/>
      <c r="AX148" s="258"/>
      <c r="AY148" s="274"/>
      <c r="AZ148" s="259"/>
      <c r="BA148" s="274"/>
      <c r="BB148" s="275"/>
      <c r="BC148" s="235"/>
      <c r="BD148" s="236"/>
      <c r="BE148" s="236"/>
      <c r="BF148" s="237"/>
      <c r="BG148" s="237"/>
      <c r="BH148" s="260"/>
      <c r="BI148" s="261"/>
      <c r="BJ148" s="261"/>
      <c r="BK148" s="261"/>
      <c r="BL148" s="262"/>
      <c r="BM148" s="263"/>
    </row>
    <row r="149" spans="1:65" s="138" customFormat="1" ht="15.75">
      <c r="A149" s="124"/>
      <c r="B149" s="125">
        <v>18</v>
      </c>
      <c r="C149" s="126">
        <v>416</v>
      </c>
      <c r="D149" s="127"/>
      <c r="E149" s="160">
        <v>4</v>
      </c>
      <c r="F149" s="128">
        <v>5</v>
      </c>
      <c r="G149" s="129"/>
      <c r="H149" s="130">
        <v>18</v>
      </c>
      <c r="I149" s="131"/>
      <c r="J149" s="132">
        <f t="shared" si="92"/>
        <v>4</v>
      </c>
      <c r="K149" s="132">
        <f t="shared" si="92"/>
        <v>5</v>
      </c>
      <c r="L149" s="133">
        <v>7</v>
      </c>
      <c r="M149" s="134">
        <f>L125-K149</f>
        <v>16</v>
      </c>
      <c r="N149" s="135">
        <f t="shared" si="93"/>
        <v>1</v>
      </c>
      <c r="O149" s="136">
        <f t="shared" si="94"/>
        <v>-3</v>
      </c>
      <c r="P149" s="137">
        <f t="shared" si="95"/>
        <v>0</v>
      </c>
      <c r="Q149" s="124"/>
      <c r="R149" s="258"/>
      <c r="S149" s="274"/>
      <c r="T149" s="259"/>
      <c r="U149" s="274"/>
      <c r="V149" s="275"/>
      <c r="W149" s="235"/>
      <c r="X149" s="236"/>
      <c r="Y149" s="236"/>
      <c r="Z149" s="237"/>
      <c r="AA149" s="237"/>
      <c r="AB149" s="260"/>
      <c r="AC149" s="261"/>
      <c r="AD149" s="261"/>
      <c r="AE149" s="261"/>
      <c r="AF149" s="262"/>
      <c r="AG149" s="263"/>
      <c r="AH149" s="258"/>
      <c r="AI149" s="274"/>
      <c r="AJ149" s="259"/>
      <c r="AK149" s="274"/>
      <c r="AL149" s="275"/>
      <c r="AM149" s="235"/>
      <c r="AN149" s="236"/>
      <c r="AO149" s="236"/>
      <c r="AP149" s="237"/>
      <c r="AQ149" s="237"/>
      <c r="AR149" s="260"/>
      <c r="AS149" s="261"/>
      <c r="AT149" s="261"/>
      <c r="AU149" s="261"/>
      <c r="AV149" s="262"/>
      <c r="AW149" s="263"/>
      <c r="AX149" s="258"/>
      <c r="AY149" s="274"/>
      <c r="AZ149" s="259"/>
      <c r="BA149" s="274"/>
      <c r="BB149" s="275"/>
      <c r="BC149" s="235"/>
      <c r="BD149" s="236"/>
      <c r="BE149" s="236"/>
      <c r="BF149" s="237"/>
      <c r="BG149" s="237"/>
      <c r="BH149" s="260"/>
      <c r="BI149" s="261"/>
      <c r="BJ149" s="261"/>
      <c r="BK149" s="261"/>
      <c r="BL149" s="262"/>
      <c r="BM149" s="263"/>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248"/>
      <c r="S150" s="231"/>
      <c r="T150" s="231"/>
      <c r="U150" s="142"/>
      <c r="V150" s="232"/>
      <c r="W150" s="105"/>
      <c r="X150" s="104"/>
      <c r="Y150" s="104"/>
      <c r="Z150" s="105"/>
      <c r="AA150" s="105"/>
      <c r="AB150" s="233"/>
      <c r="AC150" s="249"/>
      <c r="AD150" s="249"/>
      <c r="AE150" s="249"/>
      <c r="AF150" s="250"/>
      <c r="AG150" s="263"/>
      <c r="AH150" s="248"/>
      <c r="AI150" s="231"/>
      <c r="AJ150" s="231"/>
      <c r="AK150" s="142"/>
      <c r="AL150" s="232"/>
      <c r="AM150" s="105"/>
      <c r="AN150" s="104"/>
      <c r="AO150" s="104"/>
      <c r="AP150" s="105"/>
      <c r="AQ150" s="105"/>
      <c r="AR150" s="233"/>
      <c r="AS150" s="249"/>
      <c r="AT150" s="249"/>
      <c r="AU150" s="249"/>
      <c r="AV150" s="250"/>
      <c r="AW150" s="263"/>
      <c r="AX150" s="248"/>
      <c r="AY150" s="231"/>
      <c r="AZ150" s="231"/>
      <c r="BA150" s="142"/>
      <c r="BB150" s="232"/>
      <c r="BC150" s="105"/>
      <c r="BD150" s="104"/>
      <c r="BE150" s="104"/>
      <c r="BF150" s="105"/>
      <c r="BG150" s="105"/>
      <c r="BH150" s="233"/>
      <c r="BI150" s="249"/>
      <c r="BJ150" s="249"/>
      <c r="BK150" s="249"/>
      <c r="BL150" s="250"/>
      <c r="BM150" s="263"/>
    </row>
    <row r="151" spans="1:65" s="138" customFormat="1" ht="16.5" thickBot="1">
      <c r="A151" s="124"/>
      <c r="B151" s="125" t="s">
        <v>5</v>
      </c>
      <c r="C151" s="144">
        <f>SUM(C141:C149)</f>
        <v>3262</v>
      </c>
      <c r="D151" s="145">
        <f>SUM(D141:D149)</f>
        <v>0</v>
      </c>
      <c r="E151" s="113">
        <f>SUM(E141:E149)</f>
        <v>36</v>
      </c>
      <c r="F151" s="147" t="s">
        <v>5</v>
      </c>
      <c r="G151" s="161"/>
      <c r="H151" s="148" t="s">
        <v>6</v>
      </c>
      <c r="I151" s="131"/>
      <c r="J151" s="162"/>
      <c r="K151" s="162"/>
      <c r="L151" s="163">
        <f>SUM(L141:L149)</f>
        <v>50</v>
      </c>
      <c r="M151" s="164"/>
      <c r="N151" s="165"/>
      <c r="O151" s="166"/>
      <c r="P151" s="163">
        <f>SUM(P141:P150)</f>
        <v>15</v>
      </c>
      <c r="Q151" s="124"/>
      <c r="R151" s="258"/>
      <c r="S151" s="142"/>
      <c r="T151" s="142"/>
      <c r="U151" s="142"/>
      <c r="V151" s="142"/>
      <c r="W151" s="238"/>
      <c r="X151" s="236"/>
      <c r="Y151" s="236"/>
      <c r="Z151" s="238"/>
      <c r="AA151" s="238"/>
      <c r="AB151" s="265"/>
      <c r="AC151" s="266"/>
      <c r="AD151" s="266"/>
      <c r="AE151" s="266"/>
      <c r="AF151" s="265"/>
      <c r="AG151" s="263"/>
      <c r="AH151" s="258"/>
      <c r="AI151" s="142"/>
      <c r="AJ151" s="142"/>
      <c r="AK151" s="142"/>
      <c r="AL151" s="142"/>
      <c r="AM151" s="238"/>
      <c r="AN151" s="236"/>
      <c r="AO151" s="236"/>
      <c r="AP151" s="238"/>
      <c r="AQ151" s="238"/>
      <c r="AR151" s="265"/>
      <c r="AS151" s="266"/>
      <c r="AT151" s="266"/>
      <c r="AU151" s="266"/>
      <c r="AV151" s="265"/>
      <c r="AW151" s="263"/>
      <c r="AX151" s="258"/>
      <c r="AY151" s="142"/>
      <c r="AZ151" s="142"/>
      <c r="BA151" s="142"/>
      <c r="BB151" s="142"/>
      <c r="BC151" s="238"/>
      <c r="BD151" s="236"/>
      <c r="BE151" s="236"/>
      <c r="BF151" s="238"/>
      <c r="BG151" s="238"/>
      <c r="BH151" s="265"/>
      <c r="BI151" s="266"/>
      <c r="BJ151" s="266"/>
      <c r="BK151" s="266"/>
      <c r="BL151" s="265"/>
      <c r="BM151" s="263"/>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248"/>
      <c r="S152" s="231"/>
      <c r="T152" s="231"/>
      <c r="U152" s="142"/>
      <c r="V152" s="232"/>
      <c r="W152" s="105"/>
      <c r="X152" s="104"/>
      <c r="Y152" s="104"/>
      <c r="Z152" s="105"/>
      <c r="AA152" s="105"/>
      <c r="AB152" s="233"/>
      <c r="AC152" s="249"/>
      <c r="AD152" s="249"/>
      <c r="AE152" s="249"/>
      <c r="AF152" s="250"/>
      <c r="AG152" s="263"/>
      <c r="AH152" s="248"/>
      <c r="AI152" s="231"/>
      <c r="AJ152" s="231"/>
      <c r="AK152" s="142"/>
      <c r="AL152" s="232"/>
      <c r="AM152" s="105"/>
      <c r="AN152" s="104"/>
      <c r="AO152" s="104"/>
      <c r="AP152" s="105"/>
      <c r="AQ152" s="105"/>
      <c r="AR152" s="233"/>
      <c r="AS152" s="249"/>
      <c r="AT152" s="249"/>
      <c r="AU152" s="249"/>
      <c r="AV152" s="250"/>
      <c r="AW152" s="263"/>
      <c r="AX152" s="248"/>
      <c r="AY152" s="231"/>
      <c r="AZ152" s="231"/>
      <c r="BA152" s="142"/>
      <c r="BB152" s="232"/>
      <c r="BC152" s="105"/>
      <c r="BD152" s="104"/>
      <c r="BE152" s="104"/>
      <c r="BF152" s="105"/>
      <c r="BG152" s="105"/>
      <c r="BH152" s="233"/>
      <c r="BI152" s="249"/>
      <c r="BJ152" s="249"/>
      <c r="BK152" s="249"/>
      <c r="BL152" s="250"/>
      <c r="BM152" s="263"/>
    </row>
    <row r="153" spans="1:65" s="138" customFormat="1" ht="16.5" thickBot="1">
      <c r="A153" s="124"/>
      <c r="B153" s="125" t="s">
        <v>7</v>
      </c>
      <c r="C153" s="144">
        <f>C139+C151</f>
        <v>6457</v>
      </c>
      <c r="D153" s="145">
        <f>D139+D151</f>
        <v>0</v>
      </c>
      <c r="E153" s="113">
        <f>E139+E151</f>
        <v>72</v>
      </c>
      <c r="F153" s="147" t="s">
        <v>63</v>
      </c>
      <c r="G153" s="129"/>
      <c r="H153" s="167" t="s">
        <v>64</v>
      </c>
      <c r="I153" s="168"/>
      <c r="J153" s="169"/>
      <c r="K153" s="169"/>
      <c r="L153" s="170">
        <f>L151+L139</f>
        <v>102</v>
      </c>
      <c r="M153" s="164"/>
      <c r="N153" s="165"/>
      <c r="O153" s="166"/>
      <c r="P153" s="171">
        <f>P139+P151</f>
        <v>27</v>
      </c>
      <c r="Q153" s="124"/>
      <c r="R153" s="258"/>
      <c r="S153" s="142"/>
      <c r="T153" s="142"/>
      <c r="U153" s="142"/>
      <c r="V153" s="142"/>
      <c r="W153" s="235"/>
      <c r="X153" s="239"/>
      <c r="Y153" s="239"/>
      <c r="Z153" s="235"/>
      <c r="AA153" s="235"/>
      <c r="AB153" s="265"/>
      <c r="AC153" s="266"/>
      <c r="AD153" s="266"/>
      <c r="AE153" s="266"/>
      <c r="AF153" s="267"/>
      <c r="AG153" s="263"/>
      <c r="AH153" s="258"/>
      <c r="AI153" s="142"/>
      <c r="AJ153" s="142"/>
      <c r="AK153" s="142"/>
      <c r="AL153" s="142"/>
      <c r="AM153" s="235"/>
      <c r="AN153" s="239"/>
      <c r="AO153" s="239"/>
      <c r="AP153" s="235"/>
      <c r="AQ153" s="235"/>
      <c r="AR153" s="265"/>
      <c r="AS153" s="266"/>
      <c r="AT153" s="266"/>
      <c r="AU153" s="266"/>
      <c r="AV153" s="267"/>
      <c r="AW153" s="263"/>
      <c r="AX153" s="258"/>
      <c r="AY153" s="142"/>
      <c r="AZ153" s="142"/>
      <c r="BA153" s="142"/>
      <c r="BB153" s="142"/>
      <c r="BC153" s="235"/>
      <c r="BD153" s="239"/>
      <c r="BE153" s="239"/>
      <c r="BF153" s="235"/>
      <c r="BG153" s="235"/>
      <c r="BH153" s="265"/>
      <c r="BI153" s="266"/>
      <c r="BJ153" s="266"/>
      <c r="BK153" s="266"/>
      <c r="BL153" s="267"/>
      <c r="BM153" s="263"/>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248"/>
      <c r="S154" s="231"/>
      <c r="T154" s="231"/>
      <c r="U154" s="142"/>
      <c r="V154" s="232"/>
      <c r="W154" s="105"/>
      <c r="X154" s="104"/>
      <c r="Y154" s="104"/>
      <c r="Z154" s="105"/>
      <c r="AA154" s="105"/>
      <c r="AB154" s="233"/>
      <c r="AC154" s="249"/>
      <c r="AD154" s="249"/>
      <c r="AE154" s="249"/>
      <c r="AF154" s="250"/>
      <c r="AG154" s="263"/>
      <c r="AH154" s="248"/>
      <c r="AI154" s="231"/>
      <c r="AJ154" s="231"/>
      <c r="AK154" s="142"/>
      <c r="AL154" s="232"/>
      <c r="AM154" s="105"/>
      <c r="AN154" s="104"/>
      <c r="AO154" s="104"/>
      <c r="AP154" s="105"/>
      <c r="AQ154" s="105"/>
      <c r="AR154" s="233"/>
      <c r="AS154" s="249"/>
      <c r="AT154" s="249"/>
      <c r="AU154" s="249"/>
      <c r="AV154" s="250"/>
      <c r="AW154" s="263"/>
      <c r="AX154" s="248"/>
      <c r="AY154" s="231"/>
      <c r="AZ154" s="231"/>
      <c r="BA154" s="142"/>
      <c r="BB154" s="232"/>
      <c r="BC154" s="105"/>
      <c r="BD154" s="104"/>
      <c r="BE154" s="104"/>
      <c r="BF154" s="105"/>
      <c r="BG154" s="105"/>
      <c r="BH154" s="233"/>
      <c r="BI154" s="249"/>
      <c r="BJ154" s="249"/>
      <c r="BK154" s="249"/>
      <c r="BL154" s="250"/>
      <c r="BM154" s="263"/>
    </row>
    <row r="155" spans="1:65" s="138" customFormat="1" ht="16.5" thickBot="1">
      <c r="A155" s="124"/>
      <c r="B155" s="172"/>
      <c r="C155" s="173"/>
      <c r="D155" s="174"/>
      <c r="E155" s="173"/>
      <c r="F155" s="175" t="s">
        <v>65</v>
      </c>
      <c r="G155" s="173"/>
      <c r="H155" s="168" t="s">
        <v>66</v>
      </c>
      <c r="I155" s="168"/>
      <c r="J155" s="174"/>
      <c r="K155" s="174"/>
      <c r="L155" s="176">
        <f>L153-L125</f>
        <v>81</v>
      </c>
      <c r="M155" s="177">
        <f>M153-M127</f>
        <v>0</v>
      </c>
      <c r="N155" s="177">
        <f>N153-N127</f>
        <v>0</v>
      </c>
      <c r="O155" s="177">
        <f>O153-O127</f>
        <v>0</v>
      </c>
      <c r="P155" s="178"/>
      <c r="Q155" s="124"/>
      <c r="R155" s="240"/>
      <c r="S155" s="240"/>
      <c r="T155" s="240"/>
      <c r="U155" s="240"/>
      <c r="V155" s="241"/>
      <c r="W155" s="240"/>
      <c r="X155" s="239"/>
      <c r="Y155" s="239"/>
      <c r="Z155" s="240"/>
      <c r="AA155" s="240"/>
      <c r="AB155" s="265"/>
      <c r="AC155" s="242"/>
      <c r="AD155" s="242"/>
      <c r="AE155" s="242"/>
      <c r="AF155" s="242"/>
      <c r="AG155" s="263"/>
      <c r="AH155" s="240"/>
      <c r="AI155" s="240"/>
      <c r="AJ155" s="240"/>
      <c r="AK155" s="240"/>
      <c r="AL155" s="241"/>
      <c r="AM155" s="240"/>
      <c r="AN155" s="239"/>
      <c r="AO155" s="239"/>
      <c r="AP155" s="240"/>
      <c r="AQ155" s="240"/>
      <c r="AR155" s="265"/>
      <c r="AS155" s="242"/>
      <c r="AT155" s="242"/>
      <c r="AU155" s="242"/>
      <c r="AV155" s="242"/>
      <c r="AW155" s="263"/>
      <c r="AX155" s="240"/>
      <c r="AY155" s="240"/>
      <c r="AZ155" s="240"/>
      <c r="BA155" s="240"/>
      <c r="BB155" s="241"/>
      <c r="BC155" s="240"/>
      <c r="BD155" s="239"/>
      <c r="BE155" s="239"/>
      <c r="BF155" s="240"/>
      <c r="BG155" s="240"/>
      <c r="BH155" s="265"/>
      <c r="BI155" s="242"/>
      <c r="BJ155" s="242"/>
      <c r="BK155" s="242"/>
      <c r="BL155" s="242"/>
      <c r="BM155" s="263"/>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248"/>
      <c r="S156" s="231"/>
      <c r="T156" s="231"/>
      <c r="U156" s="142"/>
      <c r="V156" s="232"/>
      <c r="W156" s="105"/>
      <c r="X156" s="104"/>
      <c r="Y156" s="104"/>
      <c r="Z156" s="105"/>
      <c r="AA156" s="105"/>
      <c r="AB156" s="233"/>
      <c r="AC156" s="249"/>
      <c r="AD156" s="249"/>
      <c r="AE156" s="249"/>
      <c r="AF156" s="250"/>
      <c r="AG156" s="247"/>
      <c r="AH156" s="248"/>
      <c r="AI156" s="231"/>
      <c r="AJ156" s="231"/>
      <c r="AK156" s="142"/>
      <c r="AL156" s="232"/>
      <c r="AM156" s="105"/>
      <c r="AN156" s="104"/>
      <c r="AO156" s="104"/>
      <c r="AP156" s="105"/>
      <c r="AQ156" s="105"/>
      <c r="AR156" s="233"/>
      <c r="AS156" s="249"/>
      <c r="AT156" s="249"/>
      <c r="AU156" s="249"/>
      <c r="AV156" s="250"/>
      <c r="AW156" s="247"/>
      <c r="AX156" s="248"/>
      <c r="AY156" s="231"/>
      <c r="AZ156" s="231"/>
      <c r="BA156" s="142"/>
      <c r="BB156" s="232"/>
      <c r="BC156" s="105"/>
      <c r="BD156" s="104"/>
      <c r="BE156" s="104"/>
      <c r="BF156" s="105"/>
      <c r="BG156" s="105"/>
      <c r="BH156" s="233"/>
      <c r="BI156" s="249"/>
      <c r="BJ156" s="249"/>
      <c r="BK156" s="249"/>
      <c r="BL156" s="250"/>
      <c r="BM156" s="247"/>
    </row>
    <row r="157" spans="1:65">
      <c r="A157" s="66"/>
      <c r="B157" s="190"/>
      <c r="C157" s="190"/>
      <c r="D157" s="190"/>
      <c r="E157" s="190"/>
      <c r="F157" s="190"/>
      <c r="G157" s="190"/>
      <c r="H157" s="191"/>
      <c r="I157" s="191"/>
      <c r="J157" s="192"/>
      <c r="K157" s="193"/>
      <c r="L157" s="191"/>
      <c r="M157" s="194"/>
      <c r="N157" s="194"/>
      <c r="O157" s="194"/>
      <c r="P157" s="191"/>
      <c r="Q157" s="66"/>
      <c r="R157" s="244"/>
      <c r="S157" s="244"/>
      <c r="T157" s="244"/>
      <c r="U157" s="244"/>
      <c r="V157" s="244"/>
      <c r="W157" s="244"/>
      <c r="X157" s="243"/>
      <c r="Y157" s="243"/>
      <c r="Z157" s="244"/>
      <c r="AA157" s="245"/>
      <c r="AB157" s="243"/>
      <c r="AC157" s="246"/>
      <c r="AD157" s="246"/>
      <c r="AE157" s="246"/>
      <c r="AF157" s="243"/>
      <c r="AG157" s="247"/>
      <c r="AH157" s="244"/>
      <c r="AI157" s="244"/>
      <c r="AJ157" s="244"/>
      <c r="AK157" s="244"/>
      <c r="AL157" s="244"/>
      <c r="AM157" s="244"/>
      <c r="AN157" s="243"/>
      <c r="AO157" s="243"/>
      <c r="AP157" s="244"/>
      <c r="AQ157" s="245"/>
      <c r="AR157" s="243"/>
      <c r="AS157" s="246"/>
      <c r="AT157" s="246"/>
      <c r="AU157" s="246"/>
      <c r="AV157" s="243"/>
      <c r="AW157" s="247"/>
      <c r="AX157" s="244"/>
      <c r="AY157" s="244"/>
      <c r="AZ157" s="244"/>
      <c r="BA157" s="244"/>
      <c r="BB157" s="244"/>
      <c r="BC157" s="244"/>
      <c r="BD157" s="243"/>
      <c r="BE157" s="243"/>
      <c r="BF157" s="244"/>
      <c r="BG157" s="245"/>
      <c r="BH157" s="243"/>
      <c r="BI157" s="246"/>
      <c r="BJ157" s="246"/>
      <c r="BK157" s="246"/>
      <c r="BL157" s="243"/>
      <c r="BM157" s="247"/>
    </row>
  </sheetData>
  <mergeCells count="65">
    <mergeCell ref="B6:E7"/>
    <mergeCell ref="R6:U7"/>
    <mergeCell ref="AH6:AK7"/>
    <mergeCell ref="AX6:BA7"/>
    <mergeCell ref="R1:AV1"/>
    <mergeCell ref="B5:D5"/>
    <mergeCell ref="E5:F5"/>
    <mergeCell ref="L5:P5"/>
    <mergeCell ref="R5:T5"/>
    <mergeCell ref="U5:V5"/>
    <mergeCell ref="AB5:AF5"/>
    <mergeCell ref="AH5:AJ5"/>
    <mergeCell ref="AK5:AL5"/>
    <mergeCell ref="AR5:AV5"/>
    <mergeCell ref="B44:D44"/>
    <mergeCell ref="E44:F44"/>
    <mergeCell ref="L44:P44"/>
    <mergeCell ref="R44:T44"/>
    <mergeCell ref="U44:V44"/>
    <mergeCell ref="AB44:AF44"/>
    <mergeCell ref="AH44:AJ44"/>
    <mergeCell ref="AK44:AL44"/>
    <mergeCell ref="AR44:AV44"/>
    <mergeCell ref="AX44:AZ44"/>
    <mergeCell ref="BA44:BB44"/>
    <mergeCell ref="BH44:BL44"/>
    <mergeCell ref="AX5:AZ5"/>
    <mergeCell ref="BA5:BB5"/>
    <mergeCell ref="BH5:BL5"/>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H83:BL83"/>
    <mergeCell ref="B84:E85"/>
    <mergeCell ref="R84:U85"/>
    <mergeCell ref="AH84:AK85"/>
    <mergeCell ref="AX84:BA85"/>
    <mergeCell ref="BA122:BB122"/>
    <mergeCell ref="BH122:BL122"/>
    <mergeCell ref="B123:E124"/>
    <mergeCell ref="R123:U124"/>
    <mergeCell ref="AH123:AK124"/>
    <mergeCell ref="AX123:BA124"/>
    <mergeCell ref="AB122:AF122"/>
    <mergeCell ref="AH122:AJ122"/>
    <mergeCell ref="AK122:AL122"/>
    <mergeCell ref="AR122:AV122"/>
    <mergeCell ref="AX122:AZ122"/>
    <mergeCell ref="B122:D122"/>
    <mergeCell ref="E122:F122"/>
    <mergeCell ref="L122:P122"/>
    <mergeCell ref="R122:T122"/>
    <mergeCell ref="U122:V122"/>
  </mergeCells>
  <conditionalFormatting sqref="M9 M11 M21 M23 M33 M35 M37 M39 M3 AC9 AC11 AC21 AC23 AC33 AC35 AC37 AC39 AC3 AS9 AS11 AS21 AS23 AS33 AS35 AS37 AS39 AS3 BI9 BI11 BI21 BI23 BI33 BI35 BI37 BI39 BI3">
    <cfRule type="cellIs" dxfId="659" priority="1867" stopIfTrue="1" operator="equal">
      <formula>0</formula>
    </cfRule>
  </conditionalFormatting>
  <conditionalFormatting sqref="P12:P20 P24:P32 AF12:AF20 AF24:AF32 AV12:AV20 AV24:AV32 BL12:BL20 BL24:BL32">
    <cfRule type="cellIs" dxfId="658" priority="1866" stopIfTrue="1" operator="greaterThan">
      <formula>#REF!</formula>
    </cfRule>
  </conditionalFormatting>
  <conditionalFormatting sqref="P12:P20 P24:P32 AF12:AF20 AF24:AF32 AV12:AV20 AV24:AV32 BL12:BL20 BL24:BL32">
    <cfRule type="cellIs" dxfId="657" priority="1862" stopIfTrue="1" operator="greaterThan">
      <formula>#REF!</formula>
    </cfRule>
  </conditionalFormatting>
  <conditionalFormatting sqref="P12:P20 P24:P32 AF12:AF20 AF24:AF32 AV12:AV20 AV24:AV32 BL12:BL20 BL24:BL32">
    <cfRule type="cellIs" dxfId="656" priority="1861"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655" priority="16" stopIfTrue="1" operator="equal">
      <formula>0</formula>
    </cfRule>
  </conditionalFormatting>
  <conditionalFormatting sqref="P12:P20 P24:P32 AF12:AF20 AF24:AF32 AV12:AV20 AV24:AV32 BL12:BL20 BL24:BL32">
    <cfRule type="cellIs" dxfId="654" priority="15" stopIfTrue="1" operator="greaterThan">
      <formula>#REF!</formula>
    </cfRule>
  </conditionalFormatting>
  <conditionalFormatting sqref="P12:P20 P24:P32 AF12:AF20 AF24:AF32 AV12:AV20 AV24:AV32 BL12:BL20 BL24:BL32">
    <cfRule type="cellIs" dxfId="653" priority="14" stopIfTrue="1" operator="greaterThan">
      <formula>#REF!</formula>
    </cfRule>
  </conditionalFormatting>
  <conditionalFormatting sqref="P12:P20 P24:P32 AF12:AF20 AF24:AF32 AV12:AV20 AV24:AV32 BL12:BL20 BL24:BL32">
    <cfRule type="cellIs" dxfId="652" priority="13" stopIfTrue="1" operator="greaterThan">
      <formula>#REF!</formula>
    </cfRule>
  </conditionalFormatting>
  <conditionalFormatting sqref="M48 M50 M60 M62 M72 M74 M76 M78 AC48 AC50 AC60 AC62 AC72 AC74 AC76 AC78 AS48 AS50 AS60 AS62 AS72 AS74 AS76 AS78 BI48 BI50 BI60 BI62 BI72 BI74 BI76 BI78 M42 AC42 AS42 BI42">
    <cfRule type="cellIs" dxfId="651" priority="12" stopIfTrue="1" operator="equal">
      <formula>0</formula>
    </cfRule>
  </conditionalFormatting>
  <conditionalFormatting sqref="P51:P59 P63:P71 AF51:AF59 AF63:AF71 AV51:AV59 AV63:AV71 BL51:BL59 BL63:BL71">
    <cfRule type="cellIs" dxfId="650" priority="11" stopIfTrue="1" operator="greaterThan">
      <formula>#REF!</formula>
    </cfRule>
  </conditionalFormatting>
  <conditionalFormatting sqref="P51:P59 P63:P71 AF51:AF59 AF63:AF71 AV51:AV59 AV63:AV71 BL51:BL59 BL63:BL71">
    <cfRule type="cellIs" dxfId="649" priority="10" stopIfTrue="1" operator="greaterThan">
      <formula>#REF!</formula>
    </cfRule>
  </conditionalFormatting>
  <conditionalFormatting sqref="P51:P59 P63:P71 AF51:AF59 AF63:AF71 AV51:AV59 AV63:AV71 BL51:BL59 BL63:BL71">
    <cfRule type="cellIs" dxfId="648" priority="9" stopIfTrue="1" operator="greaterThan">
      <formula>#REF!</formula>
    </cfRule>
  </conditionalFormatting>
  <conditionalFormatting sqref="M87 M89 M99 M101 M111 M113 M115 M117 AC87 AC89 AC99 AC101 AC111 AC113 AC115 AC117 AS87 AS89 AS99 AS101 AS111 AS113 AS115 AS117 BI87 BI89 BI99 BI101 BI111 BI113 BI115 BI117 M81 AC81 AS81 BI81">
    <cfRule type="cellIs" dxfId="647" priority="8" stopIfTrue="1" operator="equal">
      <formula>0</formula>
    </cfRule>
  </conditionalFormatting>
  <conditionalFormatting sqref="P90:P98 P102:P110 AF90:AF98 AF102:AF110 AV90:AV98 AV102:AV110 BL90:BL98 BL102:BL110">
    <cfRule type="cellIs" dxfId="646" priority="7" stopIfTrue="1" operator="greaterThan">
      <formula>#REF!</formula>
    </cfRule>
  </conditionalFormatting>
  <conditionalFormatting sqref="P90:P98 P102:P110 AF90:AF98 AF102:AF110 AV90:AV98 AV102:AV110 BL90:BL98 BL102:BL110">
    <cfRule type="cellIs" dxfId="645" priority="6" stopIfTrue="1" operator="greaterThan">
      <formula>#REF!</formula>
    </cfRule>
  </conditionalFormatting>
  <conditionalFormatting sqref="P90:P98 P102:P110 AF90:AF98 AF102:AF110 AV90:AV98 AV102:AV110 BL90:BL98 BL102:BL110">
    <cfRule type="cellIs" dxfId="644" priority="5" stopIfTrue="1" operator="greaterThan">
      <formula>#REF!</formula>
    </cfRule>
  </conditionalFormatting>
  <conditionalFormatting sqref="P129:P137 P141:P149 AF129:AF137 AF141:AF149 AV129:AV137 AV141:AV149 BL129:BL137 BL141:BL149">
    <cfRule type="cellIs" dxfId="643" priority="4" stopIfTrue="1" operator="greaterThan">
      <formula>#REF!</formula>
    </cfRule>
  </conditionalFormatting>
  <conditionalFormatting sqref="M126 M128 M138 M140 M150 M152 M154 M156 AC126 AC128 AC138 AC140 AC150 AC152 AC154 AC156 AS126 AS128 AS138 AS140 AS150 AS152 AS154 AS156 BI126 BI128 BI138 BI140 BI150 BI152 BI154 BI156 M120 AC120 AS120 BI120">
    <cfRule type="cellIs" dxfId="642" priority="3" stopIfTrue="1" operator="equal">
      <formula>0</formula>
    </cfRule>
  </conditionalFormatting>
  <conditionalFormatting sqref="P129:P137 P141:P149 AF129:AF137 AF141:AF149 AV129:AV137 AV141:AV149 BL129:BL137 BL141:BL149">
    <cfRule type="cellIs" dxfId="641" priority="2" stopIfTrue="1" operator="greaterThan">
      <formula>#REF!</formula>
    </cfRule>
  </conditionalFormatting>
  <conditionalFormatting sqref="P129:P137 P141:P149 AF129:AF137 AF141:AF149 AV129:AV137 AV141:AV149 BL129:BL137 BL141:BL149">
    <cfRule type="cellIs" dxfId="640" priority="1" stopIfTrue="1" operator="greaterThan">
      <formula>#REF!</formula>
    </cfRule>
  </conditionalFormatting>
  <pageMargins left="0.7" right="0.7" top="0.75" bottom="0.75" header="0.3" footer="0.3"/>
  <pageSetup orientation="portrait" horizontalDpi="4294967294" verticalDpi="0" r:id="rId1"/>
</worksheet>
</file>

<file path=xl/worksheets/sheet14.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127</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4" customHeight="1" thickBot="1">
      <c r="A5" s="66"/>
      <c r="B5" s="361" t="s">
        <v>128</v>
      </c>
      <c r="C5" s="362"/>
      <c r="D5" s="363"/>
      <c r="E5" s="364">
        <v>41364</v>
      </c>
      <c r="F5" s="365"/>
      <c r="G5" s="81"/>
      <c r="H5" s="81"/>
      <c r="I5" s="81"/>
      <c r="J5" s="82"/>
      <c r="K5" s="82"/>
      <c r="L5" s="358"/>
      <c r="M5" s="359"/>
      <c r="N5" s="359"/>
      <c r="O5" s="359"/>
      <c r="P5" s="360"/>
      <c r="Q5" s="66"/>
      <c r="R5" s="361" t="s">
        <v>128</v>
      </c>
      <c r="S5" s="362"/>
      <c r="T5" s="363"/>
      <c r="U5" s="364">
        <v>41364</v>
      </c>
      <c r="V5" s="365"/>
      <c r="W5" s="81"/>
      <c r="X5" s="81"/>
      <c r="Y5" s="81"/>
      <c r="Z5" s="82"/>
      <c r="AA5" s="82"/>
      <c r="AB5" s="358"/>
      <c r="AC5" s="359"/>
      <c r="AD5" s="359"/>
      <c r="AE5" s="359"/>
      <c r="AF5" s="360"/>
      <c r="AG5" s="66"/>
      <c r="AH5" s="361" t="s">
        <v>128</v>
      </c>
      <c r="AI5" s="362"/>
      <c r="AJ5" s="363"/>
      <c r="AK5" s="364">
        <v>41364</v>
      </c>
      <c r="AL5" s="365"/>
      <c r="AM5" s="81"/>
      <c r="AN5" s="81"/>
      <c r="AO5" s="81"/>
      <c r="AP5" s="82"/>
      <c r="AQ5" s="82"/>
      <c r="AR5" s="358"/>
      <c r="AS5" s="359"/>
      <c r="AT5" s="359"/>
      <c r="AU5" s="359"/>
      <c r="AV5" s="360"/>
      <c r="AW5" s="66"/>
      <c r="AX5" s="361" t="s">
        <v>128</v>
      </c>
      <c r="AY5" s="362"/>
      <c r="AZ5" s="363"/>
      <c r="BA5" s="364">
        <v>41364</v>
      </c>
      <c r="BB5" s="365"/>
      <c r="BC5" s="81"/>
      <c r="BD5" s="81"/>
      <c r="BE5" s="81"/>
      <c r="BF5" s="82"/>
      <c r="BG5" s="82"/>
      <c r="BH5" s="358"/>
      <c r="BI5" s="359"/>
      <c r="BJ5" s="359"/>
      <c r="BK5" s="359"/>
      <c r="BL5" s="360"/>
      <c r="BM5" s="66"/>
    </row>
    <row r="6" spans="1:65" s="203" customFormat="1" ht="3.75" hidden="1" customHeight="1">
      <c r="A6" s="195"/>
      <c r="B6" s="354"/>
      <c r="C6" s="355"/>
      <c r="D6" s="355"/>
      <c r="E6" s="355"/>
      <c r="F6" s="196"/>
      <c r="G6" s="197"/>
      <c r="H6" s="198"/>
      <c r="I6" s="198"/>
      <c r="J6" s="198"/>
      <c r="K6" s="198"/>
      <c r="L6" s="198"/>
      <c r="M6" s="199"/>
      <c r="N6" s="200"/>
      <c r="O6" s="200"/>
      <c r="P6" s="201"/>
      <c r="Q6" s="202"/>
      <c r="R6" s="354"/>
      <c r="S6" s="355"/>
      <c r="T6" s="355"/>
      <c r="U6" s="355"/>
      <c r="V6" s="196"/>
      <c r="W6" s="197"/>
      <c r="X6" s="198"/>
      <c r="Y6" s="198"/>
      <c r="Z6" s="198"/>
      <c r="AA6" s="198"/>
      <c r="AB6" s="198"/>
      <c r="AC6" s="199"/>
      <c r="AD6" s="200"/>
      <c r="AE6" s="200"/>
      <c r="AF6" s="201"/>
      <c r="AG6" s="202"/>
      <c r="AH6" s="354"/>
      <c r="AI6" s="355"/>
      <c r="AJ6" s="355"/>
      <c r="AK6" s="355"/>
      <c r="AL6" s="196"/>
      <c r="AM6" s="197"/>
      <c r="AN6" s="198"/>
      <c r="AO6" s="198"/>
      <c r="AP6" s="198"/>
      <c r="AQ6" s="198"/>
      <c r="AR6" s="198"/>
      <c r="AS6" s="199"/>
      <c r="AT6" s="200"/>
      <c r="AU6" s="200"/>
      <c r="AV6" s="201"/>
      <c r="AW6" s="202"/>
      <c r="AX6" s="354"/>
      <c r="AY6" s="355"/>
      <c r="AZ6" s="355"/>
      <c r="BA6" s="355"/>
      <c r="BB6" s="196"/>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170</v>
      </c>
      <c r="D12" s="127"/>
      <c r="E12" s="113">
        <v>3</v>
      </c>
      <c r="F12" s="128">
        <v>9</v>
      </c>
      <c r="G12" s="129"/>
      <c r="H12" s="130">
        <v>1</v>
      </c>
      <c r="I12" s="131"/>
      <c r="J12" s="132">
        <f t="shared" ref="J12:K20" si="0">E12</f>
        <v>3</v>
      </c>
      <c r="K12" s="132">
        <f t="shared" si="0"/>
        <v>9</v>
      </c>
      <c r="L12" s="133"/>
      <c r="M12" s="134">
        <f>L8-K12</f>
        <v>-9</v>
      </c>
      <c r="N12" s="135">
        <f t="shared" ref="N12:N20" si="1">IF(M12&lt;0,0,IF(M12&lt;18,1,IF(M12&lt;36,2,3)))</f>
        <v>0</v>
      </c>
      <c r="O12" s="136">
        <f t="shared" ref="O12:O20" si="2">J12-L12</f>
        <v>3</v>
      </c>
      <c r="P12" s="137" t="str">
        <f t="shared" ref="P12:P20" si="3">IF(L12&lt;1,"",IF((2+O12+N12)&gt;-1,(2+O12+N12),0))</f>
        <v/>
      </c>
      <c r="Q12" s="124"/>
      <c r="R12" s="125">
        <v>1</v>
      </c>
      <c r="S12" s="126">
        <v>170</v>
      </c>
      <c r="T12" s="127"/>
      <c r="U12" s="113">
        <v>3</v>
      </c>
      <c r="V12" s="128">
        <v>9</v>
      </c>
      <c r="W12" s="129"/>
      <c r="X12" s="130">
        <v>1</v>
      </c>
      <c r="Y12" s="131"/>
      <c r="Z12" s="132">
        <f t="shared" ref="Z12:Z20" si="4">U12</f>
        <v>3</v>
      </c>
      <c r="AA12" s="132">
        <f t="shared" ref="AA12:AA20" si="5">V12</f>
        <v>9</v>
      </c>
      <c r="AB12" s="133"/>
      <c r="AC12" s="134">
        <f>AB8-AA12</f>
        <v>-9</v>
      </c>
      <c r="AD12" s="135">
        <f t="shared" ref="AD12:AD20" si="6">IF(AC12&lt;0,0,IF(AC12&lt;18,1,IF(AC12&lt;36,2,3)))</f>
        <v>0</v>
      </c>
      <c r="AE12" s="136">
        <f t="shared" ref="AE12:AE20" si="7">Z12-AB12</f>
        <v>3</v>
      </c>
      <c r="AF12" s="137" t="str">
        <f t="shared" ref="AF12:AF20" si="8">IF(AB12&lt;1,"",IF((2+AE12+AD12)&gt;-1,(2+AE12+AD12),0))</f>
        <v/>
      </c>
      <c r="AG12" s="124"/>
      <c r="AH12" s="125">
        <v>1</v>
      </c>
      <c r="AI12" s="126">
        <v>170</v>
      </c>
      <c r="AJ12" s="127"/>
      <c r="AK12" s="113">
        <v>3</v>
      </c>
      <c r="AL12" s="128">
        <v>9</v>
      </c>
      <c r="AM12" s="129"/>
      <c r="AN12" s="130">
        <v>1</v>
      </c>
      <c r="AO12" s="131"/>
      <c r="AP12" s="132">
        <f t="shared" ref="AP12:AP20" si="9">AK12</f>
        <v>3</v>
      </c>
      <c r="AQ12" s="132">
        <f t="shared" ref="AQ12:AQ20" si="10">AL12</f>
        <v>9</v>
      </c>
      <c r="AR12" s="133"/>
      <c r="AS12" s="134">
        <f>AR8-AQ12</f>
        <v>-9</v>
      </c>
      <c r="AT12" s="135">
        <f t="shared" ref="AT12:AT20" si="11">IF(AS12&lt;0,0,IF(AS12&lt;18,1,IF(AS12&lt;36,2,3)))</f>
        <v>0</v>
      </c>
      <c r="AU12" s="136">
        <f t="shared" ref="AU12:AU20" si="12">AP12-AR12</f>
        <v>3</v>
      </c>
      <c r="AV12" s="137" t="str">
        <f t="shared" ref="AV12:AV20" si="13">IF(AR12&lt;1,"",IF((2+AU12+AT12)&gt;-1,(2+AU12+AT12),0))</f>
        <v/>
      </c>
      <c r="AW12" s="124"/>
      <c r="AX12" s="125">
        <v>1</v>
      </c>
      <c r="AY12" s="126">
        <v>170</v>
      </c>
      <c r="AZ12" s="127"/>
      <c r="BA12" s="113">
        <v>3</v>
      </c>
      <c r="BB12" s="128">
        <v>9</v>
      </c>
      <c r="BC12" s="129"/>
      <c r="BD12" s="130">
        <v>1</v>
      </c>
      <c r="BE12" s="131"/>
      <c r="BF12" s="132">
        <f t="shared" ref="BF12:BF20" si="14">BA12</f>
        <v>3</v>
      </c>
      <c r="BG12" s="132">
        <f t="shared" ref="BG12:BG20" si="15">BB12</f>
        <v>9</v>
      </c>
      <c r="BH12" s="133"/>
      <c r="BI12" s="134">
        <f>BH8-BG12</f>
        <v>-9</v>
      </c>
      <c r="BJ12" s="135">
        <f t="shared" ref="BJ12:BJ20" si="16">IF(BI12&lt;0,0,IF(BI12&lt;18,1,IF(BI12&lt;36,2,3)))</f>
        <v>0</v>
      </c>
      <c r="BK12" s="136">
        <f t="shared" ref="BK12:BK20" si="17">BF12-BH12</f>
        <v>3</v>
      </c>
      <c r="BL12" s="137" t="str">
        <f t="shared" ref="BL12:BL20" si="18">IF(BH12&lt;1,"",IF((2+BK12+BJ12)&gt;-1,(2+BK12+BJ12),0))</f>
        <v/>
      </c>
      <c r="BM12" s="124"/>
    </row>
    <row r="13" spans="1:65" s="138" customFormat="1" ht="15.75">
      <c r="A13" s="124"/>
      <c r="B13" s="125">
        <v>2</v>
      </c>
      <c r="C13" s="126">
        <v>350</v>
      </c>
      <c r="D13" s="127"/>
      <c r="E13" s="113">
        <v>4</v>
      </c>
      <c r="F13" s="128">
        <v>7</v>
      </c>
      <c r="G13" s="129"/>
      <c r="H13" s="130">
        <v>2</v>
      </c>
      <c r="I13" s="131"/>
      <c r="J13" s="132">
        <f t="shared" si="0"/>
        <v>4</v>
      </c>
      <c r="K13" s="132">
        <f t="shared" si="0"/>
        <v>7</v>
      </c>
      <c r="L13" s="133"/>
      <c r="M13" s="134">
        <f>L8-K13</f>
        <v>-7</v>
      </c>
      <c r="N13" s="135">
        <f t="shared" si="1"/>
        <v>0</v>
      </c>
      <c r="O13" s="136">
        <f t="shared" si="2"/>
        <v>4</v>
      </c>
      <c r="P13" s="137" t="str">
        <f t="shared" si="3"/>
        <v/>
      </c>
      <c r="Q13" s="124"/>
      <c r="R13" s="125">
        <v>2</v>
      </c>
      <c r="S13" s="126">
        <v>350</v>
      </c>
      <c r="T13" s="127"/>
      <c r="U13" s="113">
        <v>4</v>
      </c>
      <c r="V13" s="128">
        <v>7</v>
      </c>
      <c r="W13" s="129"/>
      <c r="X13" s="130">
        <v>2</v>
      </c>
      <c r="Y13" s="131"/>
      <c r="Z13" s="132">
        <f t="shared" si="4"/>
        <v>4</v>
      </c>
      <c r="AA13" s="132">
        <f t="shared" si="5"/>
        <v>7</v>
      </c>
      <c r="AB13" s="133"/>
      <c r="AC13" s="134">
        <f>AB8-AA13</f>
        <v>-7</v>
      </c>
      <c r="AD13" s="135">
        <f t="shared" si="6"/>
        <v>0</v>
      </c>
      <c r="AE13" s="136">
        <f t="shared" si="7"/>
        <v>4</v>
      </c>
      <c r="AF13" s="137" t="str">
        <f t="shared" si="8"/>
        <v/>
      </c>
      <c r="AG13" s="124"/>
      <c r="AH13" s="125">
        <v>2</v>
      </c>
      <c r="AI13" s="126">
        <v>350</v>
      </c>
      <c r="AJ13" s="127"/>
      <c r="AK13" s="113">
        <v>4</v>
      </c>
      <c r="AL13" s="128">
        <v>7</v>
      </c>
      <c r="AM13" s="129"/>
      <c r="AN13" s="130">
        <v>2</v>
      </c>
      <c r="AO13" s="131"/>
      <c r="AP13" s="132">
        <f t="shared" si="9"/>
        <v>4</v>
      </c>
      <c r="AQ13" s="132">
        <f t="shared" si="10"/>
        <v>7</v>
      </c>
      <c r="AR13" s="133"/>
      <c r="AS13" s="134">
        <f>AR8-AQ13</f>
        <v>-7</v>
      </c>
      <c r="AT13" s="135">
        <f t="shared" si="11"/>
        <v>0</v>
      </c>
      <c r="AU13" s="136">
        <f t="shared" si="12"/>
        <v>4</v>
      </c>
      <c r="AV13" s="137" t="str">
        <f t="shared" si="13"/>
        <v/>
      </c>
      <c r="AW13" s="124"/>
      <c r="AX13" s="125">
        <v>2</v>
      </c>
      <c r="AY13" s="126">
        <v>350</v>
      </c>
      <c r="AZ13" s="127"/>
      <c r="BA13" s="113">
        <v>4</v>
      </c>
      <c r="BB13" s="128">
        <v>7</v>
      </c>
      <c r="BC13" s="129"/>
      <c r="BD13" s="130">
        <v>2</v>
      </c>
      <c r="BE13" s="131"/>
      <c r="BF13" s="132">
        <f t="shared" si="14"/>
        <v>4</v>
      </c>
      <c r="BG13" s="132">
        <f t="shared" si="15"/>
        <v>7</v>
      </c>
      <c r="BH13" s="133"/>
      <c r="BI13" s="134">
        <f>BH8-BG13</f>
        <v>-7</v>
      </c>
      <c r="BJ13" s="135">
        <f t="shared" si="16"/>
        <v>0</v>
      </c>
      <c r="BK13" s="136">
        <f t="shared" si="17"/>
        <v>4</v>
      </c>
      <c r="BL13" s="137" t="str">
        <f t="shared" si="18"/>
        <v/>
      </c>
      <c r="BM13" s="124"/>
    </row>
    <row r="14" spans="1:65" s="138" customFormat="1" ht="15.75">
      <c r="A14" s="124"/>
      <c r="B14" s="125">
        <v>3</v>
      </c>
      <c r="C14" s="126">
        <v>368</v>
      </c>
      <c r="D14" s="127"/>
      <c r="E14" s="113">
        <v>4</v>
      </c>
      <c r="F14" s="128">
        <v>15</v>
      </c>
      <c r="G14" s="129"/>
      <c r="H14" s="130">
        <v>3</v>
      </c>
      <c r="I14" s="131"/>
      <c r="J14" s="132">
        <f t="shared" si="0"/>
        <v>4</v>
      </c>
      <c r="K14" s="132">
        <f t="shared" si="0"/>
        <v>15</v>
      </c>
      <c r="L14" s="133"/>
      <c r="M14" s="134">
        <f>L8-K14</f>
        <v>-15</v>
      </c>
      <c r="N14" s="135">
        <f t="shared" si="1"/>
        <v>0</v>
      </c>
      <c r="O14" s="136">
        <f t="shared" si="2"/>
        <v>4</v>
      </c>
      <c r="P14" s="137" t="str">
        <f t="shared" si="3"/>
        <v/>
      </c>
      <c r="Q14" s="124"/>
      <c r="R14" s="125">
        <v>3</v>
      </c>
      <c r="S14" s="126">
        <v>368</v>
      </c>
      <c r="T14" s="127"/>
      <c r="U14" s="113">
        <v>4</v>
      </c>
      <c r="V14" s="128">
        <v>15</v>
      </c>
      <c r="W14" s="129"/>
      <c r="X14" s="130">
        <v>3</v>
      </c>
      <c r="Y14" s="131"/>
      <c r="Z14" s="132">
        <f t="shared" si="4"/>
        <v>4</v>
      </c>
      <c r="AA14" s="132">
        <f t="shared" si="5"/>
        <v>15</v>
      </c>
      <c r="AB14" s="133"/>
      <c r="AC14" s="134">
        <f>AB8-AA14</f>
        <v>-15</v>
      </c>
      <c r="AD14" s="135">
        <f t="shared" si="6"/>
        <v>0</v>
      </c>
      <c r="AE14" s="136">
        <f t="shared" si="7"/>
        <v>4</v>
      </c>
      <c r="AF14" s="137" t="str">
        <f t="shared" si="8"/>
        <v/>
      </c>
      <c r="AG14" s="124"/>
      <c r="AH14" s="125">
        <v>3</v>
      </c>
      <c r="AI14" s="126">
        <v>368</v>
      </c>
      <c r="AJ14" s="127"/>
      <c r="AK14" s="113">
        <v>4</v>
      </c>
      <c r="AL14" s="128">
        <v>15</v>
      </c>
      <c r="AM14" s="129"/>
      <c r="AN14" s="130">
        <v>3</v>
      </c>
      <c r="AO14" s="131"/>
      <c r="AP14" s="132">
        <f t="shared" si="9"/>
        <v>4</v>
      </c>
      <c r="AQ14" s="132">
        <f t="shared" si="10"/>
        <v>15</v>
      </c>
      <c r="AR14" s="133"/>
      <c r="AS14" s="134">
        <f>AR8-AQ14</f>
        <v>-15</v>
      </c>
      <c r="AT14" s="135">
        <f t="shared" si="11"/>
        <v>0</v>
      </c>
      <c r="AU14" s="136">
        <f t="shared" si="12"/>
        <v>4</v>
      </c>
      <c r="AV14" s="137" t="str">
        <f t="shared" si="13"/>
        <v/>
      </c>
      <c r="AW14" s="124"/>
      <c r="AX14" s="125">
        <v>3</v>
      </c>
      <c r="AY14" s="126">
        <v>368</v>
      </c>
      <c r="AZ14" s="127"/>
      <c r="BA14" s="113">
        <v>4</v>
      </c>
      <c r="BB14" s="128">
        <v>15</v>
      </c>
      <c r="BC14" s="129"/>
      <c r="BD14" s="130">
        <v>3</v>
      </c>
      <c r="BE14" s="131"/>
      <c r="BF14" s="132">
        <f t="shared" si="14"/>
        <v>4</v>
      </c>
      <c r="BG14" s="132">
        <f t="shared" si="15"/>
        <v>15</v>
      </c>
      <c r="BH14" s="133"/>
      <c r="BI14" s="134">
        <f>BH8-BG14</f>
        <v>-15</v>
      </c>
      <c r="BJ14" s="135">
        <f t="shared" si="16"/>
        <v>0</v>
      </c>
      <c r="BK14" s="136">
        <f t="shared" si="17"/>
        <v>4</v>
      </c>
      <c r="BL14" s="137" t="str">
        <f t="shared" si="18"/>
        <v/>
      </c>
      <c r="BM14" s="124"/>
    </row>
    <row r="15" spans="1:65" s="138" customFormat="1" ht="15.75">
      <c r="A15" s="124"/>
      <c r="B15" s="125">
        <v>4</v>
      </c>
      <c r="C15" s="126">
        <v>407</v>
      </c>
      <c r="D15" s="127"/>
      <c r="E15" s="113">
        <v>4</v>
      </c>
      <c r="F15" s="128">
        <v>3</v>
      </c>
      <c r="G15" s="129"/>
      <c r="H15" s="130">
        <v>4</v>
      </c>
      <c r="I15" s="131"/>
      <c r="J15" s="132">
        <f t="shared" si="0"/>
        <v>4</v>
      </c>
      <c r="K15" s="132">
        <f t="shared" si="0"/>
        <v>3</v>
      </c>
      <c r="L15" s="133"/>
      <c r="M15" s="134">
        <f>L8-K15</f>
        <v>-3</v>
      </c>
      <c r="N15" s="135">
        <f t="shared" si="1"/>
        <v>0</v>
      </c>
      <c r="O15" s="136">
        <f t="shared" si="2"/>
        <v>4</v>
      </c>
      <c r="P15" s="137" t="str">
        <f t="shared" si="3"/>
        <v/>
      </c>
      <c r="Q15" s="124"/>
      <c r="R15" s="125">
        <v>4</v>
      </c>
      <c r="S15" s="126">
        <v>407</v>
      </c>
      <c r="T15" s="127"/>
      <c r="U15" s="113">
        <v>4</v>
      </c>
      <c r="V15" s="128">
        <v>3</v>
      </c>
      <c r="W15" s="129"/>
      <c r="X15" s="130">
        <v>4</v>
      </c>
      <c r="Y15" s="131"/>
      <c r="Z15" s="132">
        <f t="shared" si="4"/>
        <v>4</v>
      </c>
      <c r="AA15" s="132">
        <f t="shared" si="5"/>
        <v>3</v>
      </c>
      <c r="AB15" s="133"/>
      <c r="AC15" s="134">
        <f>AB8-AA15</f>
        <v>-3</v>
      </c>
      <c r="AD15" s="135">
        <f t="shared" si="6"/>
        <v>0</v>
      </c>
      <c r="AE15" s="136">
        <f t="shared" si="7"/>
        <v>4</v>
      </c>
      <c r="AF15" s="137" t="str">
        <f t="shared" si="8"/>
        <v/>
      </c>
      <c r="AG15" s="124"/>
      <c r="AH15" s="125">
        <v>4</v>
      </c>
      <c r="AI15" s="126">
        <v>407</v>
      </c>
      <c r="AJ15" s="127"/>
      <c r="AK15" s="113">
        <v>4</v>
      </c>
      <c r="AL15" s="128">
        <v>3</v>
      </c>
      <c r="AM15" s="129"/>
      <c r="AN15" s="130">
        <v>4</v>
      </c>
      <c r="AO15" s="131"/>
      <c r="AP15" s="132">
        <f t="shared" si="9"/>
        <v>4</v>
      </c>
      <c r="AQ15" s="132">
        <f t="shared" si="10"/>
        <v>3</v>
      </c>
      <c r="AR15" s="133"/>
      <c r="AS15" s="134">
        <f>AR8-AQ15</f>
        <v>-3</v>
      </c>
      <c r="AT15" s="135">
        <f t="shared" si="11"/>
        <v>0</v>
      </c>
      <c r="AU15" s="136">
        <f t="shared" si="12"/>
        <v>4</v>
      </c>
      <c r="AV15" s="137" t="str">
        <f t="shared" si="13"/>
        <v/>
      </c>
      <c r="AW15" s="124"/>
      <c r="AX15" s="125">
        <v>4</v>
      </c>
      <c r="AY15" s="126">
        <v>407</v>
      </c>
      <c r="AZ15" s="127"/>
      <c r="BA15" s="113">
        <v>4</v>
      </c>
      <c r="BB15" s="128">
        <v>3</v>
      </c>
      <c r="BC15" s="129"/>
      <c r="BD15" s="130">
        <v>4</v>
      </c>
      <c r="BE15" s="131"/>
      <c r="BF15" s="132">
        <f t="shared" si="14"/>
        <v>4</v>
      </c>
      <c r="BG15" s="132">
        <f t="shared" si="15"/>
        <v>3</v>
      </c>
      <c r="BH15" s="133"/>
      <c r="BI15" s="134">
        <f>BH8-BG15</f>
        <v>-3</v>
      </c>
      <c r="BJ15" s="135">
        <f t="shared" si="16"/>
        <v>0</v>
      </c>
      <c r="BK15" s="136">
        <f t="shared" si="17"/>
        <v>4</v>
      </c>
      <c r="BL15" s="137" t="str">
        <f t="shared" si="18"/>
        <v/>
      </c>
      <c r="BM15" s="124"/>
    </row>
    <row r="16" spans="1:65" s="138" customFormat="1" ht="15.75">
      <c r="A16" s="124"/>
      <c r="B16" s="125">
        <v>5</v>
      </c>
      <c r="C16" s="126">
        <v>180</v>
      </c>
      <c r="D16" s="127"/>
      <c r="E16" s="113">
        <v>3</v>
      </c>
      <c r="F16" s="128">
        <v>5</v>
      </c>
      <c r="G16" s="129"/>
      <c r="H16" s="130">
        <v>5</v>
      </c>
      <c r="I16" s="131"/>
      <c r="J16" s="132">
        <f t="shared" si="0"/>
        <v>3</v>
      </c>
      <c r="K16" s="132">
        <f t="shared" si="0"/>
        <v>5</v>
      </c>
      <c r="L16" s="133"/>
      <c r="M16" s="134">
        <f>L8-K16</f>
        <v>-5</v>
      </c>
      <c r="N16" s="135">
        <f t="shared" si="1"/>
        <v>0</v>
      </c>
      <c r="O16" s="136">
        <f t="shared" si="2"/>
        <v>3</v>
      </c>
      <c r="P16" s="137" t="str">
        <f t="shared" si="3"/>
        <v/>
      </c>
      <c r="Q16" s="124"/>
      <c r="R16" s="125">
        <v>5</v>
      </c>
      <c r="S16" s="126">
        <v>180</v>
      </c>
      <c r="T16" s="127"/>
      <c r="U16" s="113">
        <v>3</v>
      </c>
      <c r="V16" s="128">
        <v>5</v>
      </c>
      <c r="W16" s="129"/>
      <c r="X16" s="130">
        <v>5</v>
      </c>
      <c r="Y16" s="131"/>
      <c r="Z16" s="132">
        <f t="shared" si="4"/>
        <v>3</v>
      </c>
      <c r="AA16" s="132">
        <f t="shared" si="5"/>
        <v>5</v>
      </c>
      <c r="AB16" s="133"/>
      <c r="AC16" s="134">
        <f>AB8-AA16</f>
        <v>-5</v>
      </c>
      <c r="AD16" s="135">
        <f t="shared" si="6"/>
        <v>0</v>
      </c>
      <c r="AE16" s="136">
        <f t="shared" si="7"/>
        <v>3</v>
      </c>
      <c r="AF16" s="137" t="str">
        <f t="shared" si="8"/>
        <v/>
      </c>
      <c r="AG16" s="124"/>
      <c r="AH16" s="125">
        <v>5</v>
      </c>
      <c r="AI16" s="126">
        <v>180</v>
      </c>
      <c r="AJ16" s="127"/>
      <c r="AK16" s="113">
        <v>3</v>
      </c>
      <c r="AL16" s="128">
        <v>5</v>
      </c>
      <c r="AM16" s="129"/>
      <c r="AN16" s="130">
        <v>5</v>
      </c>
      <c r="AO16" s="131"/>
      <c r="AP16" s="132">
        <f t="shared" si="9"/>
        <v>3</v>
      </c>
      <c r="AQ16" s="132">
        <f t="shared" si="10"/>
        <v>5</v>
      </c>
      <c r="AR16" s="133"/>
      <c r="AS16" s="134">
        <f>AR8-AQ16</f>
        <v>-5</v>
      </c>
      <c r="AT16" s="135">
        <f t="shared" si="11"/>
        <v>0</v>
      </c>
      <c r="AU16" s="136">
        <f t="shared" si="12"/>
        <v>3</v>
      </c>
      <c r="AV16" s="137" t="str">
        <f t="shared" si="13"/>
        <v/>
      </c>
      <c r="AW16" s="124"/>
      <c r="AX16" s="125">
        <v>5</v>
      </c>
      <c r="AY16" s="126">
        <v>180</v>
      </c>
      <c r="AZ16" s="127"/>
      <c r="BA16" s="113">
        <v>3</v>
      </c>
      <c r="BB16" s="128">
        <v>5</v>
      </c>
      <c r="BC16" s="129"/>
      <c r="BD16" s="130">
        <v>5</v>
      </c>
      <c r="BE16" s="131"/>
      <c r="BF16" s="132">
        <f t="shared" si="14"/>
        <v>3</v>
      </c>
      <c r="BG16" s="132">
        <f t="shared" si="15"/>
        <v>5</v>
      </c>
      <c r="BH16" s="133"/>
      <c r="BI16" s="134">
        <f>BH8-BG16</f>
        <v>-5</v>
      </c>
      <c r="BJ16" s="135">
        <f t="shared" si="16"/>
        <v>0</v>
      </c>
      <c r="BK16" s="136">
        <f t="shared" si="17"/>
        <v>3</v>
      </c>
      <c r="BL16" s="137" t="str">
        <f t="shared" si="18"/>
        <v/>
      </c>
      <c r="BM16" s="124"/>
    </row>
    <row r="17" spans="1:65" s="138" customFormat="1" ht="15.75">
      <c r="A17" s="124"/>
      <c r="B17" s="125">
        <v>6</v>
      </c>
      <c r="C17" s="126">
        <v>504</v>
      </c>
      <c r="D17" s="127"/>
      <c r="E17" s="113">
        <v>5</v>
      </c>
      <c r="F17" s="128">
        <v>13</v>
      </c>
      <c r="G17" s="129"/>
      <c r="H17" s="130">
        <v>6</v>
      </c>
      <c r="I17" s="131"/>
      <c r="J17" s="132">
        <f t="shared" si="0"/>
        <v>5</v>
      </c>
      <c r="K17" s="132">
        <f t="shared" si="0"/>
        <v>13</v>
      </c>
      <c r="L17" s="133"/>
      <c r="M17" s="134">
        <f>L8-K17</f>
        <v>-13</v>
      </c>
      <c r="N17" s="135">
        <f t="shared" si="1"/>
        <v>0</v>
      </c>
      <c r="O17" s="136">
        <f t="shared" si="2"/>
        <v>5</v>
      </c>
      <c r="P17" s="137" t="str">
        <f t="shared" si="3"/>
        <v/>
      </c>
      <c r="Q17" s="124"/>
      <c r="R17" s="125">
        <v>6</v>
      </c>
      <c r="S17" s="126">
        <v>504</v>
      </c>
      <c r="T17" s="127"/>
      <c r="U17" s="113">
        <v>5</v>
      </c>
      <c r="V17" s="128">
        <v>13</v>
      </c>
      <c r="W17" s="129"/>
      <c r="X17" s="130">
        <v>6</v>
      </c>
      <c r="Y17" s="131"/>
      <c r="Z17" s="132">
        <f t="shared" si="4"/>
        <v>5</v>
      </c>
      <c r="AA17" s="132">
        <f t="shared" si="5"/>
        <v>13</v>
      </c>
      <c r="AB17" s="133"/>
      <c r="AC17" s="134">
        <f>AB8-AA17</f>
        <v>-13</v>
      </c>
      <c r="AD17" s="135">
        <f t="shared" si="6"/>
        <v>0</v>
      </c>
      <c r="AE17" s="136">
        <f t="shared" si="7"/>
        <v>5</v>
      </c>
      <c r="AF17" s="137" t="str">
        <f t="shared" si="8"/>
        <v/>
      </c>
      <c r="AG17" s="124"/>
      <c r="AH17" s="125">
        <v>6</v>
      </c>
      <c r="AI17" s="126">
        <v>504</v>
      </c>
      <c r="AJ17" s="127"/>
      <c r="AK17" s="113">
        <v>5</v>
      </c>
      <c r="AL17" s="128">
        <v>13</v>
      </c>
      <c r="AM17" s="129"/>
      <c r="AN17" s="130">
        <v>6</v>
      </c>
      <c r="AO17" s="131"/>
      <c r="AP17" s="132">
        <f t="shared" si="9"/>
        <v>5</v>
      </c>
      <c r="AQ17" s="132">
        <f t="shared" si="10"/>
        <v>13</v>
      </c>
      <c r="AR17" s="133"/>
      <c r="AS17" s="134">
        <f>AR8-AQ17</f>
        <v>-13</v>
      </c>
      <c r="AT17" s="135">
        <f t="shared" si="11"/>
        <v>0</v>
      </c>
      <c r="AU17" s="136">
        <f t="shared" si="12"/>
        <v>5</v>
      </c>
      <c r="AV17" s="137" t="str">
        <f t="shared" si="13"/>
        <v/>
      </c>
      <c r="AW17" s="124"/>
      <c r="AX17" s="125">
        <v>6</v>
      </c>
      <c r="AY17" s="126">
        <v>504</v>
      </c>
      <c r="AZ17" s="127"/>
      <c r="BA17" s="113">
        <v>5</v>
      </c>
      <c r="BB17" s="128">
        <v>13</v>
      </c>
      <c r="BC17" s="129"/>
      <c r="BD17" s="130">
        <v>6</v>
      </c>
      <c r="BE17" s="131"/>
      <c r="BF17" s="132">
        <f t="shared" si="14"/>
        <v>5</v>
      </c>
      <c r="BG17" s="132">
        <f t="shared" si="15"/>
        <v>13</v>
      </c>
      <c r="BH17" s="133"/>
      <c r="BI17" s="134">
        <f>BH8-BG17</f>
        <v>-13</v>
      </c>
      <c r="BJ17" s="135">
        <f t="shared" si="16"/>
        <v>0</v>
      </c>
      <c r="BK17" s="136">
        <f t="shared" si="17"/>
        <v>5</v>
      </c>
      <c r="BL17" s="137" t="str">
        <f t="shared" si="18"/>
        <v/>
      </c>
      <c r="BM17" s="124"/>
    </row>
    <row r="18" spans="1:65" s="138" customFormat="1" ht="15.75">
      <c r="A18" s="124"/>
      <c r="B18" s="125">
        <v>7</v>
      </c>
      <c r="C18" s="126">
        <v>436</v>
      </c>
      <c r="D18" s="127"/>
      <c r="E18" s="113">
        <v>4</v>
      </c>
      <c r="F18" s="128">
        <v>1</v>
      </c>
      <c r="G18" s="129"/>
      <c r="H18" s="130">
        <v>7</v>
      </c>
      <c r="I18" s="131"/>
      <c r="J18" s="132">
        <f t="shared" si="0"/>
        <v>4</v>
      </c>
      <c r="K18" s="132">
        <f t="shared" si="0"/>
        <v>1</v>
      </c>
      <c r="L18" s="133"/>
      <c r="M18" s="134">
        <f>L8-K18</f>
        <v>-1</v>
      </c>
      <c r="N18" s="135">
        <f t="shared" si="1"/>
        <v>0</v>
      </c>
      <c r="O18" s="136">
        <f t="shared" si="2"/>
        <v>4</v>
      </c>
      <c r="P18" s="137" t="str">
        <f t="shared" si="3"/>
        <v/>
      </c>
      <c r="Q18" s="124"/>
      <c r="R18" s="125">
        <v>7</v>
      </c>
      <c r="S18" s="126">
        <v>436</v>
      </c>
      <c r="T18" s="127"/>
      <c r="U18" s="113">
        <v>4</v>
      </c>
      <c r="V18" s="128">
        <v>1</v>
      </c>
      <c r="W18" s="129"/>
      <c r="X18" s="130">
        <v>7</v>
      </c>
      <c r="Y18" s="131"/>
      <c r="Z18" s="132">
        <f t="shared" si="4"/>
        <v>4</v>
      </c>
      <c r="AA18" s="132">
        <f t="shared" si="5"/>
        <v>1</v>
      </c>
      <c r="AB18" s="133"/>
      <c r="AC18" s="134">
        <f>AB8-AA18</f>
        <v>-1</v>
      </c>
      <c r="AD18" s="135">
        <f t="shared" si="6"/>
        <v>0</v>
      </c>
      <c r="AE18" s="136">
        <f t="shared" si="7"/>
        <v>4</v>
      </c>
      <c r="AF18" s="137" t="str">
        <f t="shared" si="8"/>
        <v/>
      </c>
      <c r="AG18" s="124"/>
      <c r="AH18" s="125">
        <v>7</v>
      </c>
      <c r="AI18" s="126">
        <v>436</v>
      </c>
      <c r="AJ18" s="127"/>
      <c r="AK18" s="113">
        <v>4</v>
      </c>
      <c r="AL18" s="128">
        <v>1</v>
      </c>
      <c r="AM18" s="129"/>
      <c r="AN18" s="130">
        <v>7</v>
      </c>
      <c r="AO18" s="131"/>
      <c r="AP18" s="132">
        <f t="shared" si="9"/>
        <v>4</v>
      </c>
      <c r="AQ18" s="132">
        <f t="shared" si="10"/>
        <v>1</v>
      </c>
      <c r="AR18" s="133"/>
      <c r="AS18" s="134">
        <f>AR8-AQ18</f>
        <v>-1</v>
      </c>
      <c r="AT18" s="135">
        <f t="shared" si="11"/>
        <v>0</v>
      </c>
      <c r="AU18" s="136">
        <f t="shared" si="12"/>
        <v>4</v>
      </c>
      <c r="AV18" s="137" t="str">
        <f t="shared" si="13"/>
        <v/>
      </c>
      <c r="AW18" s="124"/>
      <c r="AX18" s="125">
        <v>7</v>
      </c>
      <c r="AY18" s="126">
        <v>436</v>
      </c>
      <c r="AZ18" s="127"/>
      <c r="BA18" s="113">
        <v>4</v>
      </c>
      <c r="BB18" s="128">
        <v>1</v>
      </c>
      <c r="BC18" s="129"/>
      <c r="BD18" s="130">
        <v>7</v>
      </c>
      <c r="BE18" s="131"/>
      <c r="BF18" s="132">
        <f t="shared" si="14"/>
        <v>4</v>
      </c>
      <c r="BG18" s="132">
        <f t="shared" si="15"/>
        <v>1</v>
      </c>
      <c r="BH18" s="133"/>
      <c r="BI18" s="134">
        <f>BH8-BG18</f>
        <v>-1</v>
      </c>
      <c r="BJ18" s="135">
        <f t="shared" si="16"/>
        <v>0</v>
      </c>
      <c r="BK18" s="136">
        <f t="shared" si="17"/>
        <v>4</v>
      </c>
      <c r="BL18" s="137" t="str">
        <f t="shared" si="18"/>
        <v/>
      </c>
      <c r="BM18" s="124"/>
    </row>
    <row r="19" spans="1:65" s="138" customFormat="1" ht="15.75">
      <c r="A19" s="124"/>
      <c r="B19" s="125">
        <v>8</v>
      </c>
      <c r="C19" s="126">
        <v>459</v>
      </c>
      <c r="D19" s="127"/>
      <c r="E19" s="113">
        <v>5</v>
      </c>
      <c r="F19" s="128">
        <v>17</v>
      </c>
      <c r="G19" s="129"/>
      <c r="H19" s="130">
        <v>8</v>
      </c>
      <c r="I19" s="131"/>
      <c r="J19" s="132">
        <f t="shared" si="0"/>
        <v>5</v>
      </c>
      <c r="K19" s="132">
        <f t="shared" si="0"/>
        <v>17</v>
      </c>
      <c r="L19" s="133"/>
      <c r="M19" s="134">
        <f>L8-K19</f>
        <v>-17</v>
      </c>
      <c r="N19" s="135">
        <f t="shared" si="1"/>
        <v>0</v>
      </c>
      <c r="O19" s="136">
        <f t="shared" si="2"/>
        <v>5</v>
      </c>
      <c r="P19" s="137" t="str">
        <f t="shared" si="3"/>
        <v/>
      </c>
      <c r="Q19" s="124"/>
      <c r="R19" s="125">
        <v>8</v>
      </c>
      <c r="S19" s="126">
        <v>459</v>
      </c>
      <c r="T19" s="127"/>
      <c r="U19" s="113">
        <v>5</v>
      </c>
      <c r="V19" s="128">
        <v>17</v>
      </c>
      <c r="W19" s="129"/>
      <c r="X19" s="130">
        <v>8</v>
      </c>
      <c r="Y19" s="131"/>
      <c r="Z19" s="132">
        <f t="shared" si="4"/>
        <v>5</v>
      </c>
      <c r="AA19" s="132">
        <f t="shared" si="5"/>
        <v>17</v>
      </c>
      <c r="AB19" s="133"/>
      <c r="AC19" s="134">
        <f>AB8-AA19</f>
        <v>-17</v>
      </c>
      <c r="AD19" s="135">
        <f t="shared" si="6"/>
        <v>0</v>
      </c>
      <c r="AE19" s="136">
        <f t="shared" si="7"/>
        <v>5</v>
      </c>
      <c r="AF19" s="137" t="str">
        <f t="shared" si="8"/>
        <v/>
      </c>
      <c r="AG19" s="124"/>
      <c r="AH19" s="125">
        <v>8</v>
      </c>
      <c r="AI19" s="126">
        <v>459</v>
      </c>
      <c r="AJ19" s="127"/>
      <c r="AK19" s="113">
        <v>5</v>
      </c>
      <c r="AL19" s="128">
        <v>17</v>
      </c>
      <c r="AM19" s="129"/>
      <c r="AN19" s="130">
        <v>8</v>
      </c>
      <c r="AO19" s="131"/>
      <c r="AP19" s="132">
        <f t="shared" si="9"/>
        <v>5</v>
      </c>
      <c r="AQ19" s="132">
        <f t="shared" si="10"/>
        <v>17</v>
      </c>
      <c r="AR19" s="133"/>
      <c r="AS19" s="134">
        <f>AR8-AQ19</f>
        <v>-17</v>
      </c>
      <c r="AT19" s="135">
        <f t="shared" si="11"/>
        <v>0</v>
      </c>
      <c r="AU19" s="136">
        <f t="shared" si="12"/>
        <v>5</v>
      </c>
      <c r="AV19" s="137" t="str">
        <f t="shared" si="13"/>
        <v/>
      </c>
      <c r="AW19" s="124"/>
      <c r="AX19" s="125">
        <v>8</v>
      </c>
      <c r="AY19" s="126">
        <v>459</v>
      </c>
      <c r="AZ19" s="127"/>
      <c r="BA19" s="113">
        <v>5</v>
      </c>
      <c r="BB19" s="128">
        <v>17</v>
      </c>
      <c r="BC19" s="129"/>
      <c r="BD19" s="130">
        <v>8</v>
      </c>
      <c r="BE19" s="131"/>
      <c r="BF19" s="132">
        <f t="shared" si="14"/>
        <v>5</v>
      </c>
      <c r="BG19" s="132">
        <f t="shared" si="15"/>
        <v>17</v>
      </c>
      <c r="BH19" s="133"/>
      <c r="BI19" s="134">
        <f>BH8-BG19</f>
        <v>-17</v>
      </c>
      <c r="BJ19" s="135">
        <f t="shared" si="16"/>
        <v>0</v>
      </c>
      <c r="BK19" s="136">
        <f t="shared" si="17"/>
        <v>5</v>
      </c>
      <c r="BL19" s="137" t="str">
        <f t="shared" si="18"/>
        <v/>
      </c>
      <c r="BM19" s="124"/>
    </row>
    <row r="20" spans="1:65" s="138" customFormat="1" ht="15.75">
      <c r="A20" s="139"/>
      <c r="B20" s="125">
        <v>9</v>
      </c>
      <c r="C20" s="140">
        <v>291</v>
      </c>
      <c r="D20" s="127"/>
      <c r="E20" s="113">
        <v>4</v>
      </c>
      <c r="F20" s="141">
        <v>11</v>
      </c>
      <c r="G20" s="129"/>
      <c r="H20" s="130">
        <v>9</v>
      </c>
      <c r="I20" s="131"/>
      <c r="J20" s="132">
        <f t="shared" si="0"/>
        <v>4</v>
      </c>
      <c r="K20" s="132">
        <f t="shared" si="0"/>
        <v>11</v>
      </c>
      <c r="L20" s="133"/>
      <c r="M20" s="134">
        <f>L8-K20</f>
        <v>-11</v>
      </c>
      <c r="N20" s="135">
        <f t="shared" si="1"/>
        <v>0</v>
      </c>
      <c r="O20" s="136">
        <f t="shared" si="2"/>
        <v>4</v>
      </c>
      <c r="P20" s="137" t="str">
        <f t="shared" si="3"/>
        <v/>
      </c>
      <c r="Q20" s="124"/>
      <c r="R20" s="125">
        <v>9</v>
      </c>
      <c r="S20" s="140">
        <v>291</v>
      </c>
      <c r="T20" s="127"/>
      <c r="U20" s="113">
        <v>4</v>
      </c>
      <c r="V20" s="141">
        <v>11</v>
      </c>
      <c r="W20" s="129"/>
      <c r="X20" s="130">
        <v>9</v>
      </c>
      <c r="Y20" s="131"/>
      <c r="Z20" s="132">
        <f t="shared" si="4"/>
        <v>4</v>
      </c>
      <c r="AA20" s="132">
        <f t="shared" si="5"/>
        <v>11</v>
      </c>
      <c r="AB20" s="133"/>
      <c r="AC20" s="134">
        <f>AB8-AA20</f>
        <v>-11</v>
      </c>
      <c r="AD20" s="135">
        <f t="shared" si="6"/>
        <v>0</v>
      </c>
      <c r="AE20" s="136">
        <f t="shared" si="7"/>
        <v>4</v>
      </c>
      <c r="AF20" s="137" t="str">
        <f t="shared" si="8"/>
        <v/>
      </c>
      <c r="AG20" s="124"/>
      <c r="AH20" s="125">
        <v>9</v>
      </c>
      <c r="AI20" s="140">
        <v>291</v>
      </c>
      <c r="AJ20" s="127"/>
      <c r="AK20" s="113">
        <v>4</v>
      </c>
      <c r="AL20" s="141">
        <v>11</v>
      </c>
      <c r="AM20" s="129"/>
      <c r="AN20" s="130">
        <v>9</v>
      </c>
      <c r="AO20" s="131"/>
      <c r="AP20" s="132">
        <f t="shared" si="9"/>
        <v>4</v>
      </c>
      <c r="AQ20" s="132">
        <f t="shared" si="10"/>
        <v>11</v>
      </c>
      <c r="AR20" s="133"/>
      <c r="AS20" s="134">
        <f>AR8-AQ20</f>
        <v>-11</v>
      </c>
      <c r="AT20" s="135">
        <f t="shared" si="11"/>
        <v>0</v>
      </c>
      <c r="AU20" s="136">
        <f t="shared" si="12"/>
        <v>4</v>
      </c>
      <c r="AV20" s="137" t="str">
        <f t="shared" si="13"/>
        <v/>
      </c>
      <c r="AW20" s="124"/>
      <c r="AX20" s="125">
        <v>9</v>
      </c>
      <c r="AY20" s="140">
        <v>291</v>
      </c>
      <c r="AZ20" s="127"/>
      <c r="BA20" s="113">
        <v>4</v>
      </c>
      <c r="BB20" s="141">
        <v>11</v>
      </c>
      <c r="BC20" s="129"/>
      <c r="BD20" s="130">
        <v>9</v>
      </c>
      <c r="BE20" s="131"/>
      <c r="BF20" s="132">
        <f t="shared" si="14"/>
        <v>4</v>
      </c>
      <c r="BG20" s="132">
        <f t="shared" si="15"/>
        <v>11</v>
      </c>
      <c r="BH20" s="133"/>
      <c r="BI20" s="134">
        <f>BH8-BG20</f>
        <v>-11</v>
      </c>
      <c r="BJ20" s="135">
        <f t="shared" si="16"/>
        <v>0</v>
      </c>
      <c r="BK20" s="136">
        <f t="shared" si="17"/>
        <v>4</v>
      </c>
      <c r="BL20" s="137" t="str">
        <f t="shared" si="18"/>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3165</v>
      </c>
      <c r="D22" s="145">
        <f>SUM(D12:D20)</f>
        <v>0</v>
      </c>
      <c r="E22" s="146">
        <f>SUM(E12:E20)</f>
        <v>36</v>
      </c>
      <c r="F22" s="147" t="s">
        <v>3</v>
      </c>
      <c r="G22" s="129"/>
      <c r="H22" s="148" t="s">
        <v>4</v>
      </c>
      <c r="I22" s="131"/>
      <c r="J22" s="132"/>
      <c r="K22" s="132"/>
      <c r="L22" s="149">
        <f>SUM(L12:L20)</f>
        <v>0</v>
      </c>
      <c r="M22" s="150"/>
      <c r="N22" s="151"/>
      <c r="O22" s="152"/>
      <c r="P22" s="149">
        <f>SUM(P12:P21)</f>
        <v>0</v>
      </c>
      <c r="Q22" s="124"/>
      <c r="R22" s="125" t="s">
        <v>3</v>
      </c>
      <c r="S22" s="144">
        <f>SUM(S12:S20)</f>
        <v>3165</v>
      </c>
      <c r="T22" s="145">
        <f>SUM(T12:T20)</f>
        <v>0</v>
      </c>
      <c r="U22" s="146">
        <f>SUM(U12:U20)</f>
        <v>36</v>
      </c>
      <c r="V22" s="147" t="s">
        <v>3</v>
      </c>
      <c r="W22" s="129"/>
      <c r="X22" s="148" t="s">
        <v>4</v>
      </c>
      <c r="Y22" s="131"/>
      <c r="Z22" s="132"/>
      <c r="AA22" s="132"/>
      <c r="AB22" s="149">
        <f>SUM(AB12:AB20)</f>
        <v>0</v>
      </c>
      <c r="AC22" s="150"/>
      <c r="AD22" s="151"/>
      <c r="AE22" s="152"/>
      <c r="AF22" s="149">
        <f>SUM(AF12:AF21)</f>
        <v>0</v>
      </c>
      <c r="AG22" s="124"/>
      <c r="AH22" s="125" t="s">
        <v>3</v>
      </c>
      <c r="AI22" s="144">
        <f>SUM(AI12:AI20)</f>
        <v>3165</v>
      </c>
      <c r="AJ22" s="145">
        <f>SUM(AJ12:AJ20)</f>
        <v>0</v>
      </c>
      <c r="AK22" s="146">
        <f>SUM(AK12:AK20)</f>
        <v>36</v>
      </c>
      <c r="AL22" s="147" t="s">
        <v>3</v>
      </c>
      <c r="AM22" s="129"/>
      <c r="AN22" s="148" t="s">
        <v>4</v>
      </c>
      <c r="AO22" s="131"/>
      <c r="AP22" s="132"/>
      <c r="AQ22" s="132"/>
      <c r="AR22" s="149">
        <f>SUM(AR12:AR20)</f>
        <v>0</v>
      </c>
      <c r="AS22" s="150"/>
      <c r="AT22" s="151"/>
      <c r="AU22" s="152"/>
      <c r="AV22" s="149">
        <f>SUM(AV12:AV21)</f>
        <v>0</v>
      </c>
      <c r="AW22" s="124"/>
      <c r="AX22" s="125" t="s">
        <v>3</v>
      </c>
      <c r="AY22" s="144">
        <f>SUM(AY12:AY20)</f>
        <v>3165</v>
      </c>
      <c r="AZ22" s="145">
        <f>SUM(AZ12:AZ20)</f>
        <v>0</v>
      </c>
      <c r="BA22" s="146">
        <f>SUM(BA12:BA20)</f>
        <v>36</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156</v>
      </c>
      <c r="D24" s="127"/>
      <c r="E24" s="154">
        <v>3</v>
      </c>
      <c r="F24" s="155">
        <v>10</v>
      </c>
      <c r="G24" s="129"/>
      <c r="H24" s="130">
        <v>10</v>
      </c>
      <c r="I24" s="131"/>
      <c r="J24" s="132">
        <f t="shared" ref="J24:K32" si="19">E24</f>
        <v>3</v>
      </c>
      <c r="K24" s="132">
        <f t="shared" si="19"/>
        <v>10</v>
      </c>
      <c r="L24" s="133"/>
      <c r="M24" s="134">
        <f>L8-K24</f>
        <v>-10</v>
      </c>
      <c r="N24" s="135">
        <f t="shared" ref="N24:N32" si="20">IF(M24&lt;0,0,IF(M24&lt;18,1,IF(M24&lt;36,2,3)))</f>
        <v>0</v>
      </c>
      <c r="O24" s="136">
        <f t="shared" ref="O24:O32" si="21">J24-L24</f>
        <v>3</v>
      </c>
      <c r="P24" s="137" t="str">
        <f t="shared" ref="P24:P32" si="22">IF(L24&lt;1,"",IF((2+O24+N24)&gt;-1,(2+O24+N24),0))</f>
        <v/>
      </c>
      <c r="Q24" s="124"/>
      <c r="R24" s="125">
        <v>10</v>
      </c>
      <c r="S24" s="153">
        <v>156</v>
      </c>
      <c r="T24" s="127"/>
      <c r="U24" s="154">
        <v>3</v>
      </c>
      <c r="V24" s="155">
        <v>10</v>
      </c>
      <c r="W24" s="129"/>
      <c r="X24" s="130">
        <v>10</v>
      </c>
      <c r="Y24" s="131"/>
      <c r="Z24" s="132">
        <f t="shared" ref="Z24:Z32" si="23">U24</f>
        <v>3</v>
      </c>
      <c r="AA24" s="132">
        <f t="shared" ref="AA24:AA32" si="24">V24</f>
        <v>10</v>
      </c>
      <c r="AB24" s="133"/>
      <c r="AC24" s="134">
        <f>AB8-AA24</f>
        <v>-10</v>
      </c>
      <c r="AD24" s="135">
        <f t="shared" ref="AD24:AD32" si="25">IF(AC24&lt;0,0,IF(AC24&lt;18,1,IF(AC24&lt;36,2,3)))</f>
        <v>0</v>
      </c>
      <c r="AE24" s="136">
        <f t="shared" ref="AE24:AE32" si="26">Z24-AB24</f>
        <v>3</v>
      </c>
      <c r="AF24" s="137" t="str">
        <f t="shared" ref="AF24:AF32" si="27">IF(AB24&lt;1,"",IF((2+AE24+AD24)&gt;-1,(2+AE24+AD24),0))</f>
        <v/>
      </c>
      <c r="AG24" s="124"/>
      <c r="AH24" s="125">
        <v>10</v>
      </c>
      <c r="AI24" s="153">
        <v>156</v>
      </c>
      <c r="AJ24" s="127"/>
      <c r="AK24" s="154">
        <v>3</v>
      </c>
      <c r="AL24" s="155">
        <v>10</v>
      </c>
      <c r="AM24" s="129"/>
      <c r="AN24" s="130">
        <v>10</v>
      </c>
      <c r="AO24" s="131"/>
      <c r="AP24" s="132">
        <f t="shared" ref="AP24:AP32" si="28">AK24</f>
        <v>3</v>
      </c>
      <c r="AQ24" s="132">
        <f t="shared" ref="AQ24:AQ32" si="29">AL24</f>
        <v>10</v>
      </c>
      <c r="AR24" s="133"/>
      <c r="AS24" s="134">
        <f>AR8-AQ24</f>
        <v>-10</v>
      </c>
      <c r="AT24" s="135">
        <f t="shared" ref="AT24:AT32" si="30">IF(AS24&lt;0,0,IF(AS24&lt;18,1,IF(AS24&lt;36,2,3)))</f>
        <v>0</v>
      </c>
      <c r="AU24" s="136">
        <f t="shared" ref="AU24:AU32" si="31">AP24-AR24</f>
        <v>3</v>
      </c>
      <c r="AV24" s="137" t="str">
        <f t="shared" ref="AV24:AV32" si="32">IF(AR24&lt;1,"",IF((2+AU24+AT24)&gt;-1,(2+AU24+AT24),0))</f>
        <v/>
      </c>
      <c r="AW24" s="124"/>
      <c r="AX24" s="125">
        <v>10</v>
      </c>
      <c r="AY24" s="153">
        <v>156</v>
      </c>
      <c r="AZ24" s="127"/>
      <c r="BA24" s="154">
        <v>3</v>
      </c>
      <c r="BB24" s="155">
        <v>10</v>
      </c>
      <c r="BC24" s="129"/>
      <c r="BD24" s="130">
        <v>10</v>
      </c>
      <c r="BE24" s="131"/>
      <c r="BF24" s="132">
        <f t="shared" ref="BF24:BF32" si="33">BA24</f>
        <v>3</v>
      </c>
      <c r="BG24" s="132">
        <f t="shared" ref="BG24:BG32" si="34">BB24</f>
        <v>10</v>
      </c>
      <c r="BH24" s="133"/>
      <c r="BI24" s="134">
        <f>BH8-BG24</f>
        <v>-10</v>
      </c>
      <c r="BJ24" s="135">
        <f t="shared" ref="BJ24:BJ32" si="35">IF(BI24&lt;0,0,IF(BI24&lt;18,1,IF(BI24&lt;36,2,3)))</f>
        <v>0</v>
      </c>
      <c r="BK24" s="136">
        <f t="shared" ref="BK24:BK32" si="36">BF24-BH24</f>
        <v>3</v>
      </c>
      <c r="BL24" s="137" t="str">
        <f t="shared" ref="BL24:BL32" si="37">IF(BH24&lt;1,"",IF((2+BK24+BJ24)&gt;-1,(2+BK24+BJ24),0))</f>
        <v/>
      </c>
      <c r="BM24" s="124"/>
    </row>
    <row r="25" spans="1:65" s="138" customFormat="1" ht="15.75">
      <c r="A25" s="124"/>
      <c r="B25" s="125">
        <v>11</v>
      </c>
      <c r="C25" s="156">
        <v>311</v>
      </c>
      <c r="D25" s="157"/>
      <c r="E25" s="158">
        <v>4</v>
      </c>
      <c r="F25" s="159">
        <v>14</v>
      </c>
      <c r="G25" s="129"/>
      <c r="H25" s="130">
        <v>11</v>
      </c>
      <c r="I25" s="131"/>
      <c r="J25" s="132">
        <f t="shared" si="19"/>
        <v>4</v>
      </c>
      <c r="K25" s="132">
        <f t="shared" si="19"/>
        <v>14</v>
      </c>
      <c r="L25" s="133"/>
      <c r="M25" s="134">
        <f>L8-K25</f>
        <v>-14</v>
      </c>
      <c r="N25" s="135">
        <f t="shared" si="20"/>
        <v>0</v>
      </c>
      <c r="O25" s="136">
        <f t="shared" si="21"/>
        <v>4</v>
      </c>
      <c r="P25" s="137" t="str">
        <f t="shared" si="22"/>
        <v/>
      </c>
      <c r="Q25" s="124"/>
      <c r="R25" s="125">
        <v>11</v>
      </c>
      <c r="S25" s="156">
        <v>311</v>
      </c>
      <c r="T25" s="157"/>
      <c r="U25" s="158">
        <v>4</v>
      </c>
      <c r="V25" s="159">
        <v>14</v>
      </c>
      <c r="W25" s="129"/>
      <c r="X25" s="130">
        <v>11</v>
      </c>
      <c r="Y25" s="131"/>
      <c r="Z25" s="132">
        <f t="shared" si="23"/>
        <v>4</v>
      </c>
      <c r="AA25" s="132">
        <f t="shared" si="24"/>
        <v>14</v>
      </c>
      <c r="AB25" s="133"/>
      <c r="AC25" s="134">
        <f>AB8-AA25</f>
        <v>-14</v>
      </c>
      <c r="AD25" s="135">
        <f t="shared" si="25"/>
        <v>0</v>
      </c>
      <c r="AE25" s="136">
        <f t="shared" si="26"/>
        <v>4</v>
      </c>
      <c r="AF25" s="137" t="str">
        <f t="shared" si="27"/>
        <v/>
      </c>
      <c r="AG25" s="124"/>
      <c r="AH25" s="125">
        <v>11</v>
      </c>
      <c r="AI25" s="156">
        <v>311</v>
      </c>
      <c r="AJ25" s="157"/>
      <c r="AK25" s="158">
        <v>4</v>
      </c>
      <c r="AL25" s="159">
        <v>14</v>
      </c>
      <c r="AM25" s="129"/>
      <c r="AN25" s="130">
        <v>11</v>
      </c>
      <c r="AO25" s="131"/>
      <c r="AP25" s="132">
        <f t="shared" si="28"/>
        <v>4</v>
      </c>
      <c r="AQ25" s="132">
        <f t="shared" si="29"/>
        <v>14</v>
      </c>
      <c r="AR25" s="133"/>
      <c r="AS25" s="134">
        <f>AR8-AQ25</f>
        <v>-14</v>
      </c>
      <c r="AT25" s="135">
        <f t="shared" si="30"/>
        <v>0</v>
      </c>
      <c r="AU25" s="136">
        <f t="shared" si="31"/>
        <v>4</v>
      </c>
      <c r="AV25" s="137" t="str">
        <f t="shared" si="32"/>
        <v/>
      </c>
      <c r="AW25" s="124"/>
      <c r="AX25" s="125">
        <v>11</v>
      </c>
      <c r="AY25" s="156">
        <v>311</v>
      </c>
      <c r="AZ25" s="157"/>
      <c r="BA25" s="158">
        <v>4</v>
      </c>
      <c r="BB25" s="159">
        <v>14</v>
      </c>
      <c r="BC25" s="129"/>
      <c r="BD25" s="130">
        <v>11</v>
      </c>
      <c r="BE25" s="131"/>
      <c r="BF25" s="132">
        <f t="shared" si="33"/>
        <v>4</v>
      </c>
      <c r="BG25" s="132">
        <f t="shared" si="34"/>
        <v>14</v>
      </c>
      <c r="BH25" s="133"/>
      <c r="BI25" s="134">
        <f>BH8-BG25</f>
        <v>-14</v>
      </c>
      <c r="BJ25" s="135">
        <f t="shared" si="35"/>
        <v>0</v>
      </c>
      <c r="BK25" s="136">
        <f t="shared" si="36"/>
        <v>4</v>
      </c>
      <c r="BL25" s="137" t="str">
        <f t="shared" si="37"/>
        <v/>
      </c>
      <c r="BM25" s="124"/>
    </row>
    <row r="26" spans="1:65" s="138" customFormat="1" ht="15.75">
      <c r="A26" s="124"/>
      <c r="B26" s="125">
        <v>12</v>
      </c>
      <c r="C26" s="126">
        <v>482</v>
      </c>
      <c r="D26" s="127"/>
      <c r="E26" s="160">
        <v>5</v>
      </c>
      <c r="F26" s="128">
        <v>4</v>
      </c>
      <c r="G26" s="129"/>
      <c r="H26" s="130">
        <v>12</v>
      </c>
      <c r="I26" s="131"/>
      <c r="J26" s="132">
        <f t="shared" si="19"/>
        <v>5</v>
      </c>
      <c r="K26" s="132">
        <f t="shared" si="19"/>
        <v>4</v>
      </c>
      <c r="L26" s="133"/>
      <c r="M26" s="134">
        <f>L8-K26</f>
        <v>-4</v>
      </c>
      <c r="N26" s="135">
        <f t="shared" si="20"/>
        <v>0</v>
      </c>
      <c r="O26" s="136">
        <f t="shared" si="21"/>
        <v>5</v>
      </c>
      <c r="P26" s="137" t="str">
        <f t="shared" si="22"/>
        <v/>
      </c>
      <c r="Q26" s="124"/>
      <c r="R26" s="125">
        <v>12</v>
      </c>
      <c r="S26" s="126">
        <v>482</v>
      </c>
      <c r="T26" s="127"/>
      <c r="U26" s="160">
        <v>5</v>
      </c>
      <c r="V26" s="128">
        <v>4</v>
      </c>
      <c r="W26" s="129"/>
      <c r="X26" s="130">
        <v>12</v>
      </c>
      <c r="Y26" s="131"/>
      <c r="Z26" s="132">
        <f t="shared" si="23"/>
        <v>5</v>
      </c>
      <c r="AA26" s="132">
        <f t="shared" si="24"/>
        <v>4</v>
      </c>
      <c r="AB26" s="133"/>
      <c r="AC26" s="134">
        <f>AB8-AA26</f>
        <v>-4</v>
      </c>
      <c r="AD26" s="135">
        <f t="shared" si="25"/>
        <v>0</v>
      </c>
      <c r="AE26" s="136">
        <f t="shared" si="26"/>
        <v>5</v>
      </c>
      <c r="AF26" s="137" t="str">
        <f t="shared" si="27"/>
        <v/>
      </c>
      <c r="AG26" s="124"/>
      <c r="AH26" s="125">
        <v>12</v>
      </c>
      <c r="AI26" s="126">
        <v>482</v>
      </c>
      <c r="AJ26" s="127"/>
      <c r="AK26" s="160">
        <v>5</v>
      </c>
      <c r="AL26" s="128">
        <v>4</v>
      </c>
      <c r="AM26" s="129"/>
      <c r="AN26" s="130">
        <v>12</v>
      </c>
      <c r="AO26" s="131"/>
      <c r="AP26" s="132">
        <f t="shared" si="28"/>
        <v>5</v>
      </c>
      <c r="AQ26" s="132">
        <f t="shared" si="29"/>
        <v>4</v>
      </c>
      <c r="AR26" s="133"/>
      <c r="AS26" s="134">
        <f>AR8-AQ26</f>
        <v>-4</v>
      </c>
      <c r="AT26" s="135">
        <f t="shared" si="30"/>
        <v>0</v>
      </c>
      <c r="AU26" s="136">
        <f t="shared" si="31"/>
        <v>5</v>
      </c>
      <c r="AV26" s="137" t="str">
        <f t="shared" si="32"/>
        <v/>
      </c>
      <c r="AW26" s="124"/>
      <c r="AX26" s="125">
        <v>12</v>
      </c>
      <c r="AY26" s="126">
        <v>482</v>
      </c>
      <c r="AZ26" s="127"/>
      <c r="BA26" s="160">
        <v>5</v>
      </c>
      <c r="BB26" s="128">
        <v>4</v>
      </c>
      <c r="BC26" s="129"/>
      <c r="BD26" s="130">
        <v>12</v>
      </c>
      <c r="BE26" s="131"/>
      <c r="BF26" s="132">
        <f t="shared" si="33"/>
        <v>5</v>
      </c>
      <c r="BG26" s="132">
        <f t="shared" si="34"/>
        <v>4</v>
      </c>
      <c r="BH26" s="133"/>
      <c r="BI26" s="134">
        <f>BH8-BG26</f>
        <v>-4</v>
      </c>
      <c r="BJ26" s="135">
        <f t="shared" si="35"/>
        <v>0</v>
      </c>
      <c r="BK26" s="136">
        <f t="shared" si="36"/>
        <v>5</v>
      </c>
      <c r="BL26" s="137" t="str">
        <f t="shared" si="37"/>
        <v/>
      </c>
      <c r="BM26" s="124"/>
    </row>
    <row r="27" spans="1:65" s="138" customFormat="1" ht="15.75">
      <c r="A27" s="124"/>
      <c r="B27" s="125">
        <v>13</v>
      </c>
      <c r="C27" s="126">
        <v>130</v>
      </c>
      <c r="D27" s="127"/>
      <c r="E27" s="160">
        <v>3</v>
      </c>
      <c r="F27" s="128">
        <v>16</v>
      </c>
      <c r="G27" s="129"/>
      <c r="H27" s="130">
        <v>13</v>
      </c>
      <c r="I27" s="131"/>
      <c r="J27" s="132">
        <f t="shared" si="19"/>
        <v>3</v>
      </c>
      <c r="K27" s="132">
        <f t="shared" si="19"/>
        <v>16</v>
      </c>
      <c r="L27" s="133"/>
      <c r="M27" s="134">
        <f>L8-K27</f>
        <v>-16</v>
      </c>
      <c r="N27" s="135">
        <f t="shared" si="20"/>
        <v>0</v>
      </c>
      <c r="O27" s="136">
        <f t="shared" si="21"/>
        <v>3</v>
      </c>
      <c r="P27" s="137" t="str">
        <f t="shared" si="22"/>
        <v/>
      </c>
      <c r="Q27" s="124"/>
      <c r="R27" s="125">
        <v>13</v>
      </c>
      <c r="S27" s="126">
        <v>130</v>
      </c>
      <c r="T27" s="127"/>
      <c r="U27" s="160">
        <v>3</v>
      </c>
      <c r="V27" s="128">
        <v>16</v>
      </c>
      <c r="W27" s="129"/>
      <c r="X27" s="130">
        <v>13</v>
      </c>
      <c r="Y27" s="131"/>
      <c r="Z27" s="132">
        <f t="shared" si="23"/>
        <v>3</v>
      </c>
      <c r="AA27" s="132">
        <f t="shared" si="24"/>
        <v>16</v>
      </c>
      <c r="AB27" s="133"/>
      <c r="AC27" s="134">
        <f>AB8-AA27</f>
        <v>-16</v>
      </c>
      <c r="AD27" s="135">
        <f t="shared" si="25"/>
        <v>0</v>
      </c>
      <c r="AE27" s="136">
        <f t="shared" si="26"/>
        <v>3</v>
      </c>
      <c r="AF27" s="137" t="str">
        <f t="shared" si="27"/>
        <v/>
      </c>
      <c r="AG27" s="124"/>
      <c r="AH27" s="125">
        <v>13</v>
      </c>
      <c r="AI27" s="126">
        <v>130</v>
      </c>
      <c r="AJ27" s="127"/>
      <c r="AK27" s="160">
        <v>3</v>
      </c>
      <c r="AL27" s="128">
        <v>16</v>
      </c>
      <c r="AM27" s="129"/>
      <c r="AN27" s="130">
        <v>13</v>
      </c>
      <c r="AO27" s="131"/>
      <c r="AP27" s="132">
        <f t="shared" si="28"/>
        <v>3</v>
      </c>
      <c r="AQ27" s="132">
        <f t="shared" si="29"/>
        <v>16</v>
      </c>
      <c r="AR27" s="133"/>
      <c r="AS27" s="134">
        <f>AR8-AQ27</f>
        <v>-16</v>
      </c>
      <c r="AT27" s="135">
        <f t="shared" si="30"/>
        <v>0</v>
      </c>
      <c r="AU27" s="136">
        <f t="shared" si="31"/>
        <v>3</v>
      </c>
      <c r="AV27" s="137" t="str">
        <f t="shared" si="32"/>
        <v/>
      </c>
      <c r="AW27" s="124"/>
      <c r="AX27" s="125">
        <v>13</v>
      </c>
      <c r="AY27" s="126">
        <v>130</v>
      </c>
      <c r="AZ27" s="127"/>
      <c r="BA27" s="160">
        <v>3</v>
      </c>
      <c r="BB27" s="128">
        <v>16</v>
      </c>
      <c r="BC27" s="129"/>
      <c r="BD27" s="130">
        <v>13</v>
      </c>
      <c r="BE27" s="131"/>
      <c r="BF27" s="132">
        <f t="shared" si="33"/>
        <v>3</v>
      </c>
      <c r="BG27" s="132">
        <f t="shared" si="34"/>
        <v>16</v>
      </c>
      <c r="BH27" s="133"/>
      <c r="BI27" s="134">
        <f>BH8-BG27</f>
        <v>-16</v>
      </c>
      <c r="BJ27" s="135">
        <f t="shared" si="35"/>
        <v>0</v>
      </c>
      <c r="BK27" s="136">
        <f t="shared" si="36"/>
        <v>3</v>
      </c>
      <c r="BL27" s="137" t="str">
        <f t="shared" si="37"/>
        <v/>
      </c>
      <c r="BM27" s="124"/>
    </row>
    <row r="28" spans="1:65" s="138" customFormat="1" ht="15.75">
      <c r="A28" s="124"/>
      <c r="B28" s="125">
        <v>14</v>
      </c>
      <c r="C28" s="126">
        <v>448</v>
      </c>
      <c r="D28" s="127"/>
      <c r="E28" s="160">
        <v>4</v>
      </c>
      <c r="F28" s="128">
        <v>2</v>
      </c>
      <c r="G28" s="129"/>
      <c r="H28" s="130">
        <v>14</v>
      </c>
      <c r="I28" s="131"/>
      <c r="J28" s="132">
        <f t="shared" si="19"/>
        <v>4</v>
      </c>
      <c r="K28" s="132">
        <f t="shared" si="19"/>
        <v>2</v>
      </c>
      <c r="L28" s="133"/>
      <c r="M28" s="134">
        <f>L8-K28</f>
        <v>-2</v>
      </c>
      <c r="N28" s="135">
        <f t="shared" si="20"/>
        <v>0</v>
      </c>
      <c r="O28" s="136">
        <f t="shared" si="21"/>
        <v>4</v>
      </c>
      <c r="P28" s="137" t="str">
        <f t="shared" si="22"/>
        <v/>
      </c>
      <c r="Q28" s="124"/>
      <c r="R28" s="125">
        <v>14</v>
      </c>
      <c r="S28" s="126">
        <v>448</v>
      </c>
      <c r="T28" s="127"/>
      <c r="U28" s="160">
        <v>4</v>
      </c>
      <c r="V28" s="128">
        <v>2</v>
      </c>
      <c r="W28" s="129"/>
      <c r="X28" s="130">
        <v>14</v>
      </c>
      <c r="Y28" s="131"/>
      <c r="Z28" s="132">
        <f t="shared" si="23"/>
        <v>4</v>
      </c>
      <c r="AA28" s="132">
        <f t="shared" si="24"/>
        <v>2</v>
      </c>
      <c r="AB28" s="133"/>
      <c r="AC28" s="134">
        <f>AB8-AA28</f>
        <v>-2</v>
      </c>
      <c r="AD28" s="135">
        <f t="shared" si="25"/>
        <v>0</v>
      </c>
      <c r="AE28" s="136">
        <f t="shared" si="26"/>
        <v>4</v>
      </c>
      <c r="AF28" s="137" t="str">
        <f t="shared" si="27"/>
        <v/>
      </c>
      <c r="AG28" s="124"/>
      <c r="AH28" s="125">
        <v>14</v>
      </c>
      <c r="AI28" s="126">
        <v>448</v>
      </c>
      <c r="AJ28" s="127"/>
      <c r="AK28" s="160">
        <v>4</v>
      </c>
      <c r="AL28" s="128">
        <v>2</v>
      </c>
      <c r="AM28" s="129"/>
      <c r="AN28" s="130">
        <v>14</v>
      </c>
      <c r="AO28" s="131"/>
      <c r="AP28" s="132">
        <f t="shared" si="28"/>
        <v>4</v>
      </c>
      <c r="AQ28" s="132">
        <f t="shared" si="29"/>
        <v>2</v>
      </c>
      <c r="AR28" s="133"/>
      <c r="AS28" s="134">
        <f>AR8-AQ28</f>
        <v>-2</v>
      </c>
      <c r="AT28" s="135">
        <f t="shared" si="30"/>
        <v>0</v>
      </c>
      <c r="AU28" s="136">
        <f t="shared" si="31"/>
        <v>4</v>
      </c>
      <c r="AV28" s="137" t="str">
        <f t="shared" si="32"/>
        <v/>
      </c>
      <c r="AW28" s="124"/>
      <c r="AX28" s="125">
        <v>14</v>
      </c>
      <c r="AY28" s="126">
        <v>448</v>
      </c>
      <c r="AZ28" s="127"/>
      <c r="BA28" s="160">
        <v>4</v>
      </c>
      <c r="BB28" s="128">
        <v>2</v>
      </c>
      <c r="BC28" s="129"/>
      <c r="BD28" s="130">
        <v>14</v>
      </c>
      <c r="BE28" s="131"/>
      <c r="BF28" s="132">
        <f t="shared" si="33"/>
        <v>4</v>
      </c>
      <c r="BG28" s="132">
        <f t="shared" si="34"/>
        <v>2</v>
      </c>
      <c r="BH28" s="133"/>
      <c r="BI28" s="134">
        <f>BH8-BG28</f>
        <v>-2</v>
      </c>
      <c r="BJ28" s="135">
        <f t="shared" si="35"/>
        <v>0</v>
      </c>
      <c r="BK28" s="136">
        <f t="shared" si="36"/>
        <v>4</v>
      </c>
      <c r="BL28" s="137" t="str">
        <f t="shared" si="37"/>
        <v/>
      </c>
      <c r="BM28" s="124"/>
    </row>
    <row r="29" spans="1:65" s="138" customFormat="1" ht="15.75">
      <c r="A29" s="124"/>
      <c r="B29" s="125">
        <v>15</v>
      </c>
      <c r="C29" s="126">
        <v>272</v>
      </c>
      <c r="D29" s="127"/>
      <c r="E29" s="160">
        <v>4</v>
      </c>
      <c r="F29" s="128">
        <v>18</v>
      </c>
      <c r="G29" s="129"/>
      <c r="H29" s="130">
        <v>15</v>
      </c>
      <c r="I29" s="131"/>
      <c r="J29" s="132">
        <f t="shared" si="19"/>
        <v>4</v>
      </c>
      <c r="K29" s="132">
        <f t="shared" si="19"/>
        <v>18</v>
      </c>
      <c r="L29" s="133"/>
      <c r="M29" s="134">
        <f>L8-K29</f>
        <v>-18</v>
      </c>
      <c r="N29" s="135">
        <f t="shared" si="20"/>
        <v>0</v>
      </c>
      <c r="O29" s="136">
        <f t="shared" si="21"/>
        <v>4</v>
      </c>
      <c r="P29" s="137" t="str">
        <f t="shared" si="22"/>
        <v/>
      </c>
      <c r="Q29" s="124"/>
      <c r="R29" s="125">
        <v>15</v>
      </c>
      <c r="S29" s="126">
        <v>272</v>
      </c>
      <c r="T29" s="127"/>
      <c r="U29" s="160">
        <v>4</v>
      </c>
      <c r="V29" s="128">
        <v>18</v>
      </c>
      <c r="W29" s="129"/>
      <c r="X29" s="130">
        <v>15</v>
      </c>
      <c r="Y29" s="131"/>
      <c r="Z29" s="132">
        <f t="shared" si="23"/>
        <v>4</v>
      </c>
      <c r="AA29" s="132">
        <f t="shared" si="24"/>
        <v>18</v>
      </c>
      <c r="AB29" s="133"/>
      <c r="AC29" s="134">
        <f>AB8-AA29</f>
        <v>-18</v>
      </c>
      <c r="AD29" s="135">
        <f t="shared" si="25"/>
        <v>0</v>
      </c>
      <c r="AE29" s="136">
        <f t="shared" si="26"/>
        <v>4</v>
      </c>
      <c r="AF29" s="137" t="str">
        <f t="shared" si="27"/>
        <v/>
      </c>
      <c r="AG29" s="124"/>
      <c r="AH29" s="125">
        <v>15</v>
      </c>
      <c r="AI29" s="126">
        <v>272</v>
      </c>
      <c r="AJ29" s="127"/>
      <c r="AK29" s="160">
        <v>4</v>
      </c>
      <c r="AL29" s="128">
        <v>18</v>
      </c>
      <c r="AM29" s="129"/>
      <c r="AN29" s="130">
        <v>15</v>
      </c>
      <c r="AO29" s="131"/>
      <c r="AP29" s="132">
        <f t="shared" si="28"/>
        <v>4</v>
      </c>
      <c r="AQ29" s="132">
        <f t="shared" si="29"/>
        <v>18</v>
      </c>
      <c r="AR29" s="133"/>
      <c r="AS29" s="134">
        <f>AR8-AQ29</f>
        <v>-18</v>
      </c>
      <c r="AT29" s="135">
        <f t="shared" si="30"/>
        <v>0</v>
      </c>
      <c r="AU29" s="136">
        <f t="shared" si="31"/>
        <v>4</v>
      </c>
      <c r="AV29" s="137" t="str">
        <f t="shared" si="32"/>
        <v/>
      </c>
      <c r="AW29" s="124"/>
      <c r="AX29" s="125">
        <v>15</v>
      </c>
      <c r="AY29" s="126">
        <v>272</v>
      </c>
      <c r="AZ29" s="127"/>
      <c r="BA29" s="160">
        <v>4</v>
      </c>
      <c r="BB29" s="128">
        <v>18</v>
      </c>
      <c r="BC29" s="129"/>
      <c r="BD29" s="130">
        <v>15</v>
      </c>
      <c r="BE29" s="131"/>
      <c r="BF29" s="132">
        <f t="shared" si="33"/>
        <v>4</v>
      </c>
      <c r="BG29" s="132">
        <f t="shared" si="34"/>
        <v>18</v>
      </c>
      <c r="BH29" s="133"/>
      <c r="BI29" s="134">
        <f>BH8-BG29</f>
        <v>-18</v>
      </c>
      <c r="BJ29" s="135">
        <f t="shared" si="35"/>
        <v>0</v>
      </c>
      <c r="BK29" s="136">
        <f t="shared" si="36"/>
        <v>4</v>
      </c>
      <c r="BL29" s="137" t="str">
        <f t="shared" si="37"/>
        <v/>
      </c>
      <c r="BM29" s="124"/>
    </row>
    <row r="30" spans="1:65" s="138" customFormat="1" ht="15.75">
      <c r="A30" s="139"/>
      <c r="B30" s="125">
        <v>16</v>
      </c>
      <c r="C30" s="126">
        <v>343</v>
      </c>
      <c r="D30" s="127"/>
      <c r="E30" s="160">
        <v>4</v>
      </c>
      <c r="F30" s="128">
        <v>8</v>
      </c>
      <c r="G30" s="129"/>
      <c r="H30" s="130">
        <v>16</v>
      </c>
      <c r="I30" s="131"/>
      <c r="J30" s="132">
        <f t="shared" si="19"/>
        <v>4</v>
      </c>
      <c r="K30" s="132">
        <f t="shared" si="19"/>
        <v>8</v>
      </c>
      <c r="L30" s="133"/>
      <c r="M30" s="134">
        <f>L8-K30</f>
        <v>-8</v>
      </c>
      <c r="N30" s="135">
        <f t="shared" si="20"/>
        <v>0</v>
      </c>
      <c r="O30" s="136">
        <f t="shared" si="21"/>
        <v>4</v>
      </c>
      <c r="P30" s="137" t="str">
        <f t="shared" si="22"/>
        <v/>
      </c>
      <c r="Q30" s="124"/>
      <c r="R30" s="125">
        <v>16</v>
      </c>
      <c r="S30" s="126">
        <v>343</v>
      </c>
      <c r="T30" s="127"/>
      <c r="U30" s="160">
        <v>4</v>
      </c>
      <c r="V30" s="128">
        <v>8</v>
      </c>
      <c r="W30" s="129"/>
      <c r="X30" s="130">
        <v>16</v>
      </c>
      <c r="Y30" s="131"/>
      <c r="Z30" s="132">
        <f t="shared" si="23"/>
        <v>4</v>
      </c>
      <c r="AA30" s="132">
        <f t="shared" si="24"/>
        <v>8</v>
      </c>
      <c r="AB30" s="133"/>
      <c r="AC30" s="134">
        <f>AB8-AA30</f>
        <v>-8</v>
      </c>
      <c r="AD30" s="135">
        <f t="shared" si="25"/>
        <v>0</v>
      </c>
      <c r="AE30" s="136">
        <f t="shared" si="26"/>
        <v>4</v>
      </c>
      <c r="AF30" s="137" t="str">
        <f t="shared" si="27"/>
        <v/>
      </c>
      <c r="AG30" s="124"/>
      <c r="AH30" s="125">
        <v>16</v>
      </c>
      <c r="AI30" s="126">
        <v>343</v>
      </c>
      <c r="AJ30" s="127"/>
      <c r="AK30" s="160">
        <v>4</v>
      </c>
      <c r="AL30" s="128">
        <v>8</v>
      </c>
      <c r="AM30" s="129"/>
      <c r="AN30" s="130">
        <v>16</v>
      </c>
      <c r="AO30" s="131"/>
      <c r="AP30" s="132">
        <f t="shared" si="28"/>
        <v>4</v>
      </c>
      <c r="AQ30" s="132">
        <f t="shared" si="29"/>
        <v>8</v>
      </c>
      <c r="AR30" s="133"/>
      <c r="AS30" s="134">
        <f>AR8-AQ30</f>
        <v>-8</v>
      </c>
      <c r="AT30" s="135">
        <f t="shared" si="30"/>
        <v>0</v>
      </c>
      <c r="AU30" s="136">
        <f t="shared" si="31"/>
        <v>4</v>
      </c>
      <c r="AV30" s="137" t="str">
        <f t="shared" si="32"/>
        <v/>
      </c>
      <c r="AW30" s="124"/>
      <c r="AX30" s="125">
        <v>16</v>
      </c>
      <c r="AY30" s="126">
        <v>343</v>
      </c>
      <c r="AZ30" s="127"/>
      <c r="BA30" s="160">
        <v>4</v>
      </c>
      <c r="BB30" s="128">
        <v>8</v>
      </c>
      <c r="BC30" s="129"/>
      <c r="BD30" s="130">
        <v>16</v>
      </c>
      <c r="BE30" s="131"/>
      <c r="BF30" s="132">
        <f t="shared" si="33"/>
        <v>4</v>
      </c>
      <c r="BG30" s="132">
        <f t="shared" si="34"/>
        <v>8</v>
      </c>
      <c r="BH30" s="133"/>
      <c r="BI30" s="134">
        <f>BH8-BG30</f>
        <v>-8</v>
      </c>
      <c r="BJ30" s="135">
        <f t="shared" si="35"/>
        <v>0</v>
      </c>
      <c r="BK30" s="136">
        <f t="shared" si="36"/>
        <v>4</v>
      </c>
      <c r="BL30" s="137" t="str">
        <f t="shared" si="37"/>
        <v/>
      </c>
      <c r="BM30" s="124"/>
    </row>
    <row r="31" spans="1:65" s="138" customFormat="1" ht="15.75">
      <c r="A31" s="139"/>
      <c r="B31" s="125">
        <v>17</v>
      </c>
      <c r="C31" s="126">
        <v>379</v>
      </c>
      <c r="D31" s="127"/>
      <c r="E31" s="160">
        <v>4</v>
      </c>
      <c r="F31" s="128">
        <v>6</v>
      </c>
      <c r="G31" s="129"/>
      <c r="H31" s="130">
        <v>17</v>
      </c>
      <c r="I31" s="131"/>
      <c r="J31" s="132">
        <f t="shared" si="19"/>
        <v>4</v>
      </c>
      <c r="K31" s="132">
        <f t="shared" si="19"/>
        <v>6</v>
      </c>
      <c r="L31" s="133"/>
      <c r="M31" s="134">
        <f>L8-K31</f>
        <v>-6</v>
      </c>
      <c r="N31" s="135">
        <f t="shared" si="20"/>
        <v>0</v>
      </c>
      <c r="O31" s="136">
        <f t="shared" si="21"/>
        <v>4</v>
      </c>
      <c r="P31" s="137" t="str">
        <f t="shared" si="22"/>
        <v/>
      </c>
      <c r="Q31" s="124"/>
      <c r="R31" s="125">
        <v>17</v>
      </c>
      <c r="S31" s="126">
        <v>379</v>
      </c>
      <c r="T31" s="127"/>
      <c r="U31" s="160">
        <v>4</v>
      </c>
      <c r="V31" s="128">
        <v>6</v>
      </c>
      <c r="W31" s="129"/>
      <c r="X31" s="130">
        <v>17</v>
      </c>
      <c r="Y31" s="131"/>
      <c r="Z31" s="132">
        <f t="shared" si="23"/>
        <v>4</v>
      </c>
      <c r="AA31" s="132">
        <f t="shared" si="24"/>
        <v>6</v>
      </c>
      <c r="AB31" s="133"/>
      <c r="AC31" s="134">
        <f>AB8-AA31</f>
        <v>-6</v>
      </c>
      <c r="AD31" s="135">
        <f t="shared" si="25"/>
        <v>0</v>
      </c>
      <c r="AE31" s="136">
        <f t="shared" si="26"/>
        <v>4</v>
      </c>
      <c r="AF31" s="137" t="str">
        <f t="shared" si="27"/>
        <v/>
      </c>
      <c r="AG31" s="124"/>
      <c r="AH31" s="125">
        <v>17</v>
      </c>
      <c r="AI31" s="126">
        <v>379</v>
      </c>
      <c r="AJ31" s="127"/>
      <c r="AK31" s="160">
        <v>4</v>
      </c>
      <c r="AL31" s="128">
        <v>6</v>
      </c>
      <c r="AM31" s="129"/>
      <c r="AN31" s="130">
        <v>17</v>
      </c>
      <c r="AO31" s="131"/>
      <c r="AP31" s="132">
        <f t="shared" si="28"/>
        <v>4</v>
      </c>
      <c r="AQ31" s="132">
        <f t="shared" si="29"/>
        <v>6</v>
      </c>
      <c r="AR31" s="133"/>
      <c r="AS31" s="134">
        <f>AR8-AQ31</f>
        <v>-6</v>
      </c>
      <c r="AT31" s="135">
        <f t="shared" si="30"/>
        <v>0</v>
      </c>
      <c r="AU31" s="136">
        <f t="shared" si="31"/>
        <v>4</v>
      </c>
      <c r="AV31" s="137" t="str">
        <f t="shared" si="32"/>
        <v/>
      </c>
      <c r="AW31" s="124"/>
      <c r="AX31" s="125">
        <v>17</v>
      </c>
      <c r="AY31" s="126">
        <v>379</v>
      </c>
      <c r="AZ31" s="127"/>
      <c r="BA31" s="160">
        <v>4</v>
      </c>
      <c r="BB31" s="128">
        <v>6</v>
      </c>
      <c r="BC31" s="129"/>
      <c r="BD31" s="130">
        <v>17</v>
      </c>
      <c r="BE31" s="131"/>
      <c r="BF31" s="132">
        <f t="shared" si="33"/>
        <v>4</v>
      </c>
      <c r="BG31" s="132">
        <f t="shared" si="34"/>
        <v>6</v>
      </c>
      <c r="BH31" s="133"/>
      <c r="BI31" s="134">
        <f>BH8-BG31</f>
        <v>-6</v>
      </c>
      <c r="BJ31" s="135">
        <f t="shared" si="35"/>
        <v>0</v>
      </c>
      <c r="BK31" s="136">
        <f t="shared" si="36"/>
        <v>4</v>
      </c>
      <c r="BL31" s="137" t="str">
        <f t="shared" si="37"/>
        <v/>
      </c>
      <c r="BM31" s="124"/>
    </row>
    <row r="32" spans="1:65" s="138" customFormat="1" ht="15.75">
      <c r="A32" s="124"/>
      <c r="B32" s="125">
        <v>18</v>
      </c>
      <c r="C32" s="126">
        <v>308</v>
      </c>
      <c r="D32" s="127"/>
      <c r="E32" s="160">
        <v>4</v>
      </c>
      <c r="F32" s="128">
        <v>12</v>
      </c>
      <c r="G32" s="129"/>
      <c r="H32" s="130">
        <v>18</v>
      </c>
      <c r="I32" s="131"/>
      <c r="J32" s="132">
        <f t="shared" si="19"/>
        <v>4</v>
      </c>
      <c r="K32" s="132">
        <f t="shared" si="19"/>
        <v>12</v>
      </c>
      <c r="L32" s="133"/>
      <c r="M32" s="134">
        <f>L8-K32</f>
        <v>-12</v>
      </c>
      <c r="N32" s="135">
        <f t="shared" si="20"/>
        <v>0</v>
      </c>
      <c r="O32" s="136">
        <f t="shared" si="21"/>
        <v>4</v>
      </c>
      <c r="P32" s="137" t="str">
        <f t="shared" si="22"/>
        <v/>
      </c>
      <c r="Q32" s="124"/>
      <c r="R32" s="125">
        <v>18</v>
      </c>
      <c r="S32" s="126">
        <v>308</v>
      </c>
      <c r="T32" s="127"/>
      <c r="U32" s="160">
        <v>4</v>
      </c>
      <c r="V32" s="128">
        <v>12</v>
      </c>
      <c r="W32" s="129"/>
      <c r="X32" s="130">
        <v>18</v>
      </c>
      <c r="Y32" s="131"/>
      <c r="Z32" s="132">
        <f t="shared" si="23"/>
        <v>4</v>
      </c>
      <c r="AA32" s="132">
        <f t="shared" si="24"/>
        <v>12</v>
      </c>
      <c r="AB32" s="133"/>
      <c r="AC32" s="134">
        <f>AB8-AA32</f>
        <v>-12</v>
      </c>
      <c r="AD32" s="135">
        <f t="shared" si="25"/>
        <v>0</v>
      </c>
      <c r="AE32" s="136">
        <f t="shared" si="26"/>
        <v>4</v>
      </c>
      <c r="AF32" s="137" t="str">
        <f t="shared" si="27"/>
        <v/>
      </c>
      <c r="AG32" s="124"/>
      <c r="AH32" s="125">
        <v>18</v>
      </c>
      <c r="AI32" s="126">
        <v>308</v>
      </c>
      <c r="AJ32" s="127"/>
      <c r="AK32" s="160">
        <v>4</v>
      </c>
      <c r="AL32" s="128">
        <v>12</v>
      </c>
      <c r="AM32" s="129"/>
      <c r="AN32" s="130">
        <v>18</v>
      </c>
      <c r="AO32" s="131"/>
      <c r="AP32" s="132">
        <f t="shared" si="28"/>
        <v>4</v>
      </c>
      <c r="AQ32" s="132">
        <f t="shared" si="29"/>
        <v>12</v>
      </c>
      <c r="AR32" s="133"/>
      <c r="AS32" s="134">
        <f>AR8-AQ32</f>
        <v>-12</v>
      </c>
      <c r="AT32" s="135">
        <f t="shared" si="30"/>
        <v>0</v>
      </c>
      <c r="AU32" s="136">
        <f t="shared" si="31"/>
        <v>4</v>
      </c>
      <c r="AV32" s="137" t="str">
        <f t="shared" si="32"/>
        <v/>
      </c>
      <c r="AW32" s="124"/>
      <c r="AX32" s="125">
        <v>18</v>
      </c>
      <c r="AY32" s="126">
        <v>308</v>
      </c>
      <c r="AZ32" s="127"/>
      <c r="BA32" s="160">
        <v>4</v>
      </c>
      <c r="BB32" s="128">
        <v>12</v>
      </c>
      <c r="BC32" s="129"/>
      <c r="BD32" s="130">
        <v>18</v>
      </c>
      <c r="BE32" s="131"/>
      <c r="BF32" s="132">
        <f t="shared" si="33"/>
        <v>4</v>
      </c>
      <c r="BG32" s="132">
        <f t="shared" si="34"/>
        <v>12</v>
      </c>
      <c r="BH32" s="133"/>
      <c r="BI32" s="134">
        <f>BH8-BG32</f>
        <v>-12</v>
      </c>
      <c r="BJ32" s="135">
        <f t="shared" si="35"/>
        <v>0</v>
      </c>
      <c r="BK32" s="136">
        <f t="shared" si="36"/>
        <v>4</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2829</v>
      </c>
      <c r="D34" s="145">
        <f>SUM(D24:D32)</f>
        <v>0</v>
      </c>
      <c r="E34" s="113">
        <f>SUM(E24:E32)</f>
        <v>35</v>
      </c>
      <c r="F34" s="147" t="s">
        <v>5</v>
      </c>
      <c r="G34" s="161"/>
      <c r="H34" s="148" t="s">
        <v>6</v>
      </c>
      <c r="I34" s="131"/>
      <c r="J34" s="162"/>
      <c r="K34" s="162"/>
      <c r="L34" s="163">
        <f>SUM(L24:L32)</f>
        <v>0</v>
      </c>
      <c r="M34" s="164"/>
      <c r="N34" s="165"/>
      <c r="O34" s="166"/>
      <c r="P34" s="163">
        <f>SUM(P24:P33)</f>
        <v>0</v>
      </c>
      <c r="Q34" s="124"/>
      <c r="R34" s="125" t="s">
        <v>5</v>
      </c>
      <c r="S34" s="144">
        <f>SUM(S24:S32)</f>
        <v>2829</v>
      </c>
      <c r="T34" s="145">
        <f>SUM(T24:T32)</f>
        <v>0</v>
      </c>
      <c r="U34" s="113">
        <f>SUM(U24:U32)</f>
        <v>35</v>
      </c>
      <c r="V34" s="147" t="s">
        <v>5</v>
      </c>
      <c r="W34" s="161"/>
      <c r="X34" s="148" t="s">
        <v>6</v>
      </c>
      <c r="Y34" s="131"/>
      <c r="Z34" s="162"/>
      <c r="AA34" s="162"/>
      <c r="AB34" s="163">
        <f>SUM(AB24:AB32)</f>
        <v>0</v>
      </c>
      <c r="AC34" s="164"/>
      <c r="AD34" s="165"/>
      <c r="AE34" s="166"/>
      <c r="AF34" s="163">
        <f>SUM(AF24:AF33)</f>
        <v>0</v>
      </c>
      <c r="AG34" s="124"/>
      <c r="AH34" s="125" t="s">
        <v>5</v>
      </c>
      <c r="AI34" s="144">
        <f>SUM(AI24:AI32)</f>
        <v>2829</v>
      </c>
      <c r="AJ34" s="145">
        <f>SUM(AJ24:AJ32)</f>
        <v>0</v>
      </c>
      <c r="AK34" s="113">
        <f>SUM(AK24:AK32)</f>
        <v>35</v>
      </c>
      <c r="AL34" s="147" t="s">
        <v>5</v>
      </c>
      <c r="AM34" s="161"/>
      <c r="AN34" s="148" t="s">
        <v>6</v>
      </c>
      <c r="AO34" s="131"/>
      <c r="AP34" s="162"/>
      <c r="AQ34" s="162"/>
      <c r="AR34" s="163">
        <f>SUM(AR24:AR32)</f>
        <v>0</v>
      </c>
      <c r="AS34" s="164"/>
      <c r="AT34" s="165"/>
      <c r="AU34" s="166"/>
      <c r="AV34" s="163">
        <f>SUM(AV24:AV33)</f>
        <v>0</v>
      </c>
      <c r="AW34" s="124"/>
      <c r="AX34" s="125" t="s">
        <v>5</v>
      </c>
      <c r="AY34" s="144">
        <f>SUM(AY24:AY32)</f>
        <v>2829</v>
      </c>
      <c r="AZ34" s="145">
        <f>SUM(AZ24:AZ32)</f>
        <v>0</v>
      </c>
      <c r="BA34" s="113">
        <f>SUM(BA24:BA32)</f>
        <v>35</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5994</v>
      </c>
      <c r="D36" s="145">
        <f>D22+D34</f>
        <v>0</v>
      </c>
      <c r="E36" s="113">
        <f>E22+E34</f>
        <v>71</v>
      </c>
      <c r="F36" s="147" t="s">
        <v>63</v>
      </c>
      <c r="G36" s="129"/>
      <c r="H36" s="167" t="s">
        <v>64</v>
      </c>
      <c r="I36" s="168"/>
      <c r="J36" s="169"/>
      <c r="K36" s="169"/>
      <c r="L36" s="170">
        <f>L34+L22</f>
        <v>0</v>
      </c>
      <c r="M36" s="164"/>
      <c r="N36" s="165"/>
      <c r="O36" s="166"/>
      <c r="P36" s="171">
        <f>P22+P34</f>
        <v>0</v>
      </c>
      <c r="Q36" s="124"/>
      <c r="R36" s="125" t="s">
        <v>7</v>
      </c>
      <c r="S36" s="144">
        <f>S22+S34</f>
        <v>5994</v>
      </c>
      <c r="T36" s="145">
        <f>T22+T34</f>
        <v>0</v>
      </c>
      <c r="U36" s="113">
        <f>U22+U34</f>
        <v>71</v>
      </c>
      <c r="V36" s="147" t="s">
        <v>63</v>
      </c>
      <c r="W36" s="129"/>
      <c r="X36" s="167" t="s">
        <v>64</v>
      </c>
      <c r="Y36" s="168"/>
      <c r="Z36" s="169"/>
      <c r="AA36" s="169"/>
      <c r="AB36" s="170">
        <f>AB34+AB22</f>
        <v>0</v>
      </c>
      <c r="AC36" s="164"/>
      <c r="AD36" s="165"/>
      <c r="AE36" s="166"/>
      <c r="AF36" s="171">
        <f>AF22+AF34</f>
        <v>0</v>
      </c>
      <c r="AG36" s="124"/>
      <c r="AH36" s="125" t="s">
        <v>7</v>
      </c>
      <c r="AI36" s="144">
        <f>AI22+AI34</f>
        <v>5994</v>
      </c>
      <c r="AJ36" s="145">
        <f>AJ22+AJ34</f>
        <v>0</v>
      </c>
      <c r="AK36" s="113">
        <f>AK22+AK34</f>
        <v>71</v>
      </c>
      <c r="AL36" s="147" t="s">
        <v>63</v>
      </c>
      <c r="AM36" s="129"/>
      <c r="AN36" s="167" t="s">
        <v>64</v>
      </c>
      <c r="AO36" s="168"/>
      <c r="AP36" s="169"/>
      <c r="AQ36" s="169"/>
      <c r="AR36" s="170">
        <f>AR34+AR22</f>
        <v>0</v>
      </c>
      <c r="AS36" s="164"/>
      <c r="AT36" s="165"/>
      <c r="AU36" s="166"/>
      <c r="AV36" s="171">
        <f>AV22+AV34</f>
        <v>0</v>
      </c>
      <c r="AW36" s="124"/>
      <c r="AX36" s="125" t="s">
        <v>7</v>
      </c>
      <c r="AY36" s="144">
        <f>AY22+AY34</f>
        <v>5994</v>
      </c>
      <c r="AZ36" s="145">
        <f>AZ22+AZ34</f>
        <v>0</v>
      </c>
      <c r="BA36" s="113">
        <f>BA22+BA34</f>
        <v>71</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 thickBot="1">
      <c r="A44" s="66"/>
      <c r="B44" s="361" t="s">
        <v>54</v>
      </c>
      <c r="C44" s="362"/>
      <c r="D44" s="363"/>
      <c r="E44" s="364">
        <v>41364</v>
      </c>
      <c r="F44" s="365"/>
      <c r="G44" s="81"/>
      <c r="H44" s="81"/>
      <c r="I44" s="81"/>
      <c r="J44" s="82"/>
      <c r="K44" s="82"/>
      <c r="L44" s="358" t="s">
        <v>80</v>
      </c>
      <c r="M44" s="359"/>
      <c r="N44" s="359"/>
      <c r="O44" s="359"/>
      <c r="P44" s="360"/>
      <c r="Q44" s="66"/>
      <c r="R44" s="361" t="s">
        <v>54</v>
      </c>
      <c r="S44" s="362"/>
      <c r="T44" s="363"/>
      <c r="U44" s="364">
        <v>41364</v>
      </c>
      <c r="V44" s="365"/>
      <c r="W44" s="81"/>
      <c r="X44" s="81"/>
      <c r="Y44" s="81"/>
      <c r="Z44" s="82"/>
      <c r="AA44" s="82"/>
      <c r="AB44" s="358" t="s">
        <v>44</v>
      </c>
      <c r="AC44" s="359"/>
      <c r="AD44" s="359"/>
      <c r="AE44" s="359"/>
      <c r="AF44" s="360"/>
      <c r="AG44" s="66"/>
      <c r="AH44" s="361" t="s">
        <v>54</v>
      </c>
      <c r="AI44" s="362"/>
      <c r="AJ44" s="363"/>
      <c r="AK44" s="364">
        <v>41364</v>
      </c>
      <c r="AL44" s="365"/>
      <c r="AM44" s="81"/>
      <c r="AN44" s="81"/>
      <c r="AO44" s="81"/>
      <c r="AP44" s="82"/>
      <c r="AQ44" s="82"/>
      <c r="AR44" s="358" t="s">
        <v>45</v>
      </c>
      <c r="AS44" s="359"/>
      <c r="AT44" s="359"/>
      <c r="AU44" s="359"/>
      <c r="AV44" s="360"/>
      <c r="AW44" s="66"/>
      <c r="AX44" s="361" t="s">
        <v>54</v>
      </c>
      <c r="AY44" s="362"/>
      <c r="AZ44" s="363"/>
      <c r="BA44" s="364">
        <v>41364</v>
      </c>
      <c r="BB44" s="365"/>
      <c r="BC44" s="81"/>
      <c r="BD44" s="81"/>
      <c r="BE44" s="81"/>
      <c r="BF44" s="82"/>
      <c r="BG44" s="82"/>
      <c r="BH44" s="366" t="s">
        <v>37</v>
      </c>
      <c r="BI44" s="359"/>
      <c r="BJ44" s="359"/>
      <c r="BK44" s="359"/>
      <c r="BL44" s="360"/>
      <c r="BM44" s="66"/>
    </row>
    <row r="45" spans="1:65" s="203" customFormat="1" ht="0.75" customHeight="1">
      <c r="A45" s="195"/>
      <c r="B45" s="354"/>
      <c r="C45" s="355"/>
      <c r="D45" s="355"/>
      <c r="E45" s="355"/>
      <c r="F45" s="196"/>
      <c r="G45" s="197"/>
      <c r="H45" s="198"/>
      <c r="I45" s="198"/>
      <c r="J45" s="198"/>
      <c r="K45" s="198"/>
      <c r="L45" s="198"/>
      <c r="M45" s="199"/>
      <c r="N45" s="200"/>
      <c r="O45" s="200"/>
      <c r="P45" s="201"/>
      <c r="Q45" s="202"/>
      <c r="R45" s="354"/>
      <c r="S45" s="355"/>
      <c r="T45" s="355"/>
      <c r="U45" s="355"/>
      <c r="V45" s="196"/>
      <c r="W45" s="197"/>
      <c r="X45" s="198"/>
      <c r="Y45" s="198"/>
      <c r="Z45" s="198"/>
      <c r="AA45" s="198"/>
      <c r="AB45" s="198"/>
      <c r="AC45" s="199"/>
      <c r="AD45" s="200"/>
      <c r="AE45" s="200"/>
      <c r="AF45" s="201"/>
      <c r="AG45" s="202"/>
      <c r="AH45" s="354"/>
      <c r="AI45" s="355"/>
      <c r="AJ45" s="355"/>
      <c r="AK45" s="355"/>
      <c r="AL45" s="196"/>
      <c r="AM45" s="197"/>
      <c r="AN45" s="198"/>
      <c r="AO45" s="198"/>
      <c r="AP45" s="198"/>
      <c r="AQ45" s="198"/>
      <c r="AR45" s="198"/>
      <c r="AS45" s="199"/>
      <c r="AT45" s="200"/>
      <c r="AU45" s="200"/>
      <c r="AV45" s="201"/>
      <c r="AW45" s="202"/>
      <c r="AX45" s="354"/>
      <c r="AY45" s="355"/>
      <c r="AZ45" s="355"/>
      <c r="BA45" s="355"/>
      <c r="BB45" s="196"/>
      <c r="BC45" s="197"/>
      <c r="BD45" s="198"/>
      <c r="BE45" s="198"/>
      <c r="BF45" s="198"/>
      <c r="BG45" s="198"/>
      <c r="BH45" s="198"/>
      <c r="BI45" s="199"/>
      <c r="BJ45" s="200"/>
      <c r="BK45" s="200"/>
      <c r="BL45" s="201"/>
      <c r="BM45" s="202"/>
    </row>
    <row r="46" spans="1:65" ht="3.75"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15</v>
      </c>
      <c r="M47" s="96"/>
      <c r="N47" s="97"/>
      <c r="O47" s="97"/>
      <c r="P47" s="98"/>
      <c r="Q47" s="66"/>
      <c r="R47" s="89"/>
      <c r="S47" s="90"/>
      <c r="T47" s="91" t="s">
        <v>55</v>
      </c>
      <c r="U47" s="84"/>
      <c r="V47" s="92" t="s">
        <v>56</v>
      </c>
      <c r="W47" s="93"/>
      <c r="X47" s="92" t="s">
        <v>57</v>
      </c>
      <c r="Y47" s="94"/>
      <c r="Z47" s="94"/>
      <c r="AA47" s="94"/>
      <c r="AB47" s="95">
        <v>28</v>
      </c>
      <c r="AC47" s="96"/>
      <c r="AD47" s="97"/>
      <c r="AE47" s="97"/>
      <c r="AF47" s="98"/>
      <c r="AG47" s="66"/>
      <c r="AH47" s="89"/>
      <c r="AI47" s="90"/>
      <c r="AJ47" s="91" t="s">
        <v>55</v>
      </c>
      <c r="AK47" s="84"/>
      <c r="AL47" s="92" t="s">
        <v>56</v>
      </c>
      <c r="AM47" s="93"/>
      <c r="AN47" s="92" t="s">
        <v>57</v>
      </c>
      <c r="AO47" s="94"/>
      <c r="AP47" s="94"/>
      <c r="AQ47" s="94"/>
      <c r="AR47" s="95">
        <v>28</v>
      </c>
      <c r="AS47" s="96"/>
      <c r="AT47" s="97"/>
      <c r="AU47" s="97"/>
      <c r="AV47" s="98"/>
      <c r="AW47" s="66"/>
      <c r="AX47" s="89"/>
      <c r="AY47" s="90"/>
      <c r="AZ47" s="91" t="s">
        <v>55</v>
      </c>
      <c r="BA47" s="84"/>
      <c r="BB47" s="92" t="s">
        <v>56</v>
      </c>
      <c r="BC47" s="93"/>
      <c r="BD47" s="92" t="s">
        <v>57</v>
      </c>
      <c r="BE47" s="94"/>
      <c r="BF47" s="94"/>
      <c r="BG47" s="94"/>
      <c r="BH47" s="95">
        <v>28</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170</v>
      </c>
      <c r="D51" s="127"/>
      <c r="E51" s="113">
        <v>3</v>
      </c>
      <c r="F51" s="128">
        <v>9</v>
      </c>
      <c r="G51" s="129"/>
      <c r="H51" s="130">
        <v>1</v>
      </c>
      <c r="I51" s="131"/>
      <c r="J51" s="132">
        <f t="shared" ref="J51:J59" si="38">E51</f>
        <v>3</v>
      </c>
      <c r="K51" s="132">
        <f t="shared" ref="K51:K59" si="39">F51</f>
        <v>9</v>
      </c>
      <c r="L51" s="133">
        <v>5</v>
      </c>
      <c r="M51" s="134">
        <f>L47-K51</f>
        <v>6</v>
      </c>
      <c r="N51" s="135">
        <f t="shared" ref="N51:N59" si="40">IF(M51&lt;0,0,IF(M51&lt;18,1,IF(M51&lt;36,2,3)))</f>
        <v>1</v>
      </c>
      <c r="O51" s="136">
        <f t="shared" ref="O51:O59" si="41">J51-L51</f>
        <v>-2</v>
      </c>
      <c r="P51" s="137">
        <f t="shared" ref="P51:P59" si="42">IF(L51&lt;1,"",IF((2+O51+N51)&gt;-1,(2+O51+N51),0))</f>
        <v>1</v>
      </c>
      <c r="Q51" s="124"/>
      <c r="R51" s="125">
        <v>1</v>
      </c>
      <c r="S51" s="126">
        <v>170</v>
      </c>
      <c r="T51" s="127"/>
      <c r="U51" s="113">
        <v>3</v>
      </c>
      <c r="V51" s="128">
        <v>9</v>
      </c>
      <c r="W51" s="129"/>
      <c r="X51" s="130">
        <v>1</v>
      </c>
      <c r="Y51" s="131"/>
      <c r="Z51" s="132">
        <f t="shared" ref="Z51:Z59" si="43">U51</f>
        <v>3</v>
      </c>
      <c r="AA51" s="132">
        <f t="shared" ref="AA51:AA59" si="44">V51</f>
        <v>9</v>
      </c>
      <c r="AB51" s="133">
        <v>6</v>
      </c>
      <c r="AC51" s="134">
        <f>AB47-AA51</f>
        <v>19</v>
      </c>
      <c r="AD51" s="135">
        <f t="shared" ref="AD51:AD59" si="45">IF(AC51&lt;0,0,IF(AC51&lt;18,1,IF(AC51&lt;36,2,3)))</f>
        <v>2</v>
      </c>
      <c r="AE51" s="136">
        <f t="shared" ref="AE51:AE59" si="46">Z51-AB51</f>
        <v>-3</v>
      </c>
      <c r="AF51" s="137">
        <f t="shared" ref="AF51:AF59" si="47">IF(AB51&lt;1,"",IF((2+AE51+AD51)&gt;-1,(2+AE51+AD51),0))</f>
        <v>1</v>
      </c>
      <c r="AG51" s="124"/>
      <c r="AH51" s="125">
        <v>1</v>
      </c>
      <c r="AI51" s="126">
        <v>170</v>
      </c>
      <c r="AJ51" s="127"/>
      <c r="AK51" s="113">
        <v>3</v>
      </c>
      <c r="AL51" s="128">
        <v>9</v>
      </c>
      <c r="AM51" s="129"/>
      <c r="AN51" s="130">
        <v>1</v>
      </c>
      <c r="AO51" s="131"/>
      <c r="AP51" s="132">
        <f t="shared" ref="AP51:AP59" si="48">AK51</f>
        <v>3</v>
      </c>
      <c r="AQ51" s="132">
        <f t="shared" ref="AQ51:AQ59" si="49">AL51</f>
        <v>9</v>
      </c>
      <c r="AR51" s="133">
        <v>5</v>
      </c>
      <c r="AS51" s="134">
        <f>AR47-AQ51</f>
        <v>19</v>
      </c>
      <c r="AT51" s="135">
        <f t="shared" ref="AT51:AT59" si="50">IF(AS51&lt;0,0,IF(AS51&lt;18,1,IF(AS51&lt;36,2,3)))</f>
        <v>2</v>
      </c>
      <c r="AU51" s="136">
        <f t="shared" ref="AU51:AU59" si="51">AP51-AR51</f>
        <v>-2</v>
      </c>
      <c r="AV51" s="137">
        <f t="shared" ref="AV51:AV59" si="52">IF(AR51&lt;1,"",IF((2+AU51+AT51)&gt;-1,(2+AU51+AT51),0))</f>
        <v>2</v>
      </c>
      <c r="AW51" s="124"/>
      <c r="AX51" s="125">
        <v>1</v>
      </c>
      <c r="AY51" s="126">
        <v>170</v>
      </c>
      <c r="AZ51" s="127"/>
      <c r="BA51" s="113">
        <v>3</v>
      </c>
      <c r="BB51" s="128">
        <v>9</v>
      </c>
      <c r="BC51" s="129"/>
      <c r="BD51" s="130">
        <v>1</v>
      </c>
      <c r="BE51" s="131"/>
      <c r="BF51" s="132">
        <f t="shared" ref="BF51:BF59" si="53">BA51</f>
        <v>3</v>
      </c>
      <c r="BG51" s="132">
        <f t="shared" ref="BG51:BG59" si="54">BB51</f>
        <v>9</v>
      </c>
      <c r="BH51" s="133">
        <v>5</v>
      </c>
      <c r="BI51" s="134">
        <f>BH47-BG51</f>
        <v>19</v>
      </c>
      <c r="BJ51" s="135">
        <f t="shared" ref="BJ51:BJ59" si="55">IF(BI51&lt;0,0,IF(BI51&lt;18,1,IF(BI51&lt;36,2,3)))</f>
        <v>2</v>
      </c>
      <c r="BK51" s="136">
        <f t="shared" ref="BK51:BK59" si="56">BF51-BH51</f>
        <v>-2</v>
      </c>
      <c r="BL51" s="137">
        <f t="shared" ref="BL51:BL59" si="57">IF(BH51&lt;1,"",IF((2+BK51+BJ51)&gt;-1,(2+BK51+BJ51),0))</f>
        <v>2</v>
      </c>
      <c r="BM51" s="124"/>
    </row>
    <row r="52" spans="1:65" s="138" customFormat="1" ht="15.75">
      <c r="A52" s="124"/>
      <c r="B52" s="125">
        <v>2</v>
      </c>
      <c r="C52" s="126">
        <v>350</v>
      </c>
      <c r="D52" s="127"/>
      <c r="E52" s="113">
        <v>4</v>
      </c>
      <c r="F52" s="128">
        <v>7</v>
      </c>
      <c r="G52" s="129"/>
      <c r="H52" s="130">
        <v>2</v>
      </c>
      <c r="I52" s="131"/>
      <c r="J52" s="132">
        <f t="shared" si="38"/>
        <v>4</v>
      </c>
      <c r="K52" s="132">
        <f t="shared" si="39"/>
        <v>7</v>
      </c>
      <c r="L52" s="133">
        <v>5</v>
      </c>
      <c r="M52" s="134">
        <f>L47-K52</f>
        <v>8</v>
      </c>
      <c r="N52" s="135">
        <f t="shared" si="40"/>
        <v>1</v>
      </c>
      <c r="O52" s="136">
        <f t="shared" si="41"/>
        <v>-1</v>
      </c>
      <c r="P52" s="137">
        <f t="shared" si="42"/>
        <v>2</v>
      </c>
      <c r="Q52" s="124"/>
      <c r="R52" s="125">
        <v>2</v>
      </c>
      <c r="S52" s="126">
        <v>350</v>
      </c>
      <c r="T52" s="127"/>
      <c r="U52" s="113">
        <v>4</v>
      </c>
      <c r="V52" s="128">
        <v>7</v>
      </c>
      <c r="W52" s="129"/>
      <c r="X52" s="130">
        <v>2</v>
      </c>
      <c r="Y52" s="131"/>
      <c r="Z52" s="132">
        <f t="shared" si="43"/>
        <v>4</v>
      </c>
      <c r="AA52" s="132">
        <f t="shared" si="44"/>
        <v>7</v>
      </c>
      <c r="AB52" s="133">
        <v>9</v>
      </c>
      <c r="AC52" s="134">
        <f>AB47-AA52</f>
        <v>21</v>
      </c>
      <c r="AD52" s="135">
        <f t="shared" si="45"/>
        <v>2</v>
      </c>
      <c r="AE52" s="136">
        <f t="shared" si="46"/>
        <v>-5</v>
      </c>
      <c r="AF52" s="137">
        <f t="shared" si="47"/>
        <v>0</v>
      </c>
      <c r="AG52" s="124"/>
      <c r="AH52" s="125">
        <v>2</v>
      </c>
      <c r="AI52" s="126">
        <v>350</v>
      </c>
      <c r="AJ52" s="127"/>
      <c r="AK52" s="113">
        <v>4</v>
      </c>
      <c r="AL52" s="128">
        <v>7</v>
      </c>
      <c r="AM52" s="129"/>
      <c r="AN52" s="130">
        <v>2</v>
      </c>
      <c r="AO52" s="131"/>
      <c r="AP52" s="132">
        <f t="shared" si="48"/>
        <v>4</v>
      </c>
      <c r="AQ52" s="132">
        <f t="shared" si="49"/>
        <v>7</v>
      </c>
      <c r="AR52" s="133">
        <v>5</v>
      </c>
      <c r="AS52" s="134">
        <f>AR47-AQ52</f>
        <v>21</v>
      </c>
      <c r="AT52" s="135">
        <f t="shared" si="50"/>
        <v>2</v>
      </c>
      <c r="AU52" s="136">
        <f t="shared" si="51"/>
        <v>-1</v>
      </c>
      <c r="AV52" s="137">
        <f t="shared" si="52"/>
        <v>3</v>
      </c>
      <c r="AW52" s="124"/>
      <c r="AX52" s="125">
        <v>2</v>
      </c>
      <c r="AY52" s="126">
        <v>350</v>
      </c>
      <c r="AZ52" s="127"/>
      <c r="BA52" s="113">
        <v>4</v>
      </c>
      <c r="BB52" s="128">
        <v>7</v>
      </c>
      <c r="BC52" s="129"/>
      <c r="BD52" s="130">
        <v>2</v>
      </c>
      <c r="BE52" s="131"/>
      <c r="BF52" s="132">
        <f t="shared" si="53"/>
        <v>4</v>
      </c>
      <c r="BG52" s="132">
        <f t="shared" si="54"/>
        <v>7</v>
      </c>
      <c r="BH52" s="133">
        <v>8</v>
      </c>
      <c r="BI52" s="134">
        <f>BH47-BG52</f>
        <v>21</v>
      </c>
      <c r="BJ52" s="135">
        <f t="shared" si="55"/>
        <v>2</v>
      </c>
      <c r="BK52" s="136">
        <f t="shared" si="56"/>
        <v>-4</v>
      </c>
      <c r="BL52" s="137">
        <f t="shared" si="57"/>
        <v>0</v>
      </c>
      <c r="BM52" s="124"/>
    </row>
    <row r="53" spans="1:65" s="138" customFormat="1" ht="15.75">
      <c r="A53" s="124"/>
      <c r="B53" s="125">
        <v>3</v>
      </c>
      <c r="C53" s="126">
        <v>368</v>
      </c>
      <c r="D53" s="127"/>
      <c r="E53" s="113">
        <v>4</v>
      </c>
      <c r="F53" s="128">
        <v>15</v>
      </c>
      <c r="G53" s="129"/>
      <c r="H53" s="130">
        <v>3</v>
      </c>
      <c r="I53" s="131"/>
      <c r="J53" s="132">
        <f t="shared" si="38"/>
        <v>4</v>
      </c>
      <c r="K53" s="132">
        <f t="shared" si="39"/>
        <v>15</v>
      </c>
      <c r="L53" s="133">
        <v>5</v>
      </c>
      <c r="M53" s="134">
        <f>L47-K53</f>
        <v>0</v>
      </c>
      <c r="N53" s="135">
        <f t="shared" si="40"/>
        <v>1</v>
      </c>
      <c r="O53" s="136">
        <f t="shared" si="41"/>
        <v>-1</v>
      </c>
      <c r="P53" s="137">
        <f t="shared" si="42"/>
        <v>2</v>
      </c>
      <c r="Q53" s="124"/>
      <c r="R53" s="125">
        <v>3</v>
      </c>
      <c r="S53" s="126">
        <v>368</v>
      </c>
      <c r="T53" s="127"/>
      <c r="U53" s="113">
        <v>4</v>
      </c>
      <c r="V53" s="128">
        <v>15</v>
      </c>
      <c r="W53" s="129"/>
      <c r="X53" s="130">
        <v>3</v>
      </c>
      <c r="Y53" s="131"/>
      <c r="Z53" s="132">
        <f t="shared" si="43"/>
        <v>4</v>
      </c>
      <c r="AA53" s="132">
        <f t="shared" si="44"/>
        <v>15</v>
      </c>
      <c r="AB53" s="133">
        <v>5</v>
      </c>
      <c r="AC53" s="134">
        <f>AB47-AA53</f>
        <v>13</v>
      </c>
      <c r="AD53" s="135">
        <f t="shared" si="45"/>
        <v>1</v>
      </c>
      <c r="AE53" s="136">
        <f t="shared" si="46"/>
        <v>-1</v>
      </c>
      <c r="AF53" s="137">
        <f t="shared" si="47"/>
        <v>2</v>
      </c>
      <c r="AG53" s="124"/>
      <c r="AH53" s="125">
        <v>3</v>
      </c>
      <c r="AI53" s="126">
        <v>368</v>
      </c>
      <c r="AJ53" s="127"/>
      <c r="AK53" s="113">
        <v>4</v>
      </c>
      <c r="AL53" s="128">
        <v>15</v>
      </c>
      <c r="AM53" s="129"/>
      <c r="AN53" s="130">
        <v>3</v>
      </c>
      <c r="AO53" s="131"/>
      <c r="AP53" s="132">
        <f t="shared" si="48"/>
        <v>4</v>
      </c>
      <c r="AQ53" s="132">
        <f t="shared" si="49"/>
        <v>15</v>
      </c>
      <c r="AR53" s="133">
        <v>7</v>
      </c>
      <c r="AS53" s="134">
        <f>AR47-AQ53</f>
        <v>13</v>
      </c>
      <c r="AT53" s="135">
        <f t="shared" si="50"/>
        <v>1</v>
      </c>
      <c r="AU53" s="136">
        <f t="shared" si="51"/>
        <v>-3</v>
      </c>
      <c r="AV53" s="137">
        <f t="shared" si="52"/>
        <v>0</v>
      </c>
      <c r="AW53" s="124"/>
      <c r="AX53" s="125">
        <v>3</v>
      </c>
      <c r="AY53" s="126">
        <v>368</v>
      </c>
      <c r="AZ53" s="127"/>
      <c r="BA53" s="113">
        <v>4</v>
      </c>
      <c r="BB53" s="128">
        <v>15</v>
      </c>
      <c r="BC53" s="129"/>
      <c r="BD53" s="130">
        <v>3</v>
      </c>
      <c r="BE53" s="131"/>
      <c r="BF53" s="132">
        <f t="shared" si="53"/>
        <v>4</v>
      </c>
      <c r="BG53" s="132">
        <f t="shared" si="54"/>
        <v>15</v>
      </c>
      <c r="BH53" s="133">
        <v>4</v>
      </c>
      <c r="BI53" s="134">
        <f>BH47-BG53</f>
        <v>13</v>
      </c>
      <c r="BJ53" s="135">
        <f t="shared" si="55"/>
        <v>1</v>
      </c>
      <c r="BK53" s="136">
        <f t="shared" si="56"/>
        <v>0</v>
      </c>
      <c r="BL53" s="137">
        <f t="shared" si="57"/>
        <v>3</v>
      </c>
      <c r="BM53" s="124"/>
    </row>
    <row r="54" spans="1:65" s="138" customFormat="1" ht="15.75">
      <c r="A54" s="124"/>
      <c r="B54" s="125">
        <v>4</v>
      </c>
      <c r="C54" s="126">
        <v>407</v>
      </c>
      <c r="D54" s="127"/>
      <c r="E54" s="113">
        <v>4</v>
      </c>
      <c r="F54" s="128">
        <v>3</v>
      </c>
      <c r="G54" s="129"/>
      <c r="H54" s="130">
        <v>4</v>
      </c>
      <c r="I54" s="131"/>
      <c r="J54" s="132">
        <f t="shared" si="38"/>
        <v>4</v>
      </c>
      <c r="K54" s="132">
        <f t="shared" si="39"/>
        <v>3</v>
      </c>
      <c r="L54" s="133">
        <v>5</v>
      </c>
      <c r="M54" s="134">
        <f>L47-K54</f>
        <v>12</v>
      </c>
      <c r="N54" s="135">
        <f t="shared" si="40"/>
        <v>1</v>
      </c>
      <c r="O54" s="136">
        <f t="shared" si="41"/>
        <v>-1</v>
      </c>
      <c r="P54" s="137">
        <f t="shared" si="42"/>
        <v>2</v>
      </c>
      <c r="Q54" s="124"/>
      <c r="R54" s="125">
        <v>4</v>
      </c>
      <c r="S54" s="126">
        <v>407</v>
      </c>
      <c r="T54" s="127"/>
      <c r="U54" s="113">
        <v>4</v>
      </c>
      <c r="V54" s="128">
        <v>3</v>
      </c>
      <c r="W54" s="129"/>
      <c r="X54" s="130">
        <v>4</v>
      </c>
      <c r="Y54" s="131"/>
      <c r="Z54" s="132">
        <f t="shared" si="43"/>
        <v>4</v>
      </c>
      <c r="AA54" s="132">
        <f t="shared" si="44"/>
        <v>3</v>
      </c>
      <c r="AB54" s="133">
        <v>6</v>
      </c>
      <c r="AC54" s="134">
        <f>AB47-AA54</f>
        <v>25</v>
      </c>
      <c r="AD54" s="135">
        <f t="shared" si="45"/>
        <v>2</v>
      </c>
      <c r="AE54" s="136">
        <f t="shared" si="46"/>
        <v>-2</v>
      </c>
      <c r="AF54" s="137">
        <f t="shared" si="47"/>
        <v>2</v>
      </c>
      <c r="AG54" s="124"/>
      <c r="AH54" s="125">
        <v>4</v>
      </c>
      <c r="AI54" s="126">
        <v>407</v>
      </c>
      <c r="AJ54" s="127"/>
      <c r="AK54" s="113">
        <v>4</v>
      </c>
      <c r="AL54" s="128">
        <v>3</v>
      </c>
      <c r="AM54" s="129"/>
      <c r="AN54" s="130">
        <v>4</v>
      </c>
      <c r="AO54" s="131"/>
      <c r="AP54" s="132">
        <f t="shared" si="48"/>
        <v>4</v>
      </c>
      <c r="AQ54" s="132">
        <f t="shared" si="49"/>
        <v>3</v>
      </c>
      <c r="AR54" s="133">
        <v>5</v>
      </c>
      <c r="AS54" s="134">
        <f>AR47-AQ54</f>
        <v>25</v>
      </c>
      <c r="AT54" s="135">
        <f t="shared" si="50"/>
        <v>2</v>
      </c>
      <c r="AU54" s="136">
        <f t="shared" si="51"/>
        <v>-1</v>
      </c>
      <c r="AV54" s="137">
        <f t="shared" si="52"/>
        <v>3</v>
      </c>
      <c r="AW54" s="124"/>
      <c r="AX54" s="125">
        <v>4</v>
      </c>
      <c r="AY54" s="126">
        <v>407</v>
      </c>
      <c r="AZ54" s="127"/>
      <c r="BA54" s="113">
        <v>4</v>
      </c>
      <c r="BB54" s="128">
        <v>3</v>
      </c>
      <c r="BC54" s="129"/>
      <c r="BD54" s="130">
        <v>4</v>
      </c>
      <c r="BE54" s="131"/>
      <c r="BF54" s="132">
        <f t="shared" si="53"/>
        <v>4</v>
      </c>
      <c r="BG54" s="132">
        <f t="shared" si="54"/>
        <v>3</v>
      </c>
      <c r="BH54" s="133">
        <v>6</v>
      </c>
      <c r="BI54" s="134">
        <f>BH47-BG54</f>
        <v>25</v>
      </c>
      <c r="BJ54" s="135">
        <f t="shared" si="55"/>
        <v>2</v>
      </c>
      <c r="BK54" s="136">
        <f t="shared" si="56"/>
        <v>-2</v>
      </c>
      <c r="BL54" s="137">
        <f t="shared" si="57"/>
        <v>2</v>
      </c>
      <c r="BM54" s="124"/>
    </row>
    <row r="55" spans="1:65" s="138" customFormat="1" ht="15.75">
      <c r="A55" s="124"/>
      <c r="B55" s="125">
        <v>5</v>
      </c>
      <c r="C55" s="126">
        <v>180</v>
      </c>
      <c r="D55" s="127"/>
      <c r="E55" s="113">
        <v>3</v>
      </c>
      <c r="F55" s="128">
        <v>5</v>
      </c>
      <c r="G55" s="129"/>
      <c r="H55" s="130">
        <v>5</v>
      </c>
      <c r="I55" s="131"/>
      <c r="J55" s="132">
        <f t="shared" si="38"/>
        <v>3</v>
      </c>
      <c r="K55" s="132">
        <f t="shared" si="39"/>
        <v>5</v>
      </c>
      <c r="L55" s="133">
        <v>6</v>
      </c>
      <c r="M55" s="134">
        <f>L47-K55</f>
        <v>10</v>
      </c>
      <c r="N55" s="135">
        <f t="shared" si="40"/>
        <v>1</v>
      </c>
      <c r="O55" s="136">
        <f t="shared" si="41"/>
        <v>-3</v>
      </c>
      <c r="P55" s="137">
        <f t="shared" si="42"/>
        <v>0</v>
      </c>
      <c r="Q55" s="124"/>
      <c r="R55" s="125">
        <v>5</v>
      </c>
      <c r="S55" s="126">
        <v>180</v>
      </c>
      <c r="T55" s="127"/>
      <c r="U55" s="113">
        <v>3</v>
      </c>
      <c r="V55" s="128">
        <v>5</v>
      </c>
      <c r="W55" s="129"/>
      <c r="X55" s="130">
        <v>5</v>
      </c>
      <c r="Y55" s="131"/>
      <c r="Z55" s="132">
        <f t="shared" si="43"/>
        <v>3</v>
      </c>
      <c r="AA55" s="132">
        <f t="shared" si="44"/>
        <v>5</v>
      </c>
      <c r="AB55" s="133">
        <v>7</v>
      </c>
      <c r="AC55" s="134">
        <f>AB47-AA55</f>
        <v>23</v>
      </c>
      <c r="AD55" s="135">
        <f t="shared" si="45"/>
        <v>2</v>
      </c>
      <c r="AE55" s="136">
        <f t="shared" si="46"/>
        <v>-4</v>
      </c>
      <c r="AF55" s="137">
        <f t="shared" si="47"/>
        <v>0</v>
      </c>
      <c r="AG55" s="124"/>
      <c r="AH55" s="125">
        <v>5</v>
      </c>
      <c r="AI55" s="126">
        <v>180</v>
      </c>
      <c r="AJ55" s="127"/>
      <c r="AK55" s="113">
        <v>3</v>
      </c>
      <c r="AL55" s="128">
        <v>5</v>
      </c>
      <c r="AM55" s="129"/>
      <c r="AN55" s="130">
        <v>5</v>
      </c>
      <c r="AO55" s="131"/>
      <c r="AP55" s="132">
        <f t="shared" si="48"/>
        <v>3</v>
      </c>
      <c r="AQ55" s="132">
        <f t="shared" si="49"/>
        <v>5</v>
      </c>
      <c r="AR55" s="133">
        <v>3</v>
      </c>
      <c r="AS55" s="134">
        <f>AR47-AQ55</f>
        <v>23</v>
      </c>
      <c r="AT55" s="135">
        <f t="shared" si="50"/>
        <v>2</v>
      </c>
      <c r="AU55" s="136">
        <f t="shared" si="51"/>
        <v>0</v>
      </c>
      <c r="AV55" s="137">
        <f t="shared" si="52"/>
        <v>4</v>
      </c>
      <c r="AW55" s="124"/>
      <c r="AX55" s="125">
        <v>5</v>
      </c>
      <c r="AY55" s="126">
        <v>180</v>
      </c>
      <c r="AZ55" s="127"/>
      <c r="BA55" s="113">
        <v>3</v>
      </c>
      <c r="BB55" s="128">
        <v>5</v>
      </c>
      <c r="BC55" s="129"/>
      <c r="BD55" s="130">
        <v>5</v>
      </c>
      <c r="BE55" s="131"/>
      <c r="BF55" s="132">
        <f t="shared" si="53"/>
        <v>3</v>
      </c>
      <c r="BG55" s="132">
        <f t="shared" si="54"/>
        <v>5</v>
      </c>
      <c r="BH55" s="133">
        <v>5</v>
      </c>
      <c r="BI55" s="134">
        <f>BH47-BG55</f>
        <v>23</v>
      </c>
      <c r="BJ55" s="135">
        <f t="shared" si="55"/>
        <v>2</v>
      </c>
      <c r="BK55" s="136">
        <f t="shared" si="56"/>
        <v>-2</v>
      </c>
      <c r="BL55" s="137">
        <f t="shared" si="57"/>
        <v>2</v>
      </c>
      <c r="BM55" s="124"/>
    </row>
    <row r="56" spans="1:65" s="138" customFormat="1" ht="15.75">
      <c r="A56" s="124"/>
      <c r="B56" s="125">
        <v>6</v>
      </c>
      <c r="C56" s="126">
        <v>504</v>
      </c>
      <c r="D56" s="127"/>
      <c r="E56" s="113">
        <v>5</v>
      </c>
      <c r="F56" s="128">
        <v>13</v>
      </c>
      <c r="G56" s="129"/>
      <c r="H56" s="130">
        <v>6</v>
      </c>
      <c r="I56" s="131"/>
      <c r="J56" s="132">
        <f t="shared" si="38"/>
        <v>5</v>
      </c>
      <c r="K56" s="132">
        <f t="shared" si="39"/>
        <v>13</v>
      </c>
      <c r="L56" s="133">
        <v>6</v>
      </c>
      <c r="M56" s="134">
        <f>L47-K56</f>
        <v>2</v>
      </c>
      <c r="N56" s="135">
        <f t="shared" si="40"/>
        <v>1</v>
      </c>
      <c r="O56" s="136">
        <f t="shared" si="41"/>
        <v>-1</v>
      </c>
      <c r="P56" s="137">
        <f t="shared" si="42"/>
        <v>2</v>
      </c>
      <c r="Q56" s="124"/>
      <c r="R56" s="125">
        <v>6</v>
      </c>
      <c r="S56" s="126">
        <v>504</v>
      </c>
      <c r="T56" s="127"/>
      <c r="U56" s="113">
        <v>5</v>
      </c>
      <c r="V56" s="128">
        <v>13</v>
      </c>
      <c r="W56" s="129"/>
      <c r="X56" s="130">
        <v>6</v>
      </c>
      <c r="Y56" s="131"/>
      <c r="Z56" s="132">
        <f t="shared" si="43"/>
        <v>5</v>
      </c>
      <c r="AA56" s="132">
        <f t="shared" si="44"/>
        <v>13</v>
      </c>
      <c r="AB56" s="133">
        <v>8</v>
      </c>
      <c r="AC56" s="134">
        <f>AB47-AA56</f>
        <v>15</v>
      </c>
      <c r="AD56" s="135">
        <f t="shared" si="45"/>
        <v>1</v>
      </c>
      <c r="AE56" s="136">
        <f t="shared" si="46"/>
        <v>-3</v>
      </c>
      <c r="AF56" s="137">
        <f t="shared" si="47"/>
        <v>0</v>
      </c>
      <c r="AG56" s="124"/>
      <c r="AH56" s="125">
        <v>6</v>
      </c>
      <c r="AI56" s="126">
        <v>504</v>
      </c>
      <c r="AJ56" s="127"/>
      <c r="AK56" s="113">
        <v>5</v>
      </c>
      <c r="AL56" s="128">
        <v>13</v>
      </c>
      <c r="AM56" s="129"/>
      <c r="AN56" s="130">
        <v>6</v>
      </c>
      <c r="AO56" s="131"/>
      <c r="AP56" s="132">
        <f t="shared" si="48"/>
        <v>5</v>
      </c>
      <c r="AQ56" s="132">
        <f t="shared" si="49"/>
        <v>13</v>
      </c>
      <c r="AR56" s="133">
        <v>5</v>
      </c>
      <c r="AS56" s="134">
        <f>AR47-AQ56</f>
        <v>15</v>
      </c>
      <c r="AT56" s="135">
        <f t="shared" si="50"/>
        <v>1</v>
      </c>
      <c r="AU56" s="136">
        <f t="shared" si="51"/>
        <v>0</v>
      </c>
      <c r="AV56" s="137">
        <f t="shared" si="52"/>
        <v>3</v>
      </c>
      <c r="AW56" s="124"/>
      <c r="AX56" s="125">
        <v>6</v>
      </c>
      <c r="AY56" s="126">
        <v>504</v>
      </c>
      <c r="AZ56" s="127"/>
      <c r="BA56" s="113">
        <v>5</v>
      </c>
      <c r="BB56" s="128">
        <v>13</v>
      </c>
      <c r="BC56" s="129"/>
      <c r="BD56" s="130">
        <v>6</v>
      </c>
      <c r="BE56" s="131"/>
      <c r="BF56" s="132">
        <f t="shared" si="53"/>
        <v>5</v>
      </c>
      <c r="BG56" s="132">
        <f t="shared" si="54"/>
        <v>13</v>
      </c>
      <c r="BH56" s="133">
        <v>6</v>
      </c>
      <c r="BI56" s="134">
        <f>BH47-BG56</f>
        <v>15</v>
      </c>
      <c r="BJ56" s="135">
        <f t="shared" si="55"/>
        <v>1</v>
      </c>
      <c r="BK56" s="136">
        <f t="shared" si="56"/>
        <v>-1</v>
      </c>
      <c r="BL56" s="137">
        <f t="shared" si="57"/>
        <v>2</v>
      </c>
      <c r="BM56" s="124"/>
    </row>
    <row r="57" spans="1:65" s="138" customFormat="1" ht="15.75">
      <c r="A57" s="124"/>
      <c r="B57" s="125">
        <v>7</v>
      </c>
      <c r="C57" s="126">
        <v>436</v>
      </c>
      <c r="D57" s="127"/>
      <c r="E57" s="113">
        <v>4</v>
      </c>
      <c r="F57" s="128">
        <v>1</v>
      </c>
      <c r="G57" s="129"/>
      <c r="H57" s="130">
        <v>7</v>
      </c>
      <c r="I57" s="131"/>
      <c r="J57" s="132">
        <f t="shared" si="38"/>
        <v>4</v>
      </c>
      <c r="K57" s="132">
        <f t="shared" si="39"/>
        <v>1</v>
      </c>
      <c r="L57" s="133">
        <v>7</v>
      </c>
      <c r="M57" s="134">
        <f>L47-K57</f>
        <v>14</v>
      </c>
      <c r="N57" s="135">
        <f t="shared" si="40"/>
        <v>1</v>
      </c>
      <c r="O57" s="136">
        <f t="shared" si="41"/>
        <v>-3</v>
      </c>
      <c r="P57" s="137">
        <f t="shared" si="42"/>
        <v>0</v>
      </c>
      <c r="Q57" s="124"/>
      <c r="R57" s="125">
        <v>7</v>
      </c>
      <c r="S57" s="126">
        <v>436</v>
      </c>
      <c r="T57" s="127"/>
      <c r="U57" s="113">
        <v>4</v>
      </c>
      <c r="V57" s="128">
        <v>1</v>
      </c>
      <c r="W57" s="129"/>
      <c r="X57" s="130">
        <v>7</v>
      </c>
      <c r="Y57" s="131"/>
      <c r="Z57" s="132">
        <f t="shared" si="43"/>
        <v>4</v>
      </c>
      <c r="AA57" s="132">
        <f t="shared" si="44"/>
        <v>1</v>
      </c>
      <c r="AB57" s="133">
        <v>6</v>
      </c>
      <c r="AC57" s="134">
        <f>AB47-AA57</f>
        <v>27</v>
      </c>
      <c r="AD57" s="135">
        <f t="shared" si="45"/>
        <v>2</v>
      </c>
      <c r="AE57" s="136">
        <f t="shared" si="46"/>
        <v>-2</v>
      </c>
      <c r="AF57" s="137">
        <f t="shared" si="47"/>
        <v>2</v>
      </c>
      <c r="AG57" s="124"/>
      <c r="AH57" s="125">
        <v>7</v>
      </c>
      <c r="AI57" s="126">
        <v>436</v>
      </c>
      <c r="AJ57" s="127"/>
      <c r="AK57" s="113">
        <v>4</v>
      </c>
      <c r="AL57" s="128">
        <v>1</v>
      </c>
      <c r="AM57" s="129"/>
      <c r="AN57" s="130">
        <v>7</v>
      </c>
      <c r="AO57" s="131"/>
      <c r="AP57" s="132">
        <f t="shared" si="48"/>
        <v>4</v>
      </c>
      <c r="AQ57" s="132">
        <f t="shared" si="49"/>
        <v>1</v>
      </c>
      <c r="AR57" s="133">
        <v>5</v>
      </c>
      <c r="AS57" s="134">
        <f>AR47-AQ57</f>
        <v>27</v>
      </c>
      <c r="AT57" s="135">
        <f t="shared" si="50"/>
        <v>2</v>
      </c>
      <c r="AU57" s="136">
        <f t="shared" si="51"/>
        <v>-1</v>
      </c>
      <c r="AV57" s="137">
        <f t="shared" si="52"/>
        <v>3</v>
      </c>
      <c r="AW57" s="124"/>
      <c r="AX57" s="125">
        <v>7</v>
      </c>
      <c r="AY57" s="126">
        <v>436</v>
      </c>
      <c r="AZ57" s="127"/>
      <c r="BA57" s="113">
        <v>4</v>
      </c>
      <c r="BB57" s="128">
        <v>1</v>
      </c>
      <c r="BC57" s="129"/>
      <c r="BD57" s="130">
        <v>7</v>
      </c>
      <c r="BE57" s="131"/>
      <c r="BF57" s="132">
        <f t="shared" si="53"/>
        <v>4</v>
      </c>
      <c r="BG57" s="132">
        <f t="shared" si="54"/>
        <v>1</v>
      </c>
      <c r="BH57" s="133">
        <v>5</v>
      </c>
      <c r="BI57" s="134">
        <f>BH47-BG57</f>
        <v>27</v>
      </c>
      <c r="BJ57" s="135">
        <f t="shared" si="55"/>
        <v>2</v>
      </c>
      <c r="BK57" s="136">
        <f t="shared" si="56"/>
        <v>-1</v>
      </c>
      <c r="BL57" s="137">
        <f t="shared" si="57"/>
        <v>3</v>
      </c>
      <c r="BM57" s="124"/>
    </row>
    <row r="58" spans="1:65" s="138" customFormat="1" ht="15.75">
      <c r="A58" s="124"/>
      <c r="B58" s="125">
        <v>8</v>
      </c>
      <c r="C58" s="126">
        <v>459</v>
      </c>
      <c r="D58" s="127"/>
      <c r="E58" s="113">
        <v>5</v>
      </c>
      <c r="F58" s="128">
        <v>17</v>
      </c>
      <c r="G58" s="129"/>
      <c r="H58" s="130">
        <v>8</v>
      </c>
      <c r="I58" s="131"/>
      <c r="J58" s="132">
        <f t="shared" si="38"/>
        <v>5</v>
      </c>
      <c r="K58" s="132">
        <f t="shared" si="39"/>
        <v>17</v>
      </c>
      <c r="L58" s="133">
        <v>6</v>
      </c>
      <c r="M58" s="134">
        <f>L47-K58</f>
        <v>-2</v>
      </c>
      <c r="N58" s="135">
        <f t="shared" si="40"/>
        <v>0</v>
      </c>
      <c r="O58" s="136">
        <f t="shared" si="41"/>
        <v>-1</v>
      </c>
      <c r="P58" s="137">
        <f t="shared" si="42"/>
        <v>1</v>
      </c>
      <c r="Q58" s="124"/>
      <c r="R58" s="125">
        <v>8</v>
      </c>
      <c r="S58" s="126">
        <v>459</v>
      </c>
      <c r="T58" s="127"/>
      <c r="U58" s="113">
        <v>5</v>
      </c>
      <c r="V58" s="128">
        <v>17</v>
      </c>
      <c r="W58" s="129"/>
      <c r="X58" s="130">
        <v>8</v>
      </c>
      <c r="Y58" s="131"/>
      <c r="Z58" s="132">
        <f t="shared" si="43"/>
        <v>5</v>
      </c>
      <c r="AA58" s="132">
        <f t="shared" si="44"/>
        <v>17</v>
      </c>
      <c r="AB58" s="133">
        <v>8</v>
      </c>
      <c r="AC58" s="134">
        <f>AB47-AA58</f>
        <v>11</v>
      </c>
      <c r="AD58" s="135">
        <f t="shared" si="45"/>
        <v>1</v>
      </c>
      <c r="AE58" s="136">
        <f t="shared" si="46"/>
        <v>-3</v>
      </c>
      <c r="AF58" s="137">
        <f t="shared" si="47"/>
        <v>0</v>
      </c>
      <c r="AG58" s="124"/>
      <c r="AH58" s="125">
        <v>8</v>
      </c>
      <c r="AI58" s="126">
        <v>459</v>
      </c>
      <c r="AJ58" s="127"/>
      <c r="AK58" s="113">
        <v>5</v>
      </c>
      <c r="AL58" s="128">
        <v>17</v>
      </c>
      <c r="AM58" s="129"/>
      <c r="AN58" s="130">
        <v>8</v>
      </c>
      <c r="AO58" s="131"/>
      <c r="AP58" s="132">
        <f t="shared" si="48"/>
        <v>5</v>
      </c>
      <c r="AQ58" s="132">
        <f t="shared" si="49"/>
        <v>17</v>
      </c>
      <c r="AR58" s="133">
        <v>5</v>
      </c>
      <c r="AS58" s="134">
        <f>AR47-AQ58</f>
        <v>11</v>
      </c>
      <c r="AT58" s="135">
        <f t="shared" si="50"/>
        <v>1</v>
      </c>
      <c r="AU58" s="136">
        <f t="shared" si="51"/>
        <v>0</v>
      </c>
      <c r="AV58" s="137">
        <f t="shared" si="52"/>
        <v>3</v>
      </c>
      <c r="AW58" s="124"/>
      <c r="AX58" s="125">
        <v>8</v>
      </c>
      <c r="AY58" s="126">
        <v>459</v>
      </c>
      <c r="AZ58" s="127"/>
      <c r="BA58" s="113">
        <v>5</v>
      </c>
      <c r="BB58" s="128">
        <v>17</v>
      </c>
      <c r="BC58" s="129"/>
      <c r="BD58" s="130">
        <v>8</v>
      </c>
      <c r="BE58" s="131"/>
      <c r="BF58" s="132">
        <f t="shared" si="53"/>
        <v>5</v>
      </c>
      <c r="BG58" s="132">
        <f t="shared" si="54"/>
        <v>17</v>
      </c>
      <c r="BH58" s="133">
        <v>8</v>
      </c>
      <c r="BI58" s="134">
        <f>BH47-BG58</f>
        <v>11</v>
      </c>
      <c r="BJ58" s="135">
        <f t="shared" si="55"/>
        <v>1</v>
      </c>
      <c r="BK58" s="136">
        <f t="shared" si="56"/>
        <v>-3</v>
      </c>
      <c r="BL58" s="137">
        <f t="shared" si="57"/>
        <v>0</v>
      </c>
      <c r="BM58" s="124"/>
    </row>
    <row r="59" spans="1:65" s="138" customFormat="1" ht="15.75">
      <c r="A59" s="139"/>
      <c r="B59" s="125">
        <v>9</v>
      </c>
      <c r="C59" s="140">
        <v>291</v>
      </c>
      <c r="D59" s="127"/>
      <c r="E59" s="113">
        <v>4</v>
      </c>
      <c r="F59" s="141">
        <v>11</v>
      </c>
      <c r="G59" s="129"/>
      <c r="H59" s="130">
        <v>9</v>
      </c>
      <c r="I59" s="131"/>
      <c r="J59" s="132">
        <f t="shared" si="38"/>
        <v>4</v>
      </c>
      <c r="K59" s="132">
        <f t="shared" si="39"/>
        <v>11</v>
      </c>
      <c r="L59" s="133">
        <v>4</v>
      </c>
      <c r="M59" s="134">
        <f>L47-K59</f>
        <v>4</v>
      </c>
      <c r="N59" s="135">
        <f t="shared" si="40"/>
        <v>1</v>
      </c>
      <c r="O59" s="136">
        <f t="shared" si="41"/>
        <v>0</v>
      </c>
      <c r="P59" s="137">
        <f t="shared" si="42"/>
        <v>3</v>
      </c>
      <c r="Q59" s="124"/>
      <c r="R59" s="125">
        <v>9</v>
      </c>
      <c r="S59" s="140">
        <v>291</v>
      </c>
      <c r="T59" s="127"/>
      <c r="U59" s="113">
        <v>4</v>
      </c>
      <c r="V59" s="141">
        <v>11</v>
      </c>
      <c r="W59" s="129"/>
      <c r="X59" s="130">
        <v>9</v>
      </c>
      <c r="Y59" s="131"/>
      <c r="Z59" s="132">
        <f t="shared" si="43"/>
        <v>4</v>
      </c>
      <c r="AA59" s="132">
        <f t="shared" si="44"/>
        <v>11</v>
      </c>
      <c r="AB59" s="133">
        <v>5</v>
      </c>
      <c r="AC59" s="134">
        <f>AB47-AA59</f>
        <v>17</v>
      </c>
      <c r="AD59" s="135">
        <f t="shared" si="45"/>
        <v>1</v>
      </c>
      <c r="AE59" s="136">
        <f t="shared" si="46"/>
        <v>-1</v>
      </c>
      <c r="AF59" s="137">
        <f t="shared" si="47"/>
        <v>2</v>
      </c>
      <c r="AG59" s="124"/>
      <c r="AH59" s="125">
        <v>9</v>
      </c>
      <c r="AI59" s="140">
        <v>291</v>
      </c>
      <c r="AJ59" s="127"/>
      <c r="AK59" s="113">
        <v>4</v>
      </c>
      <c r="AL59" s="141">
        <v>11</v>
      </c>
      <c r="AM59" s="129"/>
      <c r="AN59" s="130">
        <v>9</v>
      </c>
      <c r="AO59" s="131"/>
      <c r="AP59" s="132">
        <f t="shared" si="48"/>
        <v>4</v>
      </c>
      <c r="AQ59" s="132">
        <f t="shared" si="49"/>
        <v>11</v>
      </c>
      <c r="AR59" s="133">
        <v>5</v>
      </c>
      <c r="AS59" s="134">
        <f>AR47-AQ59</f>
        <v>17</v>
      </c>
      <c r="AT59" s="135">
        <f t="shared" si="50"/>
        <v>1</v>
      </c>
      <c r="AU59" s="136">
        <f t="shared" si="51"/>
        <v>-1</v>
      </c>
      <c r="AV59" s="137">
        <f t="shared" si="52"/>
        <v>2</v>
      </c>
      <c r="AW59" s="124"/>
      <c r="AX59" s="125">
        <v>9</v>
      </c>
      <c r="AY59" s="140">
        <v>291</v>
      </c>
      <c r="AZ59" s="127"/>
      <c r="BA59" s="113">
        <v>4</v>
      </c>
      <c r="BB59" s="141">
        <v>11</v>
      </c>
      <c r="BC59" s="129"/>
      <c r="BD59" s="130">
        <v>9</v>
      </c>
      <c r="BE59" s="131"/>
      <c r="BF59" s="132">
        <f t="shared" si="53"/>
        <v>4</v>
      </c>
      <c r="BG59" s="132">
        <f t="shared" si="54"/>
        <v>11</v>
      </c>
      <c r="BH59" s="133">
        <v>5</v>
      </c>
      <c r="BI59" s="134">
        <f>BH47-BG59</f>
        <v>17</v>
      </c>
      <c r="BJ59" s="135">
        <f t="shared" si="55"/>
        <v>1</v>
      </c>
      <c r="BK59" s="136">
        <f t="shared" si="56"/>
        <v>-1</v>
      </c>
      <c r="BL59" s="137">
        <f t="shared" si="57"/>
        <v>2</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3165</v>
      </c>
      <c r="D61" s="145">
        <f>SUM(D51:D59)</f>
        <v>0</v>
      </c>
      <c r="E61" s="146">
        <f>SUM(E51:E59)</f>
        <v>36</v>
      </c>
      <c r="F61" s="147" t="s">
        <v>3</v>
      </c>
      <c r="G61" s="129"/>
      <c r="H61" s="148" t="s">
        <v>4</v>
      </c>
      <c r="I61" s="131"/>
      <c r="J61" s="132"/>
      <c r="K61" s="132"/>
      <c r="L61" s="149">
        <f>SUM(L51:L59)</f>
        <v>49</v>
      </c>
      <c r="M61" s="150"/>
      <c r="N61" s="151"/>
      <c r="O61" s="152"/>
      <c r="P61" s="149">
        <f>SUM(P51:P60)</f>
        <v>13</v>
      </c>
      <c r="Q61" s="124"/>
      <c r="R61" s="125" t="s">
        <v>3</v>
      </c>
      <c r="S61" s="144">
        <f>SUM(S51:S59)</f>
        <v>3165</v>
      </c>
      <c r="T61" s="145">
        <f>SUM(T51:T59)</f>
        <v>0</v>
      </c>
      <c r="U61" s="146">
        <f>SUM(U51:U59)</f>
        <v>36</v>
      </c>
      <c r="V61" s="147" t="s">
        <v>3</v>
      </c>
      <c r="W61" s="129"/>
      <c r="X61" s="148" t="s">
        <v>4</v>
      </c>
      <c r="Y61" s="131"/>
      <c r="Z61" s="132"/>
      <c r="AA61" s="132"/>
      <c r="AB61" s="149">
        <f>SUM(AB51:AB59)</f>
        <v>60</v>
      </c>
      <c r="AC61" s="150"/>
      <c r="AD61" s="151"/>
      <c r="AE61" s="152"/>
      <c r="AF61" s="149">
        <f>SUM(AF51:AF60)</f>
        <v>9</v>
      </c>
      <c r="AG61" s="124"/>
      <c r="AH61" s="125" t="s">
        <v>3</v>
      </c>
      <c r="AI61" s="144">
        <f>SUM(AI51:AI59)</f>
        <v>3165</v>
      </c>
      <c r="AJ61" s="145">
        <f>SUM(AJ51:AJ59)</f>
        <v>0</v>
      </c>
      <c r="AK61" s="146">
        <f>SUM(AK51:AK59)</f>
        <v>36</v>
      </c>
      <c r="AL61" s="147" t="s">
        <v>3</v>
      </c>
      <c r="AM61" s="129"/>
      <c r="AN61" s="148" t="s">
        <v>4</v>
      </c>
      <c r="AO61" s="131"/>
      <c r="AP61" s="132"/>
      <c r="AQ61" s="132"/>
      <c r="AR61" s="149">
        <f>SUM(AR51:AR59)</f>
        <v>45</v>
      </c>
      <c r="AS61" s="150"/>
      <c r="AT61" s="151"/>
      <c r="AU61" s="152"/>
      <c r="AV61" s="149">
        <f>SUM(AV51:AV60)</f>
        <v>23</v>
      </c>
      <c r="AW61" s="124"/>
      <c r="AX61" s="125" t="s">
        <v>3</v>
      </c>
      <c r="AY61" s="144">
        <f>SUM(AY51:AY59)</f>
        <v>3165</v>
      </c>
      <c r="AZ61" s="145">
        <f>SUM(AZ51:AZ59)</f>
        <v>0</v>
      </c>
      <c r="BA61" s="146">
        <f>SUM(BA51:BA59)</f>
        <v>36</v>
      </c>
      <c r="BB61" s="147" t="s">
        <v>3</v>
      </c>
      <c r="BC61" s="129"/>
      <c r="BD61" s="148" t="s">
        <v>4</v>
      </c>
      <c r="BE61" s="131"/>
      <c r="BF61" s="132"/>
      <c r="BG61" s="132"/>
      <c r="BH61" s="149">
        <f>SUM(BH51:BH59)</f>
        <v>52</v>
      </c>
      <c r="BI61" s="150"/>
      <c r="BJ61" s="151"/>
      <c r="BK61" s="152"/>
      <c r="BL61" s="149">
        <f>SUM(BL51:BL60)</f>
        <v>16</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156</v>
      </c>
      <c r="D63" s="127"/>
      <c r="E63" s="154">
        <v>3</v>
      </c>
      <c r="F63" s="155">
        <v>10</v>
      </c>
      <c r="G63" s="129"/>
      <c r="H63" s="130">
        <v>10</v>
      </c>
      <c r="I63" s="131"/>
      <c r="J63" s="132">
        <f t="shared" ref="J63:J71" si="58">E63</f>
        <v>3</v>
      </c>
      <c r="K63" s="132">
        <f t="shared" ref="K63:K71" si="59">F63</f>
        <v>10</v>
      </c>
      <c r="L63" s="133">
        <v>5</v>
      </c>
      <c r="M63" s="134">
        <f>L47-K63</f>
        <v>5</v>
      </c>
      <c r="N63" s="135">
        <f t="shared" ref="N63:N71" si="60">IF(M63&lt;0,0,IF(M63&lt;18,1,IF(M63&lt;36,2,3)))</f>
        <v>1</v>
      </c>
      <c r="O63" s="136">
        <f t="shared" ref="O63:O71" si="61">J63-L63</f>
        <v>-2</v>
      </c>
      <c r="P63" s="137">
        <f t="shared" ref="P63:P71" si="62">IF(L63&lt;1,"",IF((2+O63+N63)&gt;-1,(2+O63+N63),0))</f>
        <v>1</v>
      </c>
      <c r="Q63" s="124"/>
      <c r="R63" s="125">
        <v>10</v>
      </c>
      <c r="S63" s="153">
        <v>156</v>
      </c>
      <c r="T63" s="127"/>
      <c r="U63" s="154">
        <v>3</v>
      </c>
      <c r="V63" s="155">
        <v>10</v>
      </c>
      <c r="W63" s="129"/>
      <c r="X63" s="130">
        <v>10</v>
      </c>
      <c r="Y63" s="131"/>
      <c r="Z63" s="132">
        <f t="shared" ref="Z63:Z71" si="63">U63</f>
        <v>3</v>
      </c>
      <c r="AA63" s="132">
        <f t="shared" ref="AA63:AA71" si="64">V63</f>
        <v>10</v>
      </c>
      <c r="AB63" s="133">
        <v>5</v>
      </c>
      <c r="AC63" s="134">
        <f>AB47-AA63</f>
        <v>18</v>
      </c>
      <c r="AD63" s="135">
        <f t="shared" ref="AD63:AD71" si="65">IF(AC63&lt;0,0,IF(AC63&lt;18,1,IF(AC63&lt;36,2,3)))</f>
        <v>2</v>
      </c>
      <c r="AE63" s="136">
        <f t="shared" ref="AE63:AE71" si="66">Z63-AB63</f>
        <v>-2</v>
      </c>
      <c r="AF63" s="137">
        <f t="shared" ref="AF63:AF71" si="67">IF(AB63&lt;1,"",IF((2+AE63+AD63)&gt;-1,(2+AE63+AD63),0))</f>
        <v>2</v>
      </c>
      <c r="AG63" s="124"/>
      <c r="AH63" s="125">
        <v>10</v>
      </c>
      <c r="AI63" s="153">
        <v>156</v>
      </c>
      <c r="AJ63" s="127"/>
      <c r="AK63" s="154">
        <v>3</v>
      </c>
      <c r="AL63" s="155">
        <v>10</v>
      </c>
      <c r="AM63" s="129"/>
      <c r="AN63" s="130">
        <v>10</v>
      </c>
      <c r="AO63" s="131"/>
      <c r="AP63" s="132">
        <f t="shared" ref="AP63:AP71" si="68">AK63</f>
        <v>3</v>
      </c>
      <c r="AQ63" s="132">
        <f t="shared" ref="AQ63:AQ71" si="69">AL63</f>
        <v>10</v>
      </c>
      <c r="AR63" s="133">
        <v>5</v>
      </c>
      <c r="AS63" s="134">
        <f>AR47-AQ63</f>
        <v>18</v>
      </c>
      <c r="AT63" s="135">
        <f t="shared" ref="AT63:AT71" si="70">IF(AS63&lt;0,0,IF(AS63&lt;18,1,IF(AS63&lt;36,2,3)))</f>
        <v>2</v>
      </c>
      <c r="AU63" s="136">
        <f t="shared" ref="AU63:AU71" si="71">AP63-AR63</f>
        <v>-2</v>
      </c>
      <c r="AV63" s="137">
        <f t="shared" ref="AV63:AV71" si="72">IF(AR63&lt;1,"",IF((2+AU63+AT63)&gt;-1,(2+AU63+AT63),0))</f>
        <v>2</v>
      </c>
      <c r="AW63" s="124"/>
      <c r="AX63" s="125">
        <v>10</v>
      </c>
      <c r="AY63" s="153">
        <v>156</v>
      </c>
      <c r="AZ63" s="127"/>
      <c r="BA63" s="154">
        <v>3</v>
      </c>
      <c r="BB63" s="155">
        <v>10</v>
      </c>
      <c r="BC63" s="129"/>
      <c r="BD63" s="130">
        <v>10</v>
      </c>
      <c r="BE63" s="131"/>
      <c r="BF63" s="132">
        <f t="shared" ref="BF63:BF71" si="73">BA63</f>
        <v>3</v>
      </c>
      <c r="BG63" s="132">
        <f t="shared" ref="BG63:BG71" si="74">BB63</f>
        <v>10</v>
      </c>
      <c r="BH63" s="133">
        <v>5</v>
      </c>
      <c r="BI63" s="134">
        <f>BH47-BG63</f>
        <v>18</v>
      </c>
      <c r="BJ63" s="135">
        <f t="shared" ref="BJ63:BJ71" si="75">IF(BI63&lt;0,0,IF(BI63&lt;18,1,IF(BI63&lt;36,2,3)))</f>
        <v>2</v>
      </c>
      <c r="BK63" s="136">
        <f t="shared" ref="BK63:BK71" si="76">BF63-BH63</f>
        <v>-2</v>
      </c>
      <c r="BL63" s="137">
        <f t="shared" ref="BL63:BL71" si="77">IF(BH63&lt;1,"",IF((2+BK63+BJ63)&gt;-1,(2+BK63+BJ63),0))</f>
        <v>2</v>
      </c>
      <c r="BM63" s="124"/>
    </row>
    <row r="64" spans="1:65" s="138" customFormat="1" ht="15.75">
      <c r="A64" s="124"/>
      <c r="B64" s="125">
        <v>11</v>
      </c>
      <c r="C64" s="156">
        <v>311</v>
      </c>
      <c r="D64" s="157"/>
      <c r="E64" s="158">
        <v>4</v>
      </c>
      <c r="F64" s="159">
        <v>14</v>
      </c>
      <c r="G64" s="129"/>
      <c r="H64" s="130">
        <v>11</v>
      </c>
      <c r="I64" s="131"/>
      <c r="J64" s="132">
        <f t="shared" si="58"/>
        <v>4</v>
      </c>
      <c r="K64" s="132">
        <f t="shared" si="59"/>
        <v>14</v>
      </c>
      <c r="L64" s="133">
        <v>5</v>
      </c>
      <c r="M64" s="134">
        <f>L47-K64</f>
        <v>1</v>
      </c>
      <c r="N64" s="135">
        <f t="shared" si="60"/>
        <v>1</v>
      </c>
      <c r="O64" s="136">
        <f t="shared" si="61"/>
        <v>-1</v>
      </c>
      <c r="P64" s="137">
        <f t="shared" si="62"/>
        <v>2</v>
      </c>
      <c r="Q64" s="124"/>
      <c r="R64" s="125">
        <v>11</v>
      </c>
      <c r="S64" s="156">
        <v>311</v>
      </c>
      <c r="T64" s="157"/>
      <c r="U64" s="158">
        <v>4</v>
      </c>
      <c r="V64" s="159">
        <v>14</v>
      </c>
      <c r="W64" s="129"/>
      <c r="X64" s="130">
        <v>11</v>
      </c>
      <c r="Y64" s="131"/>
      <c r="Z64" s="132">
        <f t="shared" si="63"/>
        <v>4</v>
      </c>
      <c r="AA64" s="132">
        <f t="shared" si="64"/>
        <v>14</v>
      </c>
      <c r="AB64" s="133">
        <v>6</v>
      </c>
      <c r="AC64" s="134">
        <f>AB47-AA64</f>
        <v>14</v>
      </c>
      <c r="AD64" s="135">
        <f t="shared" si="65"/>
        <v>1</v>
      </c>
      <c r="AE64" s="136">
        <f t="shared" si="66"/>
        <v>-2</v>
      </c>
      <c r="AF64" s="137">
        <f t="shared" si="67"/>
        <v>1</v>
      </c>
      <c r="AG64" s="124"/>
      <c r="AH64" s="125">
        <v>11</v>
      </c>
      <c r="AI64" s="156">
        <v>311</v>
      </c>
      <c r="AJ64" s="157"/>
      <c r="AK64" s="158">
        <v>4</v>
      </c>
      <c r="AL64" s="159">
        <v>14</v>
      </c>
      <c r="AM64" s="129"/>
      <c r="AN64" s="130">
        <v>11</v>
      </c>
      <c r="AO64" s="131"/>
      <c r="AP64" s="132">
        <f t="shared" si="68"/>
        <v>4</v>
      </c>
      <c r="AQ64" s="132">
        <f t="shared" si="69"/>
        <v>14</v>
      </c>
      <c r="AR64" s="133">
        <v>4</v>
      </c>
      <c r="AS64" s="134">
        <f>AR47-AQ64</f>
        <v>14</v>
      </c>
      <c r="AT64" s="135">
        <f t="shared" si="70"/>
        <v>1</v>
      </c>
      <c r="AU64" s="136">
        <f t="shared" si="71"/>
        <v>0</v>
      </c>
      <c r="AV64" s="137">
        <f t="shared" si="72"/>
        <v>3</v>
      </c>
      <c r="AW64" s="124"/>
      <c r="AX64" s="125">
        <v>11</v>
      </c>
      <c r="AY64" s="156">
        <v>311</v>
      </c>
      <c r="AZ64" s="157"/>
      <c r="BA64" s="158">
        <v>4</v>
      </c>
      <c r="BB64" s="159">
        <v>14</v>
      </c>
      <c r="BC64" s="129"/>
      <c r="BD64" s="130">
        <v>11</v>
      </c>
      <c r="BE64" s="131"/>
      <c r="BF64" s="132">
        <f t="shared" si="73"/>
        <v>4</v>
      </c>
      <c r="BG64" s="132">
        <f t="shared" si="74"/>
        <v>14</v>
      </c>
      <c r="BH64" s="133">
        <v>5</v>
      </c>
      <c r="BI64" s="134">
        <f>BH47-BG64</f>
        <v>14</v>
      </c>
      <c r="BJ64" s="135">
        <f t="shared" si="75"/>
        <v>1</v>
      </c>
      <c r="BK64" s="136">
        <f t="shared" si="76"/>
        <v>-1</v>
      </c>
      <c r="BL64" s="137">
        <f t="shared" si="77"/>
        <v>2</v>
      </c>
      <c r="BM64" s="124"/>
    </row>
    <row r="65" spans="1:65" s="138" customFormat="1" ht="15.75">
      <c r="A65" s="124"/>
      <c r="B65" s="125">
        <v>12</v>
      </c>
      <c r="C65" s="126">
        <v>482</v>
      </c>
      <c r="D65" s="127"/>
      <c r="E65" s="160">
        <v>5</v>
      </c>
      <c r="F65" s="128">
        <v>4</v>
      </c>
      <c r="G65" s="129"/>
      <c r="H65" s="130">
        <v>12</v>
      </c>
      <c r="I65" s="131"/>
      <c r="J65" s="132">
        <f t="shared" si="58"/>
        <v>5</v>
      </c>
      <c r="K65" s="132">
        <f t="shared" si="59"/>
        <v>4</v>
      </c>
      <c r="L65" s="133">
        <v>5</v>
      </c>
      <c r="M65" s="134">
        <f>L47-K65</f>
        <v>11</v>
      </c>
      <c r="N65" s="135">
        <f t="shared" si="60"/>
        <v>1</v>
      </c>
      <c r="O65" s="136">
        <f t="shared" si="61"/>
        <v>0</v>
      </c>
      <c r="P65" s="137">
        <f t="shared" si="62"/>
        <v>3</v>
      </c>
      <c r="Q65" s="124"/>
      <c r="R65" s="125">
        <v>12</v>
      </c>
      <c r="S65" s="126">
        <v>482</v>
      </c>
      <c r="T65" s="127"/>
      <c r="U65" s="160">
        <v>5</v>
      </c>
      <c r="V65" s="128">
        <v>4</v>
      </c>
      <c r="W65" s="129"/>
      <c r="X65" s="130">
        <v>12</v>
      </c>
      <c r="Y65" s="131"/>
      <c r="Z65" s="132">
        <f t="shared" si="63"/>
        <v>5</v>
      </c>
      <c r="AA65" s="132">
        <f t="shared" si="64"/>
        <v>4</v>
      </c>
      <c r="AB65" s="133">
        <v>8</v>
      </c>
      <c r="AC65" s="134">
        <f>AB47-AA65</f>
        <v>24</v>
      </c>
      <c r="AD65" s="135">
        <f t="shared" si="65"/>
        <v>2</v>
      </c>
      <c r="AE65" s="136">
        <f t="shared" si="66"/>
        <v>-3</v>
      </c>
      <c r="AF65" s="137">
        <f t="shared" si="67"/>
        <v>1</v>
      </c>
      <c r="AG65" s="124"/>
      <c r="AH65" s="125">
        <v>12</v>
      </c>
      <c r="AI65" s="126">
        <v>482</v>
      </c>
      <c r="AJ65" s="127"/>
      <c r="AK65" s="160">
        <v>5</v>
      </c>
      <c r="AL65" s="128">
        <v>4</v>
      </c>
      <c r="AM65" s="129"/>
      <c r="AN65" s="130">
        <v>12</v>
      </c>
      <c r="AO65" s="131"/>
      <c r="AP65" s="132">
        <f t="shared" si="68"/>
        <v>5</v>
      </c>
      <c r="AQ65" s="132">
        <f t="shared" si="69"/>
        <v>4</v>
      </c>
      <c r="AR65" s="133">
        <v>7</v>
      </c>
      <c r="AS65" s="134">
        <f>AR47-AQ65</f>
        <v>24</v>
      </c>
      <c r="AT65" s="135">
        <f t="shared" si="70"/>
        <v>2</v>
      </c>
      <c r="AU65" s="136">
        <f t="shared" si="71"/>
        <v>-2</v>
      </c>
      <c r="AV65" s="137">
        <f t="shared" si="72"/>
        <v>2</v>
      </c>
      <c r="AW65" s="124"/>
      <c r="AX65" s="125">
        <v>12</v>
      </c>
      <c r="AY65" s="126">
        <v>482</v>
      </c>
      <c r="AZ65" s="127"/>
      <c r="BA65" s="160">
        <v>5</v>
      </c>
      <c r="BB65" s="128">
        <v>4</v>
      </c>
      <c r="BC65" s="129"/>
      <c r="BD65" s="130">
        <v>12</v>
      </c>
      <c r="BE65" s="131"/>
      <c r="BF65" s="132">
        <f t="shared" si="73"/>
        <v>5</v>
      </c>
      <c r="BG65" s="132">
        <f t="shared" si="74"/>
        <v>4</v>
      </c>
      <c r="BH65" s="133">
        <v>8</v>
      </c>
      <c r="BI65" s="134">
        <f>BH47-BG65</f>
        <v>24</v>
      </c>
      <c r="BJ65" s="135">
        <f t="shared" si="75"/>
        <v>2</v>
      </c>
      <c r="BK65" s="136">
        <f t="shared" si="76"/>
        <v>-3</v>
      </c>
      <c r="BL65" s="137">
        <f t="shared" si="77"/>
        <v>1</v>
      </c>
      <c r="BM65" s="124"/>
    </row>
    <row r="66" spans="1:65" s="138" customFormat="1" ht="15.75">
      <c r="A66" s="124"/>
      <c r="B66" s="125">
        <v>13</v>
      </c>
      <c r="C66" s="126">
        <v>130</v>
      </c>
      <c r="D66" s="127"/>
      <c r="E66" s="160">
        <v>3</v>
      </c>
      <c r="F66" s="128">
        <v>16</v>
      </c>
      <c r="G66" s="129"/>
      <c r="H66" s="130">
        <v>13</v>
      </c>
      <c r="I66" s="131"/>
      <c r="J66" s="132">
        <f t="shared" si="58"/>
        <v>3</v>
      </c>
      <c r="K66" s="132">
        <f t="shared" si="59"/>
        <v>16</v>
      </c>
      <c r="L66" s="133">
        <v>6</v>
      </c>
      <c r="M66" s="134">
        <f>L47-K66</f>
        <v>-1</v>
      </c>
      <c r="N66" s="135">
        <f t="shared" si="60"/>
        <v>0</v>
      </c>
      <c r="O66" s="136">
        <f t="shared" si="61"/>
        <v>-3</v>
      </c>
      <c r="P66" s="137">
        <f t="shared" si="62"/>
        <v>0</v>
      </c>
      <c r="Q66" s="124"/>
      <c r="R66" s="125">
        <v>13</v>
      </c>
      <c r="S66" s="126">
        <v>130</v>
      </c>
      <c r="T66" s="127"/>
      <c r="U66" s="160">
        <v>3</v>
      </c>
      <c r="V66" s="128">
        <v>16</v>
      </c>
      <c r="W66" s="129"/>
      <c r="X66" s="130">
        <v>13</v>
      </c>
      <c r="Y66" s="131"/>
      <c r="Z66" s="132">
        <f t="shared" si="63"/>
        <v>3</v>
      </c>
      <c r="AA66" s="132">
        <f t="shared" si="64"/>
        <v>16</v>
      </c>
      <c r="AB66" s="133">
        <v>4</v>
      </c>
      <c r="AC66" s="134">
        <f>AB47-AA66</f>
        <v>12</v>
      </c>
      <c r="AD66" s="135">
        <f t="shared" si="65"/>
        <v>1</v>
      </c>
      <c r="AE66" s="136">
        <f t="shared" si="66"/>
        <v>-1</v>
      </c>
      <c r="AF66" s="137">
        <f t="shared" si="67"/>
        <v>2</v>
      </c>
      <c r="AG66" s="124"/>
      <c r="AH66" s="125">
        <v>13</v>
      </c>
      <c r="AI66" s="126">
        <v>130</v>
      </c>
      <c r="AJ66" s="127"/>
      <c r="AK66" s="160">
        <v>3</v>
      </c>
      <c r="AL66" s="128">
        <v>16</v>
      </c>
      <c r="AM66" s="129"/>
      <c r="AN66" s="130">
        <v>13</v>
      </c>
      <c r="AO66" s="131"/>
      <c r="AP66" s="132">
        <f t="shared" si="68"/>
        <v>3</v>
      </c>
      <c r="AQ66" s="132">
        <f t="shared" si="69"/>
        <v>16</v>
      </c>
      <c r="AR66" s="133">
        <v>6</v>
      </c>
      <c r="AS66" s="134">
        <f>AR47-AQ66</f>
        <v>12</v>
      </c>
      <c r="AT66" s="135">
        <f t="shared" si="70"/>
        <v>1</v>
      </c>
      <c r="AU66" s="136">
        <f t="shared" si="71"/>
        <v>-3</v>
      </c>
      <c r="AV66" s="137">
        <f t="shared" si="72"/>
        <v>0</v>
      </c>
      <c r="AW66" s="124"/>
      <c r="AX66" s="125">
        <v>13</v>
      </c>
      <c r="AY66" s="126">
        <v>130</v>
      </c>
      <c r="AZ66" s="127"/>
      <c r="BA66" s="160">
        <v>3</v>
      </c>
      <c r="BB66" s="128">
        <v>16</v>
      </c>
      <c r="BC66" s="129"/>
      <c r="BD66" s="130">
        <v>13</v>
      </c>
      <c r="BE66" s="131"/>
      <c r="BF66" s="132">
        <f t="shared" si="73"/>
        <v>3</v>
      </c>
      <c r="BG66" s="132">
        <f t="shared" si="74"/>
        <v>16</v>
      </c>
      <c r="BH66" s="133">
        <v>5</v>
      </c>
      <c r="BI66" s="134">
        <f>BH47-BG66</f>
        <v>12</v>
      </c>
      <c r="BJ66" s="135">
        <f t="shared" si="75"/>
        <v>1</v>
      </c>
      <c r="BK66" s="136">
        <f t="shared" si="76"/>
        <v>-2</v>
      </c>
      <c r="BL66" s="137">
        <f t="shared" si="77"/>
        <v>1</v>
      </c>
      <c r="BM66" s="124"/>
    </row>
    <row r="67" spans="1:65" s="138" customFormat="1" ht="15.75">
      <c r="A67" s="124"/>
      <c r="B67" s="125">
        <v>14</v>
      </c>
      <c r="C67" s="126">
        <v>448</v>
      </c>
      <c r="D67" s="127"/>
      <c r="E67" s="160">
        <v>4</v>
      </c>
      <c r="F67" s="128">
        <v>2</v>
      </c>
      <c r="G67" s="129"/>
      <c r="H67" s="130">
        <v>14</v>
      </c>
      <c r="I67" s="131"/>
      <c r="J67" s="132">
        <f t="shared" si="58"/>
        <v>4</v>
      </c>
      <c r="K67" s="132">
        <f t="shared" si="59"/>
        <v>2</v>
      </c>
      <c r="L67" s="133">
        <v>6</v>
      </c>
      <c r="M67" s="134">
        <f>L47-K67</f>
        <v>13</v>
      </c>
      <c r="N67" s="135">
        <f t="shared" si="60"/>
        <v>1</v>
      </c>
      <c r="O67" s="136">
        <f t="shared" si="61"/>
        <v>-2</v>
      </c>
      <c r="P67" s="137">
        <f t="shared" si="62"/>
        <v>1</v>
      </c>
      <c r="Q67" s="124"/>
      <c r="R67" s="125">
        <v>14</v>
      </c>
      <c r="S67" s="126">
        <v>448</v>
      </c>
      <c r="T67" s="127"/>
      <c r="U67" s="160">
        <v>4</v>
      </c>
      <c r="V67" s="128">
        <v>2</v>
      </c>
      <c r="W67" s="129"/>
      <c r="X67" s="130">
        <v>14</v>
      </c>
      <c r="Y67" s="131"/>
      <c r="Z67" s="132">
        <f t="shared" si="63"/>
        <v>4</v>
      </c>
      <c r="AA67" s="132">
        <f t="shared" si="64"/>
        <v>2</v>
      </c>
      <c r="AB67" s="133">
        <v>9</v>
      </c>
      <c r="AC67" s="134">
        <f>AB47-AA67</f>
        <v>26</v>
      </c>
      <c r="AD67" s="135">
        <f t="shared" si="65"/>
        <v>2</v>
      </c>
      <c r="AE67" s="136">
        <f t="shared" si="66"/>
        <v>-5</v>
      </c>
      <c r="AF67" s="137">
        <f t="shared" si="67"/>
        <v>0</v>
      </c>
      <c r="AG67" s="124"/>
      <c r="AH67" s="125">
        <v>14</v>
      </c>
      <c r="AI67" s="126">
        <v>448</v>
      </c>
      <c r="AJ67" s="127"/>
      <c r="AK67" s="160">
        <v>4</v>
      </c>
      <c r="AL67" s="128">
        <v>2</v>
      </c>
      <c r="AM67" s="129"/>
      <c r="AN67" s="130">
        <v>14</v>
      </c>
      <c r="AO67" s="131"/>
      <c r="AP67" s="132">
        <f t="shared" si="68"/>
        <v>4</v>
      </c>
      <c r="AQ67" s="132">
        <f t="shared" si="69"/>
        <v>2</v>
      </c>
      <c r="AR67" s="133">
        <v>5</v>
      </c>
      <c r="AS67" s="134">
        <f>AR47-AQ67</f>
        <v>26</v>
      </c>
      <c r="AT67" s="135">
        <f t="shared" si="70"/>
        <v>2</v>
      </c>
      <c r="AU67" s="136">
        <f t="shared" si="71"/>
        <v>-1</v>
      </c>
      <c r="AV67" s="137">
        <f t="shared" si="72"/>
        <v>3</v>
      </c>
      <c r="AW67" s="124"/>
      <c r="AX67" s="125">
        <v>14</v>
      </c>
      <c r="AY67" s="126">
        <v>448</v>
      </c>
      <c r="AZ67" s="127"/>
      <c r="BA67" s="160">
        <v>4</v>
      </c>
      <c r="BB67" s="128">
        <v>2</v>
      </c>
      <c r="BC67" s="129"/>
      <c r="BD67" s="130">
        <v>14</v>
      </c>
      <c r="BE67" s="131"/>
      <c r="BF67" s="132">
        <f t="shared" si="73"/>
        <v>4</v>
      </c>
      <c r="BG67" s="132">
        <f t="shared" si="74"/>
        <v>2</v>
      </c>
      <c r="BH67" s="133">
        <v>6</v>
      </c>
      <c r="BI67" s="134">
        <f>BH47-BG67</f>
        <v>26</v>
      </c>
      <c r="BJ67" s="135">
        <f t="shared" si="75"/>
        <v>2</v>
      </c>
      <c r="BK67" s="136">
        <f t="shared" si="76"/>
        <v>-2</v>
      </c>
      <c r="BL67" s="137">
        <f t="shared" si="77"/>
        <v>2</v>
      </c>
      <c r="BM67" s="124"/>
    </row>
    <row r="68" spans="1:65" s="138" customFormat="1" ht="15.75">
      <c r="A68" s="124"/>
      <c r="B68" s="125">
        <v>15</v>
      </c>
      <c r="C68" s="126">
        <v>272</v>
      </c>
      <c r="D68" s="127"/>
      <c r="E68" s="160">
        <v>4</v>
      </c>
      <c r="F68" s="128">
        <v>18</v>
      </c>
      <c r="G68" s="129"/>
      <c r="H68" s="130">
        <v>15</v>
      </c>
      <c r="I68" s="131"/>
      <c r="J68" s="132">
        <f t="shared" si="58"/>
        <v>4</v>
      </c>
      <c r="K68" s="132">
        <f t="shared" si="59"/>
        <v>18</v>
      </c>
      <c r="L68" s="133">
        <v>4</v>
      </c>
      <c r="M68" s="134">
        <f>L47-K68</f>
        <v>-3</v>
      </c>
      <c r="N68" s="135">
        <f t="shared" si="60"/>
        <v>0</v>
      </c>
      <c r="O68" s="136">
        <f t="shared" si="61"/>
        <v>0</v>
      </c>
      <c r="P68" s="137">
        <f t="shared" si="62"/>
        <v>2</v>
      </c>
      <c r="Q68" s="124"/>
      <c r="R68" s="125">
        <v>15</v>
      </c>
      <c r="S68" s="126">
        <v>272</v>
      </c>
      <c r="T68" s="127"/>
      <c r="U68" s="160">
        <v>4</v>
      </c>
      <c r="V68" s="128">
        <v>18</v>
      </c>
      <c r="W68" s="129"/>
      <c r="X68" s="130">
        <v>15</v>
      </c>
      <c r="Y68" s="131"/>
      <c r="Z68" s="132">
        <f t="shared" si="63"/>
        <v>4</v>
      </c>
      <c r="AA68" s="132">
        <f t="shared" si="64"/>
        <v>18</v>
      </c>
      <c r="AB68" s="133">
        <v>7</v>
      </c>
      <c r="AC68" s="134">
        <f>AB47-AA68</f>
        <v>10</v>
      </c>
      <c r="AD68" s="135">
        <f t="shared" si="65"/>
        <v>1</v>
      </c>
      <c r="AE68" s="136">
        <f t="shared" si="66"/>
        <v>-3</v>
      </c>
      <c r="AF68" s="137">
        <f t="shared" si="67"/>
        <v>0</v>
      </c>
      <c r="AG68" s="124"/>
      <c r="AH68" s="125">
        <v>15</v>
      </c>
      <c r="AI68" s="126">
        <v>272</v>
      </c>
      <c r="AJ68" s="127"/>
      <c r="AK68" s="160">
        <v>4</v>
      </c>
      <c r="AL68" s="128">
        <v>18</v>
      </c>
      <c r="AM68" s="129"/>
      <c r="AN68" s="130">
        <v>15</v>
      </c>
      <c r="AO68" s="131"/>
      <c r="AP68" s="132">
        <f t="shared" si="68"/>
        <v>4</v>
      </c>
      <c r="AQ68" s="132">
        <f t="shared" si="69"/>
        <v>18</v>
      </c>
      <c r="AR68" s="133">
        <v>6</v>
      </c>
      <c r="AS68" s="134">
        <f>AR47-AQ68</f>
        <v>10</v>
      </c>
      <c r="AT68" s="135">
        <f t="shared" si="70"/>
        <v>1</v>
      </c>
      <c r="AU68" s="136">
        <f t="shared" si="71"/>
        <v>-2</v>
      </c>
      <c r="AV68" s="137">
        <f t="shared" si="72"/>
        <v>1</v>
      </c>
      <c r="AW68" s="124"/>
      <c r="AX68" s="125">
        <v>15</v>
      </c>
      <c r="AY68" s="126">
        <v>272</v>
      </c>
      <c r="AZ68" s="127"/>
      <c r="BA68" s="160">
        <v>4</v>
      </c>
      <c r="BB68" s="128">
        <v>18</v>
      </c>
      <c r="BC68" s="129"/>
      <c r="BD68" s="130">
        <v>15</v>
      </c>
      <c r="BE68" s="131"/>
      <c r="BF68" s="132">
        <f t="shared" si="73"/>
        <v>4</v>
      </c>
      <c r="BG68" s="132">
        <f t="shared" si="74"/>
        <v>18</v>
      </c>
      <c r="BH68" s="133">
        <v>4</v>
      </c>
      <c r="BI68" s="134">
        <f>BH47-BG68</f>
        <v>10</v>
      </c>
      <c r="BJ68" s="135">
        <f t="shared" si="75"/>
        <v>1</v>
      </c>
      <c r="BK68" s="136">
        <f t="shared" si="76"/>
        <v>0</v>
      </c>
      <c r="BL68" s="137">
        <f t="shared" si="77"/>
        <v>3</v>
      </c>
      <c r="BM68" s="124"/>
    </row>
    <row r="69" spans="1:65" s="138" customFormat="1" ht="15.75">
      <c r="A69" s="139"/>
      <c r="B69" s="125">
        <v>16</v>
      </c>
      <c r="C69" s="126">
        <v>343</v>
      </c>
      <c r="D69" s="127"/>
      <c r="E69" s="160">
        <v>4</v>
      </c>
      <c r="F69" s="128">
        <v>8</v>
      </c>
      <c r="G69" s="129"/>
      <c r="H69" s="130">
        <v>16</v>
      </c>
      <c r="I69" s="131"/>
      <c r="J69" s="132">
        <f t="shared" si="58"/>
        <v>4</v>
      </c>
      <c r="K69" s="132">
        <f t="shared" si="59"/>
        <v>8</v>
      </c>
      <c r="L69" s="133">
        <v>4</v>
      </c>
      <c r="M69" s="134">
        <f>L47-K69</f>
        <v>7</v>
      </c>
      <c r="N69" s="135">
        <f t="shared" si="60"/>
        <v>1</v>
      </c>
      <c r="O69" s="136">
        <f t="shared" si="61"/>
        <v>0</v>
      </c>
      <c r="P69" s="137">
        <f t="shared" si="62"/>
        <v>3</v>
      </c>
      <c r="Q69" s="124"/>
      <c r="R69" s="125">
        <v>16</v>
      </c>
      <c r="S69" s="126">
        <v>343</v>
      </c>
      <c r="T69" s="127"/>
      <c r="U69" s="160">
        <v>4</v>
      </c>
      <c r="V69" s="128">
        <v>8</v>
      </c>
      <c r="W69" s="129"/>
      <c r="X69" s="130">
        <v>16</v>
      </c>
      <c r="Y69" s="131"/>
      <c r="Z69" s="132">
        <f t="shared" si="63"/>
        <v>4</v>
      </c>
      <c r="AA69" s="132">
        <f t="shared" si="64"/>
        <v>8</v>
      </c>
      <c r="AB69" s="133">
        <v>8</v>
      </c>
      <c r="AC69" s="134">
        <f>AB47-AA69</f>
        <v>20</v>
      </c>
      <c r="AD69" s="135">
        <f t="shared" si="65"/>
        <v>2</v>
      </c>
      <c r="AE69" s="136">
        <f t="shared" si="66"/>
        <v>-4</v>
      </c>
      <c r="AF69" s="137">
        <f t="shared" si="67"/>
        <v>0</v>
      </c>
      <c r="AG69" s="124"/>
      <c r="AH69" s="125">
        <v>16</v>
      </c>
      <c r="AI69" s="126">
        <v>343</v>
      </c>
      <c r="AJ69" s="127"/>
      <c r="AK69" s="160">
        <v>4</v>
      </c>
      <c r="AL69" s="128">
        <v>8</v>
      </c>
      <c r="AM69" s="129"/>
      <c r="AN69" s="130">
        <v>16</v>
      </c>
      <c r="AO69" s="131"/>
      <c r="AP69" s="132">
        <f t="shared" si="68"/>
        <v>4</v>
      </c>
      <c r="AQ69" s="132">
        <f t="shared" si="69"/>
        <v>8</v>
      </c>
      <c r="AR69" s="133">
        <v>5</v>
      </c>
      <c r="AS69" s="134">
        <f>AR47-AQ69</f>
        <v>20</v>
      </c>
      <c r="AT69" s="135">
        <f t="shared" si="70"/>
        <v>2</v>
      </c>
      <c r="AU69" s="136">
        <f t="shared" si="71"/>
        <v>-1</v>
      </c>
      <c r="AV69" s="137">
        <f t="shared" si="72"/>
        <v>3</v>
      </c>
      <c r="AW69" s="124"/>
      <c r="AX69" s="125">
        <v>16</v>
      </c>
      <c r="AY69" s="126">
        <v>343</v>
      </c>
      <c r="AZ69" s="127"/>
      <c r="BA69" s="160">
        <v>4</v>
      </c>
      <c r="BB69" s="128">
        <v>8</v>
      </c>
      <c r="BC69" s="129"/>
      <c r="BD69" s="130">
        <v>16</v>
      </c>
      <c r="BE69" s="131"/>
      <c r="BF69" s="132">
        <f t="shared" si="73"/>
        <v>4</v>
      </c>
      <c r="BG69" s="132">
        <f t="shared" si="74"/>
        <v>8</v>
      </c>
      <c r="BH69" s="133">
        <v>7</v>
      </c>
      <c r="BI69" s="134">
        <f>BH47-BG69</f>
        <v>20</v>
      </c>
      <c r="BJ69" s="135">
        <f t="shared" si="75"/>
        <v>2</v>
      </c>
      <c r="BK69" s="136">
        <f t="shared" si="76"/>
        <v>-3</v>
      </c>
      <c r="BL69" s="137">
        <f t="shared" si="77"/>
        <v>1</v>
      </c>
      <c r="BM69" s="124"/>
    </row>
    <row r="70" spans="1:65" s="138" customFormat="1" ht="15.75">
      <c r="A70" s="139"/>
      <c r="B70" s="125">
        <v>17</v>
      </c>
      <c r="C70" s="126">
        <v>379</v>
      </c>
      <c r="D70" s="127"/>
      <c r="E70" s="160">
        <v>4</v>
      </c>
      <c r="F70" s="128">
        <v>6</v>
      </c>
      <c r="G70" s="129"/>
      <c r="H70" s="130">
        <v>17</v>
      </c>
      <c r="I70" s="131"/>
      <c r="J70" s="132">
        <f t="shared" si="58"/>
        <v>4</v>
      </c>
      <c r="K70" s="132">
        <f t="shared" si="59"/>
        <v>6</v>
      </c>
      <c r="L70" s="133">
        <v>5</v>
      </c>
      <c r="M70" s="134">
        <f>L47-K70</f>
        <v>9</v>
      </c>
      <c r="N70" s="135">
        <f t="shared" si="60"/>
        <v>1</v>
      </c>
      <c r="O70" s="136">
        <f t="shared" si="61"/>
        <v>-1</v>
      </c>
      <c r="P70" s="137">
        <f t="shared" si="62"/>
        <v>2</v>
      </c>
      <c r="Q70" s="124"/>
      <c r="R70" s="125">
        <v>17</v>
      </c>
      <c r="S70" s="126">
        <v>379</v>
      </c>
      <c r="T70" s="127"/>
      <c r="U70" s="160">
        <v>4</v>
      </c>
      <c r="V70" s="128">
        <v>6</v>
      </c>
      <c r="W70" s="129"/>
      <c r="X70" s="130">
        <v>17</v>
      </c>
      <c r="Y70" s="131"/>
      <c r="Z70" s="132">
        <f t="shared" si="63"/>
        <v>4</v>
      </c>
      <c r="AA70" s="132">
        <f t="shared" si="64"/>
        <v>6</v>
      </c>
      <c r="AB70" s="133">
        <v>7</v>
      </c>
      <c r="AC70" s="134">
        <f>AB47-AA70</f>
        <v>22</v>
      </c>
      <c r="AD70" s="135">
        <f t="shared" si="65"/>
        <v>2</v>
      </c>
      <c r="AE70" s="136">
        <f t="shared" si="66"/>
        <v>-3</v>
      </c>
      <c r="AF70" s="137">
        <f t="shared" si="67"/>
        <v>1</v>
      </c>
      <c r="AG70" s="124"/>
      <c r="AH70" s="125">
        <v>17</v>
      </c>
      <c r="AI70" s="126">
        <v>379</v>
      </c>
      <c r="AJ70" s="127"/>
      <c r="AK70" s="160">
        <v>4</v>
      </c>
      <c r="AL70" s="128">
        <v>6</v>
      </c>
      <c r="AM70" s="129"/>
      <c r="AN70" s="130">
        <v>17</v>
      </c>
      <c r="AO70" s="131"/>
      <c r="AP70" s="132">
        <f t="shared" si="68"/>
        <v>4</v>
      </c>
      <c r="AQ70" s="132">
        <f t="shared" si="69"/>
        <v>6</v>
      </c>
      <c r="AR70" s="133">
        <v>6</v>
      </c>
      <c r="AS70" s="134">
        <f>AR47-AQ70</f>
        <v>22</v>
      </c>
      <c r="AT70" s="135">
        <f t="shared" si="70"/>
        <v>2</v>
      </c>
      <c r="AU70" s="136">
        <f t="shared" si="71"/>
        <v>-2</v>
      </c>
      <c r="AV70" s="137">
        <f t="shared" si="72"/>
        <v>2</v>
      </c>
      <c r="AW70" s="124"/>
      <c r="AX70" s="125">
        <v>17</v>
      </c>
      <c r="AY70" s="126">
        <v>379</v>
      </c>
      <c r="AZ70" s="127"/>
      <c r="BA70" s="160">
        <v>4</v>
      </c>
      <c r="BB70" s="128">
        <v>6</v>
      </c>
      <c r="BC70" s="129"/>
      <c r="BD70" s="130">
        <v>17</v>
      </c>
      <c r="BE70" s="131"/>
      <c r="BF70" s="132">
        <f t="shared" si="73"/>
        <v>4</v>
      </c>
      <c r="BG70" s="132">
        <f t="shared" si="74"/>
        <v>6</v>
      </c>
      <c r="BH70" s="133">
        <v>7</v>
      </c>
      <c r="BI70" s="134">
        <f>BH47-BG70</f>
        <v>22</v>
      </c>
      <c r="BJ70" s="135">
        <f t="shared" si="75"/>
        <v>2</v>
      </c>
      <c r="BK70" s="136">
        <f t="shared" si="76"/>
        <v>-3</v>
      </c>
      <c r="BL70" s="137">
        <f t="shared" si="77"/>
        <v>1</v>
      </c>
      <c r="BM70" s="124"/>
    </row>
    <row r="71" spans="1:65" s="138" customFormat="1" ht="15.75">
      <c r="A71" s="124"/>
      <c r="B71" s="125">
        <v>18</v>
      </c>
      <c r="C71" s="126">
        <v>308</v>
      </c>
      <c r="D71" s="127"/>
      <c r="E71" s="160">
        <v>4</v>
      </c>
      <c r="F71" s="128">
        <v>12</v>
      </c>
      <c r="G71" s="129"/>
      <c r="H71" s="130">
        <v>18</v>
      </c>
      <c r="I71" s="131"/>
      <c r="J71" s="132">
        <f t="shared" si="58"/>
        <v>4</v>
      </c>
      <c r="K71" s="132">
        <f t="shared" si="59"/>
        <v>12</v>
      </c>
      <c r="L71" s="133">
        <v>4</v>
      </c>
      <c r="M71" s="134">
        <f>L47-K71</f>
        <v>3</v>
      </c>
      <c r="N71" s="135">
        <f t="shared" si="60"/>
        <v>1</v>
      </c>
      <c r="O71" s="136">
        <f t="shared" si="61"/>
        <v>0</v>
      </c>
      <c r="P71" s="137">
        <f t="shared" si="62"/>
        <v>3</v>
      </c>
      <c r="Q71" s="124"/>
      <c r="R71" s="125">
        <v>18</v>
      </c>
      <c r="S71" s="126">
        <v>308</v>
      </c>
      <c r="T71" s="127"/>
      <c r="U71" s="160">
        <v>4</v>
      </c>
      <c r="V71" s="128">
        <v>12</v>
      </c>
      <c r="W71" s="129"/>
      <c r="X71" s="130">
        <v>18</v>
      </c>
      <c r="Y71" s="131"/>
      <c r="Z71" s="132">
        <f t="shared" si="63"/>
        <v>4</v>
      </c>
      <c r="AA71" s="132">
        <f t="shared" si="64"/>
        <v>12</v>
      </c>
      <c r="AB71" s="133">
        <v>7</v>
      </c>
      <c r="AC71" s="134">
        <f>AB47-AA71</f>
        <v>16</v>
      </c>
      <c r="AD71" s="135">
        <f t="shared" si="65"/>
        <v>1</v>
      </c>
      <c r="AE71" s="136">
        <f t="shared" si="66"/>
        <v>-3</v>
      </c>
      <c r="AF71" s="137">
        <f t="shared" si="67"/>
        <v>0</v>
      </c>
      <c r="AG71" s="124"/>
      <c r="AH71" s="125">
        <v>18</v>
      </c>
      <c r="AI71" s="126">
        <v>308</v>
      </c>
      <c r="AJ71" s="127"/>
      <c r="AK71" s="160">
        <v>4</v>
      </c>
      <c r="AL71" s="128">
        <v>12</v>
      </c>
      <c r="AM71" s="129"/>
      <c r="AN71" s="130">
        <v>18</v>
      </c>
      <c r="AO71" s="131"/>
      <c r="AP71" s="132">
        <f t="shared" si="68"/>
        <v>4</v>
      </c>
      <c r="AQ71" s="132">
        <f t="shared" si="69"/>
        <v>12</v>
      </c>
      <c r="AR71" s="133">
        <v>6</v>
      </c>
      <c r="AS71" s="134">
        <f>AR47-AQ71</f>
        <v>16</v>
      </c>
      <c r="AT71" s="135">
        <f t="shared" si="70"/>
        <v>1</v>
      </c>
      <c r="AU71" s="136">
        <f t="shared" si="71"/>
        <v>-2</v>
      </c>
      <c r="AV71" s="137">
        <f t="shared" si="72"/>
        <v>1</v>
      </c>
      <c r="AW71" s="124"/>
      <c r="AX71" s="125">
        <v>18</v>
      </c>
      <c r="AY71" s="126">
        <v>308</v>
      </c>
      <c r="AZ71" s="127"/>
      <c r="BA71" s="160">
        <v>4</v>
      </c>
      <c r="BB71" s="128">
        <v>12</v>
      </c>
      <c r="BC71" s="129"/>
      <c r="BD71" s="130">
        <v>18</v>
      </c>
      <c r="BE71" s="131"/>
      <c r="BF71" s="132">
        <f t="shared" si="73"/>
        <v>4</v>
      </c>
      <c r="BG71" s="132">
        <f t="shared" si="74"/>
        <v>12</v>
      </c>
      <c r="BH71" s="133">
        <v>4</v>
      </c>
      <c r="BI71" s="134">
        <f>BH47-BG71</f>
        <v>16</v>
      </c>
      <c r="BJ71" s="135">
        <f t="shared" si="75"/>
        <v>1</v>
      </c>
      <c r="BK71" s="136">
        <f t="shared" si="76"/>
        <v>0</v>
      </c>
      <c r="BL71" s="137">
        <f t="shared" si="77"/>
        <v>3</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2829</v>
      </c>
      <c r="D73" s="145">
        <f>SUM(D63:D71)</f>
        <v>0</v>
      </c>
      <c r="E73" s="113">
        <f>SUM(E63:E71)</f>
        <v>35</v>
      </c>
      <c r="F73" s="147" t="s">
        <v>5</v>
      </c>
      <c r="G73" s="161"/>
      <c r="H73" s="148" t="s">
        <v>6</v>
      </c>
      <c r="I73" s="131"/>
      <c r="J73" s="162"/>
      <c r="K73" s="162"/>
      <c r="L73" s="163">
        <f>SUM(L63:L71)</f>
        <v>44</v>
      </c>
      <c r="M73" s="164"/>
      <c r="N73" s="165"/>
      <c r="O73" s="166"/>
      <c r="P73" s="163">
        <f>SUM(P63:P72)</f>
        <v>17</v>
      </c>
      <c r="Q73" s="124"/>
      <c r="R73" s="125" t="s">
        <v>5</v>
      </c>
      <c r="S73" s="144">
        <f>SUM(S63:S71)</f>
        <v>2829</v>
      </c>
      <c r="T73" s="145">
        <f>SUM(T63:T71)</f>
        <v>0</v>
      </c>
      <c r="U73" s="113">
        <f>SUM(U63:U71)</f>
        <v>35</v>
      </c>
      <c r="V73" s="147" t="s">
        <v>5</v>
      </c>
      <c r="W73" s="161"/>
      <c r="X73" s="148" t="s">
        <v>6</v>
      </c>
      <c r="Y73" s="131"/>
      <c r="Z73" s="162"/>
      <c r="AA73" s="162"/>
      <c r="AB73" s="163">
        <f>SUM(AB63:AB71)</f>
        <v>61</v>
      </c>
      <c r="AC73" s="164"/>
      <c r="AD73" s="165"/>
      <c r="AE73" s="166"/>
      <c r="AF73" s="163">
        <f>SUM(AF63:AF72)</f>
        <v>7</v>
      </c>
      <c r="AG73" s="124"/>
      <c r="AH73" s="125" t="s">
        <v>5</v>
      </c>
      <c r="AI73" s="144">
        <f>SUM(AI63:AI71)</f>
        <v>2829</v>
      </c>
      <c r="AJ73" s="145">
        <f>SUM(AJ63:AJ71)</f>
        <v>0</v>
      </c>
      <c r="AK73" s="113">
        <f>SUM(AK63:AK71)</f>
        <v>35</v>
      </c>
      <c r="AL73" s="147" t="s">
        <v>5</v>
      </c>
      <c r="AM73" s="161"/>
      <c r="AN73" s="148" t="s">
        <v>6</v>
      </c>
      <c r="AO73" s="131"/>
      <c r="AP73" s="162"/>
      <c r="AQ73" s="162"/>
      <c r="AR73" s="163">
        <f>SUM(AR63:AR71)</f>
        <v>50</v>
      </c>
      <c r="AS73" s="164"/>
      <c r="AT73" s="165"/>
      <c r="AU73" s="166"/>
      <c r="AV73" s="163">
        <f>SUM(AV63:AV72)</f>
        <v>17</v>
      </c>
      <c r="AW73" s="124"/>
      <c r="AX73" s="125" t="s">
        <v>5</v>
      </c>
      <c r="AY73" s="144">
        <f>SUM(AY63:AY71)</f>
        <v>2829</v>
      </c>
      <c r="AZ73" s="145">
        <f>SUM(AZ63:AZ71)</f>
        <v>0</v>
      </c>
      <c r="BA73" s="113">
        <f>SUM(BA63:BA71)</f>
        <v>35</v>
      </c>
      <c r="BB73" s="147" t="s">
        <v>5</v>
      </c>
      <c r="BC73" s="161"/>
      <c r="BD73" s="148" t="s">
        <v>6</v>
      </c>
      <c r="BE73" s="131"/>
      <c r="BF73" s="162"/>
      <c r="BG73" s="162"/>
      <c r="BH73" s="163">
        <f>SUM(BH63:BH71)</f>
        <v>51</v>
      </c>
      <c r="BI73" s="164"/>
      <c r="BJ73" s="165"/>
      <c r="BK73" s="166"/>
      <c r="BL73" s="163">
        <f>SUM(BL63:BL72)</f>
        <v>16</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5994</v>
      </c>
      <c r="D75" s="145">
        <f>D61+D73</f>
        <v>0</v>
      </c>
      <c r="E75" s="113">
        <f>E61+E73</f>
        <v>71</v>
      </c>
      <c r="F75" s="147" t="s">
        <v>63</v>
      </c>
      <c r="G75" s="129"/>
      <c r="H75" s="167" t="s">
        <v>64</v>
      </c>
      <c r="I75" s="168"/>
      <c r="J75" s="169"/>
      <c r="K75" s="169"/>
      <c r="L75" s="170">
        <f>L73+L61</f>
        <v>93</v>
      </c>
      <c r="M75" s="164"/>
      <c r="N75" s="165"/>
      <c r="O75" s="166"/>
      <c r="P75" s="171">
        <f>P61+P73</f>
        <v>30</v>
      </c>
      <c r="Q75" s="124"/>
      <c r="R75" s="125" t="s">
        <v>7</v>
      </c>
      <c r="S75" s="144">
        <f>S61+S73</f>
        <v>5994</v>
      </c>
      <c r="T75" s="145">
        <f>T61+T73</f>
        <v>0</v>
      </c>
      <c r="U75" s="113">
        <f>U61+U73</f>
        <v>71</v>
      </c>
      <c r="V75" s="147" t="s">
        <v>63</v>
      </c>
      <c r="W75" s="129"/>
      <c r="X75" s="167" t="s">
        <v>64</v>
      </c>
      <c r="Y75" s="168"/>
      <c r="Z75" s="169"/>
      <c r="AA75" s="169"/>
      <c r="AB75" s="170">
        <f>AB73+AB61</f>
        <v>121</v>
      </c>
      <c r="AC75" s="164"/>
      <c r="AD75" s="165"/>
      <c r="AE75" s="166"/>
      <c r="AF75" s="171">
        <f>AF61+AF73</f>
        <v>16</v>
      </c>
      <c r="AG75" s="124"/>
      <c r="AH75" s="125" t="s">
        <v>7</v>
      </c>
      <c r="AI75" s="144">
        <f>AI61+AI73</f>
        <v>5994</v>
      </c>
      <c r="AJ75" s="145">
        <f>AJ61+AJ73</f>
        <v>0</v>
      </c>
      <c r="AK75" s="113">
        <f>AK61+AK73</f>
        <v>71</v>
      </c>
      <c r="AL75" s="147" t="s">
        <v>63</v>
      </c>
      <c r="AM75" s="129"/>
      <c r="AN75" s="167" t="s">
        <v>64</v>
      </c>
      <c r="AO75" s="168"/>
      <c r="AP75" s="169"/>
      <c r="AQ75" s="169"/>
      <c r="AR75" s="170">
        <f>AR73+AR61</f>
        <v>95</v>
      </c>
      <c r="AS75" s="164"/>
      <c r="AT75" s="165"/>
      <c r="AU75" s="166"/>
      <c r="AV75" s="171">
        <f>AV61+AV73</f>
        <v>40</v>
      </c>
      <c r="AW75" s="124"/>
      <c r="AX75" s="125" t="s">
        <v>7</v>
      </c>
      <c r="AY75" s="144">
        <f>AY61+AY73</f>
        <v>5994</v>
      </c>
      <c r="AZ75" s="145">
        <f>AZ61+AZ73</f>
        <v>0</v>
      </c>
      <c r="BA75" s="113">
        <f>BA61+BA73</f>
        <v>71</v>
      </c>
      <c r="BB75" s="147" t="s">
        <v>63</v>
      </c>
      <c r="BC75" s="129"/>
      <c r="BD75" s="167" t="s">
        <v>64</v>
      </c>
      <c r="BE75" s="168"/>
      <c r="BF75" s="169"/>
      <c r="BG75" s="169"/>
      <c r="BH75" s="170">
        <f>BH73+BH61</f>
        <v>103</v>
      </c>
      <c r="BI75" s="164"/>
      <c r="BJ75" s="165"/>
      <c r="BK75" s="166"/>
      <c r="BL75" s="171">
        <f>BL61+BL73</f>
        <v>32</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78</v>
      </c>
      <c r="M77" s="177">
        <f>M75-M49</f>
        <v>0</v>
      </c>
      <c r="N77" s="177">
        <f>N75-N49</f>
        <v>0</v>
      </c>
      <c r="O77" s="177">
        <f>O75-O49</f>
        <v>0</v>
      </c>
      <c r="P77" s="178"/>
      <c r="Q77" s="124"/>
      <c r="R77" s="172"/>
      <c r="S77" s="173"/>
      <c r="T77" s="174"/>
      <c r="U77" s="173"/>
      <c r="V77" s="175" t="s">
        <v>65</v>
      </c>
      <c r="W77" s="173"/>
      <c r="X77" s="168" t="s">
        <v>66</v>
      </c>
      <c r="Y77" s="168"/>
      <c r="Z77" s="174"/>
      <c r="AA77" s="174"/>
      <c r="AB77" s="176">
        <f>AB75-AB47</f>
        <v>93</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67</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75</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 thickBot="1">
      <c r="A83" s="66"/>
      <c r="B83" s="361" t="s">
        <v>54</v>
      </c>
      <c r="C83" s="362"/>
      <c r="D83" s="363"/>
      <c r="E83" s="364">
        <v>41364</v>
      </c>
      <c r="F83" s="365"/>
      <c r="G83" s="81"/>
      <c r="H83" s="81"/>
      <c r="I83" s="81"/>
      <c r="J83" s="82"/>
      <c r="K83" s="82"/>
      <c r="L83" s="358" t="s">
        <v>42</v>
      </c>
      <c r="M83" s="359"/>
      <c r="N83" s="359"/>
      <c r="O83" s="359"/>
      <c r="P83" s="360"/>
      <c r="Q83" s="66"/>
      <c r="R83" s="361" t="s">
        <v>54</v>
      </c>
      <c r="S83" s="362"/>
      <c r="T83" s="363"/>
      <c r="U83" s="364">
        <v>41364</v>
      </c>
      <c r="V83" s="365"/>
      <c r="W83" s="81"/>
      <c r="X83" s="81"/>
      <c r="Y83" s="81"/>
      <c r="Z83" s="82"/>
      <c r="AA83" s="82"/>
      <c r="AB83" s="358" t="s">
        <v>81</v>
      </c>
      <c r="AC83" s="359"/>
      <c r="AD83" s="359"/>
      <c r="AE83" s="359"/>
      <c r="AF83" s="360"/>
      <c r="AG83" s="66"/>
      <c r="AH83" s="361" t="s">
        <v>54</v>
      </c>
      <c r="AI83" s="362"/>
      <c r="AJ83" s="363"/>
      <c r="AK83" s="364">
        <v>41364</v>
      </c>
      <c r="AL83" s="365"/>
      <c r="AM83" s="81"/>
      <c r="AN83" s="81"/>
      <c r="AO83" s="81"/>
      <c r="AP83" s="82"/>
      <c r="AQ83" s="82"/>
      <c r="AR83" s="358" t="s">
        <v>82</v>
      </c>
      <c r="AS83" s="359"/>
      <c r="AT83" s="359"/>
      <c r="AU83" s="359"/>
      <c r="AV83" s="360"/>
      <c r="AW83" s="66"/>
      <c r="AX83" s="361" t="s">
        <v>54</v>
      </c>
      <c r="AY83" s="362"/>
      <c r="AZ83" s="363"/>
      <c r="BA83" s="364">
        <v>41364</v>
      </c>
      <c r="BB83" s="365"/>
      <c r="BC83" s="81"/>
      <c r="BD83" s="81"/>
      <c r="BE83" s="81"/>
      <c r="BF83" s="82"/>
      <c r="BG83" s="82"/>
      <c r="BH83" s="358" t="s">
        <v>83</v>
      </c>
      <c r="BI83" s="359"/>
      <c r="BJ83" s="359"/>
      <c r="BK83" s="359"/>
      <c r="BL83" s="360"/>
      <c r="BM83" s="66"/>
    </row>
    <row r="84" spans="1:65" s="203" customFormat="1" ht="0.75" customHeight="1">
      <c r="A84" s="195"/>
      <c r="B84" s="354"/>
      <c r="C84" s="355"/>
      <c r="D84" s="355"/>
      <c r="E84" s="355"/>
      <c r="F84" s="196"/>
      <c r="G84" s="197"/>
      <c r="H84" s="198"/>
      <c r="I84" s="198"/>
      <c r="J84" s="198"/>
      <c r="K84" s="198"/>
      <c r="L84" s="198"/>
      <c r="M84" s="199"/>
      <c r="N84" s="200"/>
      <c r="O84" s="200"/>
      <c r="P84" s="201"/>
      <c r="Q84" s="202"/>
      <c r="R84" s="354"/>
      <c r="S84" s="355"/>
      <c r="T84" s="355"/>
      <c r="U84" s="355"/>
      <c r="V84" s="196"/>
      <c r="W84" s="197"/>
      <c r="X84" s="198"/>
      <c r="Y84" s="198"/>
      <c r="Z84" s="198"/>
      <c r="AA84" s="198"/>
      <c r="AB84" s="198"/>
      <c r="AC84" s="199"/>
      <c r="AD84" s="200"/>
      <c r="AE84" s="200"/>
      <c r="AF84" s="201"/>
      <c r="AG84" s="202"/>
      <c r="AH84" s="354"/>
      <c r="AI84" s="355"/>
      <c r="AJ84" s="355"/>
      <c r="AK84" s="355"/>
      <c r="AL84" s="196"/>
      <c r="AM84" s="197"/>
      <c r="AN84" s="198"/>
      <c r="AO84" s="198"/>
      <c r="AP84" s="198"/>
      <c r="AQ84" s="198"/>
      <c r="AR84" s="198"/>
      <c r="AS84" s="199"/>
      <c r="AT84" s="200"/>
      <c r="AU84" s="200"/>
      <c r="AV84" s="201"/>
      <c r="AW84" s="202"/>
      <c r="AX84" s="354"/>
      <c r="AY84" s="355"/>
      <c r="AZ84" s="355"/>
      <c r="BA84" s="355"/>
      <c r="BB84" s="196"/>
      <c r="BC84" s="197"/>
      <c r="BD84" s="198"/>
      <c r="BE84" s="198"/>
      <c r="BF84" s="198"/>
      <c r="BG84" s="198"/>
      <c r="BH84" s="198"/>
      <c r="BI84" s="199"/>
      <c r="BJ84" s="200"/>
      <c r="BK84" s="200"/>
      <c r="BL84" s="201"/>
      <c r="BM84" s="202"/>
    </row>
    <row r="85" spans="1:65" ht="3.75"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28</v>
      </c>
      <c r="M86" s="96"/>
      <c r="N86" s="97"/>
      <c r="O86" s="97"/>
      <c r="P86" s="98"/>
      <c r="Q86" s="66"/>
      <c r="R86" s="89"/>
      <c r="S86" s="90"/>
      <c r="T86" s="91" t="s">
        <v>55</v>
      </c>
      <c r="U86" s="84"/>
      <c r="V86" s="92" t="s">
        <v>56</v>
      </c>
      <c r="W86" s="93"/>
      <c r="X86" s="92" t="s">
        <v>57</v>
      </c>
      <c r="Y86" s="94"/>
      <c r="Z86" s="94"/>
      <c r="AA86" s="94"/>
      <c r="AB86" s="95">
        <v>24</v>
      </c>
      <c r="AC86" s="96"/>
      <c r="AD86" s="97"/>
      <c r="AE86" s="97"/>
      <c r="AF86" s="98"/>
      <c r="AG86" s="66"/>
      <c r="AH86" s="89"/>
      <c r="AI86" s="90"/>
      <c r="AJ86" s="91" t="s">
        <v>55</v>
      </c>
      <c r="AK86" s="84"/>
      <c r="AL86" s="92" t="s">
        <v>56</v>
      </c>
      <c r="AM86" s="93"/>
      <c r="AN86" s="92" t="s">
        <v>57</v>
      </c>
      <c r="AO86" s="94"/>
      <c r="AP86" s="94"/>
      <c r="AQ86" s="94"/>
      <c r="AR86" s="95">
        <v>15</v>
      </c>
      <c r="AS86" s="96"/>
      <c r="AT86" s="97"/>
      <c r="AU86" s="97"/>
      <c r="AV86" s="98"/>
      <c r="AW86" s="66"/>
      <c r="AX86" s="89"/>
      <c r="AY86" s="90"/>
      <c r="AZ86" s="91" t="s">
        <v>55</v>
      </c>
      <c r="BA86" s="84"/>
      <c r="BB86" s="92" t="s">
        <v>56</v>
      </c>
      <c r="BC86" s="93"/>
      <c r="BD86" s="92" t="s">
        <v>57</v>
      </c>
      <c r="BE86" s="94"/>
      <c r="BF86" s="94"/>
      <c r="BG86" s="94"/>
      <c r="BH86" s="95">
        <v>26</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170</v>
      </c>
      <c r="D90" s="127"/>
      <c r="E90" s="113">
        <v>3</v>
      </c>
      <c r="F90" s="128">
        <v>9</v>
      </c>
      <c r="G90" s="129"/>
      <c r="H90" s="130">
        <v>1</v>
      </c>
      <c r="I90" s="131"/>
      <c r="J90" s="132">
        <f t="shared" ref="J90:J98" si="78">E90</f>
        <v>3</v>
      </c>
      <c r="K90" s="132">
        <f t="shared" ref="K90:K98" si="79">F90</f>
        <v>9</v>
      </c>
      <c r="L90" s="133">
        <v>5</v>
      </c>
      <c r="M90" s="134">
        <f>L86-K90</f>
        <v>19</v>
      </c>
      <c r="N90" s="135">
        <f t="shared" ref="N90:N98" si="80">IF(M90&lt;0,0,IF(M90&lt;18,1,IF(M90&lt;36,2,3)))</f>
        <v>2</v>
      </c>
      <c r="O90" s="136">
        <f t="shared" ref="O90:O98" si="81">J90-L90</f>
        <v>-2</v>
      </c>
      <c r="P90" s="137">
        <f t="shared" ref="P90:P98" si="82">IF(L90&lt;1,"",IF((2+O90+N90)&gt;-1,(2+O90+N90),0))</f>
        <v>2</v>
      </c>
      <c r="Q90" s="124"/>
      <c r="R90" s="125">
        <v>1</v>
      </c>
      <c r="S90" s="126">
        <v>170</v>
      </c>
      <c r="T90" s="127"/>
      <c r="U90" s="113">
        <v>3</v>
      </c>
      <c r="V90" s="128">
        <v>9</v>
      </c>
      <c r="W90" s="129"/>
      <c r="X90" s="130">
        <v>1</v>
      </c>
      <c r="Y90" s="131"/>
      <c r="Z90" s="132">
        <f t="shared" ref="Z90:Z98" si="83">U90</f>
        <v>3</v>
      </c>
      <c r="AA90" s="132">
        <f t="shared" ref="AA90:AA98" si="84">V90</f>
        <v>9</v>
      </c>
      <c r="AB90" s="133">
        <v>5</v>
      </c>
      <c r="AC90" s="134">
        <f>AB86-AA90</f>
        <v>15</v>
      </c>
      <c r="AD90" s="135">
        <f t="shared" ref="AD90:AD98" si="85">IF(AC90&lt;0,0,IF(AC90&lt;18,1,IF(AC90&lt;36,2,3)))</f>
        <v>1</v>
      </c>
      <c r="AE90" s="136">
        <f t="shared" ref="AE90:AE98" si="86">Z90-AB90</f>
        <v>-2</v>
      </c>
      <c r="AF90" s="137">
        <f t="shared" ref="AF90:AF98" si="87">IF(AB90&lt;1,"",IF((2+AE90+AD90)&gt;-1,(2+AE90+AD90),0))</f>
        <v>1</v>
      </c>
      <c r="AG90" s="124"/>
      <c r="AH90" s="125">
        <v>1</v>
      </c>
      <c r="AI90" s="126">
        <v>170</v>
      </c>
      <c r="AJ90" s="127"/>
      <c r="AK90" s="113">
        <v>3</v>
      </c>
      <c r="AL90" s="128">
        <v>9</v>
      </c>
      <c r="AM90" s="129"/>
      <c r="AN90" s="130">
        <v>1</v>
      </c>
      <c r="AO90" s="131"/>
      <c r="AP90" s="132">
        <f t="shared" ref="AP90:AP98" si="88">AK90</f>
        <v>3</v>
      </c>
      <c r="AQ90" s="132">
        <f t="shared" ref="AQ90:AQ98" si="89">AL90</f>
        <v>9</v>
      </c>
      <c r="AR90" s="212">
        <v>2</v>
      </c>
      <c r="AS90" s="134">
        <f>AR86-AQ90</f>
        <v>6</v>
      </c>
      <c r="AT90" s="135">
        <f t="shared" ref="AT90:AT98" si="90">IF(AS90&lt;0,0,IF(AS90&lt;18,1,IF(AS90&lt;36,2,3)))</f>
        <v>1</v>
      </c>
      <c r="AU90" s="136">
        <f t="shared" ref="AU90:AU98" si="91">AP90-AR90</f>
        <v>1</v>
      </c>
      <c r="AV90" s="137">
        <f t="shared" ref="AV90:AV98" si="92">IF(AR90&lt;1,"",IF((2+AU90+AT90)&gt;-1,(2+AU90+AT90),0))</f>
        <v>4</v>
      </c>
      <c r="AW90" s="124"/>
      <c r="AX90" s="125">
        <v>1</v>
      </c>
      <c r="AY90" s="126">
        <v>170</v>
      </c>
      <c r="AZ90" s="127"/>
      <c r="BA90" s="113">
        <v>3</v>
      </c>
      <c r="BB90" s="128">
        <v>9</v>
      </c>
      <c r="BC90" s="129"/>
      <c r="BD90" s="130">
        <v>1</v>
      </c>
      <c r="BE90" s="131"/>
      <c r="BF90" s="132">
        <f t="shared" ref="BF90:BF98" si="93">BA90</f>
        <v>3</v>
      </c>
      <c r="BG90" s="132">
        <f t="shared" ref="BG90:BG98" si="94">BB90</f>
        <v>9</v>
      </c>
      <c r="BH90" s="133">
        <v>4</v>
      </c>
      <c r="BI90" s="134">
        <f>BH86-BG90</f>
        <v>17</v>
      </c>
      <c r="BJ90" s="135">
        <f t="shared" ref="BJ90:BJ98" si="95">IF(BI90&lt;0,0,IF(BI90&lt;18,1,IF(BI90&lt;36,2,3)))</f>
        <v>1</v>
      </c>
      <c r="BK90" s="136">
        <f t="shared" ref="BK90:BK98" si="96">BF90-BH90</f>
        <v>-1</v>
      </c>
      <c r="BL90" s="137">
        <f t="shared" ref="BL90:BL98" si="97">IF(BH90&lt;1,"",IF((2+BK90+BJ90)&gt;-1,(2+BK90+BJ90),0))</f>
        <v>2</v>
      </c>
      <c r="BM90" s="124"/>
    </row>
    <row r="91" spans="1:65" s="138" customFormat="1" ht="15.75">
      <c r="A91" s="124"/>
      <c r="B91" s="125">
        <v>2</v>
      </c>
      <c r="C91" s="126">
        <v>350</v>
      </c>
      <c r="D91" s="127"/>
      <c r="E91" s="113">
        <v>4</v>
      </c>
      <c r="F91" s="128">
        <v>7</v>
      </c>
      <c r="G91" s="129"/>
      <c r="H91" s="130">
        <v>2</v>
      </c>
      <c r="I91" s="131"/>
      <c r="J91" s="132">
        <f t="shared" si="78"/>
        <v>4</v>
      </c>
      <c r="K91" s="132">
        <f t="shared" si="79"/>
        <v>7</v>
      </c>
      <c r="L91" s="133">
        <v>6</v>
      </c>
      <c r="M91" s="134">
        <f>L86-K91</f>
        <v>21</v>
      </c>
      <c r="N91" s="135">
        <f t="shared" si="80"/>
        <v>2</v>
      </c>
      <c r="O91" s="136">
        <f t="shared" si="81"/>
        <v>-2</v>
      </c>
      <c r="P91" s="137">
        <f t="shared" si="82"/>
        <v>2</v>
      </c>
      <c r="Q91" s="124"/>
      <c r="R91" s="125">
        <v>2</v>
      </c>
      <c r="S91" s="126">
        <v>350</v>
      </c>
      <c r="T91" s="127"/>
      <c r="U91" s="113">
        <v>4</v>
      </c>
      <c r="V91" s="128">
        <v>7</v>
      </c>
      <c r="W91" s="129"/>
      <c r="X91" s="130">
        <v>2</v>
      </c>
      <c r="Y91" s="131"/>
      <c r="Z91" s="132">
        <f t="shared" si="83"/>
        <v>4</v>
      </c>
      <c r="AA91" s="132">
        <f t="shared" si="84"/>
        <v>7</v>
      </c>
      <c r="AB91" s="133">
        <v>5</v>
      </c>
      <c r="AC91" s="134">
        <f>AB86-AA91</f>
        <v>17</v>
      </c>
      <c r="AD91" s="135">
        <f t="shared" si="85"/>
        <v>1</v>
      </c>
      <c r="AE91" s="136">
        <f t="shared" si="86"/>
        <v>-1</v>
      </c>
      <c r="AF91" s="137">
        <f t="shared" si="87"/>
        <v>2</v>
      </c>
      <c r="AG91" s="124"/>
      <c r="AH91" s="125">
        <v>2</v>
      </c>
      <c r="AI91" s="126">
        <v>350</v>
      </c>
      <c r="AJ91" s="127"/>
      <c r="AK91" s="113">
        <v>4</v>
      </c>
      <c r="AL91" s="128">
        <v>7</v>
      </c>
      <c r="AM91" s="129"/>
      <c r="AN91" s="130">
        <v>2</v>
      </c>
      <c r="AO91" s="131"/>
      <c r="AP91" s="132">
        <f t="shared" si="88"/>
        <v>4</v>
      </c>
      <c r="AQ91" s="132">
        <f t="shared" si="89"/>
        <v>7</v>
      </c>
      <c r="AR91" s="133">
        <v>5</v>
      </c>
      <c r="AS91" s="134">
        <f>AR86-AQ91</f>
        <v>8</v>
      </c>
      <c r="AT91" s="135">
        <f t="shared" si="90"/>
        <v>1</v>
      </c>
      <c r="AU91" s="136">
        <f t="shared" si="91"/>
        <v>-1</v>
      </c>
      <c r="AV91" s="137">
        <f t="shared" si="92"/>
        <v>2</v>
      </c>
      <c r="AW91" s="124"/>
      <c r="AX91" s="125">
        <v>2</v>
      </c>
      <c r="AY91" s="126">
        <v>350</v>
      </c>
      <c r="AZ91" s="127"/>
      <c r="BA91" s="113">
        <v>4</v>
      </c>
      <c r="BB91" s="128">
        <v>7</v>
      </c>
      <c r="BC91" s="129"/>
      <c r="BD91" s="130">
        <v>2</v>
      </c>
      <c r="BE91" s="131"/>
      <c r="BF91" s="132">
        <f t="shared" si="93"/>
        <v>4</v>
      </c>
      <c r="BG91" s="132">
        <f t="shared" si="94"/>
        <v>7</v>
      </c>
      <c r="BH91" s="133">
        <v>6</v>
      </c>
      <c r="BI91" s="134">
        <f>BH86-BG91</f>
        <v>19</v>
      </c>
      <c r="BJ91" s="135">
        <f t="shared" si="95"/>
        <v>2</v>
      </c>
      <c r="BK91" s="136">
        <f t="shared" si="96"/>
        <v>-2</v>
      </c>
      <c r="BL91" s="137">
        <f t="shared" si="97"/>
        <v>2</v>
      </c>
      <c r="BM91" s="124"/>
    </row>
    <row r="92" spans="1:65" s="138" customFormat="1" ht="15.75">
      <c r="A92" s="124"/>
      <c r="B92" s="125">
        <v>3</v>
      </c>
      <c r="C92" s="126">
        <v>368</v>
      </c>
      <c r="D92" s="127"/>
      <c r="E92" s="113">
        <v>4</v>
      </c>
      <c r="F92" s="128">
        <v>15</v>
      </c>
      <c r="G92" s="129"/>
      <c r="H92" s="130">
        <v>3</v>
      </c>
      <c r="I92" s="131"/>
      <c r="J92" s="132">
        <f t="shared" si="78"/>
        <v>4</v>
      </c>
      <c r="K92" s="132">
        <f t="shared" si="79"/>
        <v>15</v>
      </c>
      <c r="L92" s="133">
        <v>4</v>
      </c>
      <c r="M92" s="134">
        <f>L86-K92</f>
        <v>13</v>
      </c>
      <c r="N92" s="135">
        <f t="shared" si="80"/>
        <v>1</v>
      </c>
      <c r="O92" s="136">
        <f t="shared" si="81"/>
        <v>0</v>
      </c>
      <c r="P92" s="137">
        <f t="shared" si="82"/>
        <v>3</v>
      </c>
      <c r="Q92" s="124"/>
      <c r="R92" s="125">
        <v>3</v>
      </c>
      <c r="S92" s="126">
        <v>368</v>
      </c>
      <c r="T92" s="127"/>
      <c r="U92" s="113">
        <v>4</v>
      </c>
      <c r="V92" s="128">
        <v>15</v>
      </c>
      <c r="W92" s="129"/>
      <c r="X92" s="130">
        <v>3</v>
      </c>
      <c r="Y92" s="131"/>
      <c r="Z92" s="132">
        <f t="shared" si="83"/>
        <v>4</v>
      </c>
      <c r="AA92" s="132">
        <f t="shared" si="84"/>
        <v>15</v>
      </c>
      <c r="AB92" s="133">
        <v>5</v>
      </c>
      <c r="AC92" s="134">
        <f>AB86-AA92</f>
        <v>9</v>
      </c>
      <c r="AD92" s="135">
        <f t="shared" si="85"/>
        <v>1</v>
      </c>
      <c r="AE92" s="136">
        <f t="shared" si="86"/>
        <v>-1</v>
      </c>
      <c r="AF92" s="137">
        <f t="shared" si="87"/>
        <v>2</v>
      </c>
      <c r="AG92" s="124"/>
      <c r="AH92" s="125">
        <v>3</v>
      </c>
      <c r="AI92" s="126">
        <v>368</v>
      </c>
      <c r="AJ92" s="127"/>
      <c r="AK92" s="113">
        <v>4</v>
      </c>
      <c r="AL92" s="128">
        <v>15</v>
      </c>
      <c r="AM92" s="129"/>
      <c r="AN92" s="130">
        <v>3</v>
      </c>
      <c r="AO92" s="131"/>
      <c r="AP92" s="132">
        <f t="shared" si="88"/>
        <v>4</v>
      </c>
      <c r="AQ92" s="132">
        <f t="shared" si="89"/>
        <v>15</v>
      </c>
      <c r="AR92" s="133">
        <v>5</v>
      </c>
      <c r="AS92" s="134">
        <f>AR86-AQ92</f>
        <v>0</v>
      </c>
      <c r="AT92" s="135">
        <f t="shared" si="90"/>
        <v>1</v>
      </c>
      <c r="AU92" s="136">
        <f t="shared" si="91"/>
        <v>-1</v>
      </c>
      <c r="AV92" s="137">
        <f t="shared" si="92"/>
        <v>2</v>
      </c>
      <c r="AW92" s="124"/>
      <c r="AX92" s="125">
        <v>3</v>
      </c>
      <c r="AY92" s="126">
        <v>368</v>
      </c>
      <c r="AZ92" s="127"/>
      <c r="BA92" s="113">
        <v>4</v>
      </c>
      <c r="BB92" s="128">
        <v>15</v>
      </c>
      <c r="BC92" s="129"/>
      <c r="BD92" s="130">
        <v>3</v>
      </c>
      <c r="BE92" s="131"/>
      <c r="BF92" s="132">
        <f t="shared" si="93"/>
        <v>4</v>
      </c>
      <c r="BG92" s="132">
        <f t="shared" si="94"/>
        <v>15</v>
      </c>
      <c r="BH92" s="133">
        <v>5</v>
      </c>
      <c r="BI92" s="134">
        <f>BH86-BG92</f>
        <v>11</v>
      </c>
      <c r="BJ92" s="135">
        <f t="shared" si="95"/>
        <v>1</v>
      </c>
      <c r="BK92" s="136">
        <f t="shared" si="96"/>
        <v>-1</v>
      </c>
      <c r="BL92" s="137">
        <f t="shared" si="97"/>
        <v>2</v>
      </c>
      <c r="BM92" s="124"/>
    </row>
    <row r="93" spans="1:65" s="138" customFormat="1" ht="15.75">
      <c r="A93" s="124"/>
      <c r="B93" s="125">
        <v>4</v>
      </c>
      <c r="C93" s="126">
        <v>407</v>
      </c>
      <c r="D93" s="127"/>
      <c r="E93" s="113">
        <v>4</v>
      </c>
      <c r="F93" s="128">
        <v>3</v>
      </c>
      <c r="G93" s="129"/>
      <c r="H93" s="130">
        <v>4</v>
      </c>
      <c r="I93" s="131"/>
      <c r="J93" s="132">
        <f t="shared" si="78"/>
        <v>4</v>
      </c>
      <c r="K93" s="132">
        <f t="shared" si="79"/>
        <v>3</v>
      </c>
      <c r="L93" s="133">
        <v>6</v>
      </c>
      <c r="M93" s="134">
        <f>L86-K93</f>
        <v>25</v>
      </c>
      <c r="N93" s="135">
        <f t="shared" si="80"/>
        <v>2</v>
      </c>
      <c r="O93" s="136">
        <f t="shared" si="81"/>
        <v>-2</v>
      </c>
      <c r="P93" s="137">
        <f t="shared" si="82"/>
        <v>2</v>
      </c>
      <c r="Q93" s="124"/>
      <c r="R93" s="125">
        <v>4</v>
      </c>
      <c r="S93" s="126">
        <v>407</v>
      </c>
      <c r="T93" s="127"/>
      <c r="U93" s="113">
        <v>4</v>
      </c>
      <c r="V93" s="128">
        <v>3</v>
      </c>
      <c r="W93" s="129"/>
      <c r="X93" s="130">
        <v>4</v>
      </c>
      <c r="Y93" s="131"/>
      <c r="Z93" s="132">
        <f t="shared" si="83"/>
        <v>4</v>
      </c>
      <c r="AA93" s="132">
        <f t="shared" si="84"/>
        <v>3</v>
      </c>
      <c r="AB93" s="133">
        <v>6</v>
      </c>
      <c r="AC93" s="134">
        <f>AB86-AA93</f>
        <v>21</v>
      </c>
      <c r="AD93" s="135">
        <f t="shared" si="85"/>
        <v>2</v>
      </c>
      <c r="AE93" s="136">
        <f t="shared" si="86"/>
        <v>-2</v>
      </c>
      <c r="AF93" s="137">
        <f t="shared" si="87"/>
        <v>2</v>
      </c>
      <c r="AG93" s="124"/>
      <c r="AH93" s="125">
        <v>4</v>
      </c>
      <c r="AI93" s="126">
        <v>407</v>
      </c>
      <c r="AJ93" s="127"/>
      <c r="AK93" s="113">
        <v>4</v>
      </c>
      <c r="AL93" s="128">
        <v>3</v>
      </c>
      <c r="AM93" s="129"/>
      <c r="AN93" s="130">
        <v>4</v>
      </c>
      <c r="AO93" s="131"/>
      <c r="AP93" s="132">
        <f t="shared" si="88"/>
        <v>4</v>
      </c>
      <c r="AQ93" s="132">
        <f t="shared" si="89"/>
        <v>3</v>
      </c>
      <c r="AR93" s="133">
        <v>5</v>
      </c>
      <c r="AS93" s="134">
        <f>AR86-AQ93</f>
        <v>12</v>
      </c>
      <c r="AT93" s="135">
        <f t="shared" si="90"/>
        <v>1</v>
      </c>
      <c r="AU93" s="136">
        <f t="shared" si="91"/>
        <v>-1</v>
      </c>
      <c r="AV93" s="137">
        <f t="shared" si="92"/>
        <v>2</v>
      </c>
      <c r="AW93" s="124"/>
      <c r="AX93" s="125">
        <v>4</v>
      </c>
      <c r="AY93" s="126">
        <v>407</v>
      </c>
      <c r="AZ93" s="127"/>
      <c r="BA93" s="113">
        <v>4</v>
      </c>
      <c r="BB93" s="128">
        <v>3</v>
      </c>
      <c r="BC93" s="129"/>
      <c r="BD93" s="130">
        <v>4</v>
      </c>
      <c r="BE93" s="131"/>
      <c r="BF93" s="132">
        <f t="shared" si="93"/>
        <v>4</v>
      </c>
      <c r="BG93" s="132">
        <f t="shared" si="94"/>
        <v>3</v>
      </c>
      <c r="BH93" s="133">
        <v>5</v>
      </c>
      <c r="BI93" s="134">
        <f>BH86-BG93</f>
        <v>23</v>
      </c>
      <c r="BJ93" s="135">
        <f t="shared" si="95"/>
        <v>2</v>
      </c>
      <c r="BK93" s="136">
        <f t="shared" si="96"/>
        <v>-1</v>
      </c>
      <c r="BL93" s="137">
        <f t="shared" si="97"/>
        <v>3</v>
      </c>
      <c r="BM93" s="124"/>
    </row>
    <row r="94" spans="1:65" s="138" customFormat="1" ht="15.75">
      <c r="A94" s="124"/>
      <c r="B94" s="125">
        <v>5</v>
      </c>
      <c r="C94" s="126">
        <v>180</v>
      </c>
      <c r="D94" s="127"/>
      <c r="E94" s="113">
        <v>3</v>
      </c>
      <c r="F94" s="128">
        <v>5</v>
      </c>
      <c r="G94" s="129"/>
      <c r="H94" s="130">
        <v>5</v>
      </c>
      <c r="I94" s="131"/>
      <c r="J94" s="132">
        <f t="shared" si="78"/>
        <v>3</v>
      </c>
      <c r="K94" s="132">
        <f t="shared" si="79"/>
        <v>5</v>
      </c>
      <c r="L94" s="133">
        <v>4</v>
      </c>
      <c r="M94" s="134">
        <f>L86-K94</f>
        <v>23</v>
      </c>
      <c r="N94" s="135">
        <f t="shared" si="80"/>
        <v>2</v>
      </c>
      <c r="O94" s="136">
        <f t="shared" si="81"/>
        <v>-1</v>
      </c>
      <c r="P94" s="137">
        <f t="shared" si="82"/>
        <v>3</v>
      </c>
      <c r="Q94" s="124"/>
      <c r="R94" s="125">
        <v>5</v>
      </c>
      <c r="S94" s="126">
        <v>180</v>
      </c>
      <c r="T94" s="127"/>
      <c r="U94" s="113">
        <v>3</v>
      </c>
      <c r="V94" s="128">
        <v>5</v>
      </c>
      <c r="W94" s="129"/>
      <c r="X94" s="130">
        <v>5</v>
      </c>
      <c r="Y94" s="131"/>
      <c r="Z94" s="132">
        <f t="shared" si="83"/>
        <v>3</v>
      </c>
      <c r="AA94" s="132">
        <f t="shared" si="84"/>
        <v>5</v>
      </c>
      <c r="AB94" s="133">
        <v>5</v>
      </c>
      <c r="AC94" s="134">
        <f>AB86-AA94</f>
        <v>19</v>
      </c>
      <c r="AD94" s="135">
        <f t="shared" si="85"/>
        <v>2</v>
      </c>
      <c r="AE94" s="136">
        <f t="shared" si="86"/>
        <v>-2</v>
      </c>
      <c r="AF94" s="137">
        <f t="shared" si="87"/>
        <v>2</v>
      </c>
      <c r="AG94" s="124"/>
      <c r="AH94" s="125">
        <v>5</v>
      </c>
      <c r="AI94" s="126">
        <v>180</v>
      </c>
      <c r="AJ94" s="127"/>
      <c r="AK94" s="113">
        <v>3</v>
      </c>
      <c r="AL94" s="128">
        <v>5</v>
      </c>
      <c r="AM94" s="129"/>
      <c r="AN94" s="130">
        <v>5</v>
      </c>
      <c r="AO94" s="131"/>
      <c r="AP94" s="132">
        <f t="shared" si="88"/>
        <v>3</v>
      </c>
      <c r="AQ94" s="132">
        <f t="shared" si="89"/>
        <v>5</v>
      </c>
      <c r="AR94" s="133">
        <v>5</v>
      </c>
      <c r="AS94" s="134">
        <f>AR86-AQ94</f>
        <v>10</v>
      </c>
      <c r="AT94" s="135">
        <f t="shared" si="90"/>
        <v>1</v>
      </c>
      <c r="AU94" s="136">
        <f t="shared" si="91"/>
        <v>-2</v>
      </c>
      <c r="AV94" s="137">
        <f t="shared" si="92"/>
        <v>1</v>
      </c>
      <c r="AW94" s="124"/>
      <c r="AX94" s="125">
        <v>5</v>
      </c>
      <c r="AY94" s="126">
        <v>180</v>
      </c>
      <c r="AZ94" s="127"/>
      <c r="BA94" s="113">
        <v>3</v>
      </c>
      <c r="BB94" s="128">
        <v>5</v>
      </c>
      <c r="BC94" s="129"/>
      <c r="BD94" s="130">
        <v>5</v>
      </c>
      <c r="BE94" s="131"/>
      <c r="BF94" s="132">
        <f t="shared" si="93"/>
        <v>3</v>
      </c>
      <c r="BG94" s="132">
        <f t="shared" si="94"/>
        <v>5</v>
      </c>
      <c r="BH94" s="133">
        <v>5</v>
      </c>
      <c r="BI94" s="134">
        <f>BH86-BG94</f>
        <v>21</v>
      </c>
      <c r="BJ94" s="135">
        <f t="shared" si="95"/>
        <v>2</v>
      </c>
      <c r="BK94" s="136">
        <f t="shared" si="96"/>
        <v>-2</v>
      </c>
      <c r="BL94" s="137">
        <f t="shared" si="97"/>
        <v>2</v>
      </c>
      <c r="BM94" s="124"/>
    </row>
    <row r="95" spans="1:65" s="138" customFormat="1" ht="15.75">
      <c r="A95" s="124"/>
      <c r="B95" s="125">
        <v>6</v>
      </c>
      <c r="C95" s="126">
        <v>504</v>
      </c>
      <c r="D95" s="127"/>
      <c r="E95" s="113">
        <v>5</v>
      </c>
      <c r="F95" s="128">
        <v>13</v>
      </c>
      <c r="G95" s="129"/>
      <c r="H95" s="130">
        <v>6</v>
      </c>
      <c r="I95" s="131"/>
      <c r="J95" s="132">
        <f t="shared" si="78"/>
        <v>5</v>
      </c>
      <c r="K95" s="132">
        <f t="shared" si="79"/>
        <v>13</v>
      </c>
      <c r="L95" s="133">
        <v>6</v>
      </c>
      <c r="M95" s="134">
        <f>L86-K95</f>
        <v>15</v>
      </c>
      <c r="N95" s="135">
        <f t="shared" si="80"/>
        <v>1</v>
      </c>
      <c r="O95" s="136">
        <f t="shared" si="81"/>
        <v>-1</v>
      </c>
      <c r="P95" s="137">
        <f t="shared" si="82"/>
        <v>2</v>
      </c>
      <c r="Q95" s="124"/>
      <c r="R95" s="125">
        <v>6</v>
      </c>
      <c r="S95" s="126">
        <v>504</v>
      </c>
      <c r="T95" s="127"/>
      <c r="U95" s="113">
        <v>5</v>
      </c>
      <c r="V95" s="128">
        <v>13</v>
      </c>
      <c r="W95" s="129"/>
      <c r="X95" s="130">
        <v>6</v>
      </c>
      <c r="Y95" s="131"/>
      <c r="Z95" s="132">
        <f t="shared" si="83"/>
        <v>5</v>
      </c>
      <c r="AA95" s="132">
        <f t="shared" si="84"/>
        <v>13</v>
      </c>
      <c r="AB95" s="133">
        <v>8</v>
      </c>
      <c r="AC95" s="134">
        <f>AB86-AA95</f>
        <v>11</v>
      </c>
      <c r="AD95" s="135">
        <f t="shared" si="85"/>
        <v>1</v>
      </c>
      <c r="AE95" s="136">
        <f t="shared" si="86"/>
        <v>-3</v>
      </c>
      <c r="AF95" s="137">
        <f t="shared" si="87"/>
        <v>0</v>
      </c>
      <c r="AG95" s="124"/>
      <c r="AH95" s="125">
        <v>6</v>
      </c>
      <c r="AI95" s="126">
        <v>504</v>
      </c>
      <c r="AJ95" s="127"/>
      <c r="AK95" s="113">
        <v>5</v>
      </c>
      <c r="AL95" s="128">
        <v>13</v>
      </c>
      <c r="AM95" s="129"/>
      <c r="AN95" s="130">
        <v>6</v>
      </c>
      <c r="AO95" s="131"/>
      <c r="AP95" s="132">
        <f t="shared" si="88"/>
        <v>5</v>
      </c>
      <c r="AQ95" s="132">
        <f t="shared" si="89"/>
        <v>13</v>
      </c>
      <c r="AR95" s="133">
        <v>8</v>
      </c>
      <c r="AS95" s="134">
        <f>AR86-AQ95</f>
        <v>2</v>
      </c>
      <c r="AT95" s="135">
        <f t="shared" si="90"/>
        <v>1</v>
      </c>
      <c r="AU95" s="136">
        <f t="shared" si="91"/>
        <v>-3</v>
      </c>
      <c r="AV95" s="137">
        <f t="shared" si="92"/>
        <v>0</v>
      </c>
      <c r="AW95" s="124"/>
      <c r="AX95" s="125">
        <v>6</v>
      </c>
      <c r="AY95" s="126">
        <v>504</v>
      </c>
      <c r="AZ95" s="127"/>
      <c r="BA95" s="113">
        <v>5</v>
      </c>
      <c r="BB95" s="128">
        <v>13</v>
      </c>
      <c r="BC95" s="129"/>
      <c r="BD95" s="130">
        <v>6</v>
      </c>
      <c r="BE95" s="131"/>
      <c r="BF95" s="132">
        <f t="shared" si="93"/>
        <v>5</v>
      </c>
      <c r="BG95" s="132">
        <f t="shared" si="94"/>
        <v>13</v>
      </c>
      <c r="BH95" s="133">
        <v>7</v>
      </c>
      <c r="BI95" s="134">
        <f>BH86-BG95</f>
        <v>13</v>
      </c>
      <c r="BJ95" s="135">
        <f t="shared" si="95"/>
        <v>1</v>
      </c>
      <c r="BK95" s="136">
        <f t="shared" si="96"/>
        <v>-2</v>
      </c>
      <c r="BL95" s="137">
        <f t="shared" si="97"/>
        <v>1</v>
      </c>
      <c r="BM95" s="124"/>
    </row>
    <row r="96" spans="1:65" s="138" customFormat="1" ht="15.75">
      <c r="A96" s="124"/>
      <c r="B96" s="125">
        <v>7</v>
      </c>
      <c r="C96" s="126">
        <v>436</v>
      </c>
      <c r="D96" s="127"/>
      <c r="E96" s="113">
        <v>4</v>
      </c>
      <c r="F96" s="128">
        <v>1</v>
      </c>
      <c r="G96" s="129"/>
      <c r="H96" s="130">
        <v>7</v>
      </c>
      <c r="I96" s="131"/>
      <c r="J96" s="132">
        <f t="shared" si="78"/>
        <v>4</v>
      </c>
      <c r="K96" s="132">
        <f t="shared" si="79"/>
        <v>1</v>
      </c>
      <c r="L96" s="133">
        <v>6</v>
      </c>
      <c r="M96" s="134">
        <f>L86-K96</f>
        <v>27</v>
      </c>
      <c r="N96" s="135">
        <f t="shared" si="80"/>
        <v>2</v>
      </c>
      <c r="O96" s="136">
        <f t="shared" si="81"/>
        <v>-2</v>
      </c>
      <c r="P96" s="137">
        <f t="shared" si="82"/>
        <v>2</v>
      </c>
      <c r="Q96" s="124"/>
      <c r="R96" s="125">
        <v>7</v>
      </c>
      <c r="S96" s="126">
        <v>436</v>
      </c>
      <c r="T96" s="127"/>
      <c r="U96" s="113">
        <v>4</v>
      </c>
      <c r="V96" s="128">
        <v>1</v>
      </c>
      <c r="W96" s="129"/>
      <c r="X96" s="130">
        <v>7</v>
      </c>
      <c r="Y96" s="131"/>
      <c r="Z96" s="132">
        <f t="shared" si="83"/>
        <v>4</v>
      </c>
      <c r="AA96" s="132">
        <f t="shared" si="84"/>
        <v>1</v>
      </c>
      <c r="AB96" s="133">
        <v>6</v>
      </c>
      <c r="AC96" s="134">
        <f>AB86-AA96</f>
        <v>23</v>
      </c>
      <c r="AD96" s="135">
        <f t="shared" si="85"/>
        <v>2</v>
      </c>
      <c r="AE96" s="136">
        <f t="shared" si="86"/>
        <v>-2</v>
      </c>
      <c r="AF96" s="137">
        <f t="shared" si="87"/>
        <v>2</v>
      </c>
      <c r="AG96" s="124"/>
      <c r="AH96" s="125">
        <v>7</v>
      </c>
      <c r="AI96" s="126">
        <v>436</v>
      </c>
      <c r="AJ96" s="127"/>
      <c r="AK96" s="113">
        <v>4</v>
      </c>
      <c r="AL96" s="128">
        <v>1</v>
      </c>
      <c r="AM96" s="129"/>
      <c r="AN96" s="130">
        <v>7</v>
      </c>
      <c r="AO96" s="131"/>
      <c r="AP96" s="132">
        <f t="shared" si="88"/>
        <v>4</v>
      </c>
      <c r="AQ96" s="132">
        <f t="shared" si="89"/>
        <v>1</v>
      </c>
      <c r="AR96" s="133">
        <v>6</v>
      </c>
      <c r="AS96" s="134">
        <f>AR86-AQ96</f>
        <v>14</v>
      </c>
      <c r="AT96" s="135">
        <f t="shared" si="90"/>
        <v>1</v>
      </c>
      <c r="AU96" s="136">
        <f t="shared" si="91"/>
        <v>-2</v>
      </c>
      <c r="AV96" s="137">
        <f t="shared" si="92"/>
        <v>1</v>
      </c>
      <c r="AW96" s="124"/>
      <c r="AX96" s="125">
        <v>7</v>
      </c>
      <c r="AY96" s="126">
        <v>436</v>
      </c>
      <c r="AZ96" s="127"/>
      <c r="BA96" s="113">
        <v>4</v>
      </c>
      <c r="BB96" s="128">
        <v>1</v>
      </c>
      <c r="BC96" s="129"/>
      <c r="BD96" s="130">
        <v>7</v>
      </c>
      <c r="BE96" s="131"/>
      <c r="BF96" s="132">
        <f t="shared" si="93"/>
        <v>4</v>
      </c>
      <c r="BG96" s="132">
        <f t="shared" si="94"/>
        <v>1</v>
      </c>
      <c r="BH96" s="133">
        <v>7</v>
      </c>
      <c r="BI96" s="134">
        <f>BH86-BG96</f>
        <v>25</v>
      </c>
      <c r="BJ96" s="135">
        <f t="shared" si="95"/>
        <v>2</v>
      </c>
      <c r="BK96" s="136">
        <f t="shared" si="96"/>
        <v>-3</v>
      </c>
      <c r="BL96" s="137">
        <f t="shared" si="97"/>
        <v>1</v>
      </c>
      <c r="BM96" s="124"/>
    </row>
    <row r="97" spans="1:65" s="138" customFormat="1" ht="15.75">
      <c r="A97" s="124"/>
      <c r="B97" s="125">
        <v>8</v>
      </c>
      <c r="C97" s="126">
        <v>459</v>
      </c>
      <c r="D97" s="127"/>
      <c r="E97" s="113">
        <v>5</v>
      </c>
      <c r="F97" s="128">
        <v>17</v>
      </c>
      <c r="G97" s="129"/>
      <c r="H97" s="130">
        <v>8</v>
      </c>
      <c r="I97" s="131"/>
      <c r="J97" s="132">
        <f t="shared" si="78"/>
        <v>5</v>
      </c>
      <c r="K97" s="132">
        <f t="shared" si="79"/>
        <v>17</v>
      </c>
      <c r="L97" s="133">
        <v>9</v>
      </c>
      <c r="M97" s="134">
        <f>L86-K97</f>
        <v>11</v>
      </c>
      <c r="N97" s="135">
        <f t="shared" si="80"/>
        <v>1</v>
      </c>
      <c r="O97" s="136">
        <f t="shared" si="81"/>
        <v>-4</v>
      </c>
      <c r="P97" s="137">
        <f t="shared" si="82"/>
        <v>0</v>
      </c>
      <c r="Q97" s="124"/>
      <c r="R97" s="125">
        <v>8</v>
      </c>
      <c r="S97" s="126">
        <v>459</v>
      </c>
      <c r="T97" s="127"/>
      <c r="U97" s="113">
        <v>5</v>
      </c>
      <c r="V97" s="128">
        <v>17</v>
      </c>
      <c r="W97" s="129"/>
      <c r="X97" s="130">
        <v>8</v>
      </c>
      <c r="Y97" s="131"/>
      <c r="Z97" s="132">
        <f t="shared" si="83"/>
        <v>5</v>
      </c>
      <c r="AA97" s="132">
        <f t="shared" si="84"/>
        <v>17</v>
      </c>
      <c r="AB97" s="133">
        <v>7</v>
      </c>
      <c r="AC97" s="134">
        <f>AB86-AA97</f>
        <v>7</v>
      </c>
      <c r="AD97" s="135">
        <f t="shared" si="85"/>
        <v>1</v>
      </c>
      <c r="AE97" s="136">
        <f t="shared" si="86"/>
        <v>-2</v>
      </c>
      <c r="AF97" s="137">
        <f t="shared" si="87"/>
        <v>1</v>
      </c>
      <c r="AG97" s="124"/>
      <c r="AH97" s="125">
        <v>8</v>
      </c>
      <c r="AI97" s="126">
        <v>459</v>
      </c>
      <c r="AJ97" s="127"/>
      <c r="AK97" s="113">
        <v>5</v>
      </c>
      <c r="AL97" s="128">
        <v>17</v>
      </c>
      <c r="AM97" s="129"/>
      <c r="AN97" s="130">
        <v>8</v>
      </c>
      <c r="AO97" s="131"/>
      <c r="AP97" s="132">
        <f t="shared" si="88"/>
        <v>5</v>
      </c>
      <c r="AQ97" s="132">
        <f t="shared" si="89"/>
        <v>17</v>
      </c>
      <c r="AR97" s="133">
        <v>6</v>
      </c>
      <c r="AS97" s="134">
        <f>AR86-AQ97</f>
        <v>-2</v>
      </c>
      <c r="AT97" s="135">
        <f t="shared" si="90"/>
        <v>0</v>
      </c>
      <c r="AU97" s="136">
        <f t="shared" si="91"/>
        <v>-1</v>
      </c>
      <c r="AV97" s="137">
        <f t="shared" si="92"/>
        <v>1</v>
      </c>
      <c r="AW97" s="124"/>
      <c r="AX97" s="125">
        <v>8</v>
      </c>
      <c r="AY97" s="126">
        <v>459</v>
      </c>
      <c r="AZ97" s="127"/>
      <c r="BA97" s="113">
        <v>5</v>
      </c>
      <c r="BB97" s="128">
        <v>17</v>
      </c>
      <c r="BC97" s="129"/>
      <c r="BD97" s="130">
        <v>8</v>
      </c>
      <c r="BE97" s="131"/>
      <c r="BF97" s="132">
        <f t="shared" si="93"/>
        <v>5</v>
      </c>
      <c r="BG97" s="132">
        <f t="shared" si="94"/>
        <v>17</v>
      </c>
      <c r="BH97" s="133">
        <v>6</v>
      </c>
      <c r="BI97" s="134">
        <f>BH86-BG97</f>
        <v>9</v>
      </c>
      <c r="BJ97" s="135">
        <f t="shared" si="95"/>
        <v>1</v>
      </c>
      <c r="BK97" s="136">
        <f t="shared" si="96"/>
        <v>-1</v>
      </c>
      <c r="BL97" s="137">
        <f t="shared" si="97"/>
        <v>2</v>
      </c>
      <c r="BM97" s="124"/>
    </row>
    <row r="98" spans="1:65" s="138" customFormat="1" ht="15.75">
      <c r="A98" s="139"/>
      <c r="B98" s="125">
        <v>9</v>
      </c>
      <c r="C98" s="140">
        <v>291</v>
      </c>
      <c r="D98" s="127"/>
      <c r="E98" s="113">
        <v>4</v>
      </c>
      <c r="F98" s="141">
        <v>11</v>
      </c>
      <c r="G98" s="129"/>
      <c r="H98" s="130">
        <v>9</v>
      </c>
      <c r="I98" s="131"/>
      <c r="J98" s="132">
        <f t="shared" si="78"/>
        <v>4</v>
      </c>
      <c r="K98" s="132">
        <f t="shared" si="79"/>
        <v>11</v>
      </c>
      <c r="L98" s="133">
        <v>5</v>
      </c>
      <c r="M98" s="134">
        <f>L86-K98</f>
        <v>17</v>
      </c>
      <c r="N98" s="135">
        <f t="shared" si="80"/>
        <v>1</v>
      </c>
      <c r="O98" s="136">
        <f t="shared" si="81"/>
        <v>-1</v>
      </c>
      <c r="P98" s="137">
        <f t="shared" si="82"/>
        <v>2</v>
      </c>
      <c r="Q98" s="124"/>
      <c r="R98" s="125">
        <v>9</v>
      </c>
      <c r="S98" s="140">
        <v>291</v>
      </c>
      <c r="T98" s="127"/>
      <c r="U98" s="113">
        <v>4</v>
      </c>
      <c r="V98" s="141">
        <v>11</v>
      </c>
      <c r="W98" s="129"/>
      <c r="X98" s="130">
        <v>9</v>
      </c>
      <c r="Y98" s="131"/>
      <c r="Z98" s="132">
        <f t="shared" si="83"/>
        <v>4</v>
      </c>
      <c r="AA98" s="132">
        <f t="shared" si="84"/>
        <v>11</v>
      </c>
      <c r="AB98" s="133">
        <v>5</v>
      </c>
      <c r="AC98" s="134">
        <f>AB86-AA98</f>
        <v>13</v>
      </c>
      <c r="AD98" s="135">
        <f t="shared" si="85"/>
        <v>1</v>
      </c>
      <c r="AE98" s="136">
        <f t="shared" si="86"/>
        <v>-1</v>
      </c>
      <c r="AF98" s="137">
        <f t="shared" si="87"/>
        <v>2</v>
      </c>
      <c r="AG98" s="124"/>
      <c r="AH98" s="125">
        <v>9</v>
      </c>
      <c r="AI98" s="140">
        <v>291</v>
      </c>
      <c r="AJ98" s="127"/>
      <c r="AK98" s="113">
        <v>4</v>
      </c>
      <c r="AL98" s="141">
        <v>11</v>
      </c>
      <c r="AM98" s="129"/>
      <c r="AN98" s="130">
        <v>9</v>
      </c>
      <c r="AO98" s="131"/>
      <c r="AP98" s="132">
        <f t="shared" si="88"/>
        <v>4</v>
      </c>
      <c r="AQ98" s="132">
        <f t="shared" si="89"/>
        <v>11</v>
      </c>
      <c r="AR98" s="133">
        <v>4</v>
      </c>
      <c r="AS98" s="134">
        <f>AR86-AQ98</f>
        <v>4</v>
      </c>
      <c r="AT98" s="135">
        <f t="shared" si="90"/>
        <v>1</v>
      </c>
      <c r="AU98" s="136">
        <f t="shared" si="91"/>
        <v>0</v>
      </c>
      <c r="AV98" s="137">
        <f t="shared" si="92"/>
        <v>3</v>
      </c>
      <c r="AW98" s="124"/>
      <c r="AX98" s="125">
        <v>9</v>
      </c>
      <c r="AY98" s="140">
        <v>291</v>
      </c>
      <c r="AZ98" s="127"/>
      <c r="BA98" s="113">
        <v>4</v>
      </c>
      <c r="BB98" s="141">
        <v>11</v>
      </c>
      <c r="BC98" s="129"/>
      <c r="BD98" s="130">
        <v>9</v>
      </c>
      <c r="BE98" s="131"/>
      <c r="BF98" s="132">
        <f t="shared" si="93"/>
        <v>4</v>
      </c>
      <c r="BG98" s="132">
        <f t="shared" si="94"/>
        <v>11</v>
      </c>
      <c r="BH98" s="133">
        <v>6</v>
      </c>
      <c r="BI98" s="134">
        <f>BH86-BG98</f>
        <v>15</v>
      </c>
      <c r="BJ98" s="135">
        <f t="shared" si="95"/>
        <v>1</v>
      </c>
      <c r="BK98" s="136">
        <f t="shared" si="96"/>
        <v>-2</v>
      </c>
      <c r="BL98" s="137">
        <f t="shared" si="97"/>
        <v>1</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3165</v>
      </c>
      <c r="D100" s="145">
        <f>SUM(D90:D98)</f>
        <v>0</v>
      </c>
      <c r="E100" s="146">
        <f>SUM(E90:E98)</f>
        <v>36</v>
      </c>
      <c r="F100" s="147" t="s">
        <v>3</v>
      </c>
      <c r="G100" s="129"/>
      <c r="H100" s="148" t="s">
        <v>4</v>
      </c>
      <c r="I100" s="131"/>
      <c r="J100" s="132"/>
      <c r="K100" s="132"/>
      <c r="L100" s="149">
        <f>SUM(L90:L98)</f>
        <v>51</v>
      </c>
      <c r="M100" s="150"/>
      <c r="N100" s="151"/>
      <c r="O100" s="152"/>
      <c r="P100" s="149">
        <f>SUM(P90:P99)</f>
        <v>18</v>
      </c>
      <c r="Q100" s="124"/>
      <c r="R100" s="125" t="s">
        <v>3</v>
      </c>
      <c r="S100" s="144">
        <f>SUM(S90:S98)</f>
        <v>3165</v>
      </c>
      <c r="T100" s="145">
        <f>SUM(T90:T98)</f>
        <v>0</v>
      </c>
      <c r="U100" s="146">
        <f>SUM(U90:U98)</f>
        <v>36</v>
      </c>
      <c r="V100" s="147" t="s">
        <v>3</v>
      </c>
      <c r="W100" s="129"/>
      <c r="X100" s="148" t="s">
        <v>4</v>
      </c>
      <c r="Y100" s="131"/>
      <c r="Z100" s="132"/>
      <c r="AA100" s="132"/>
      <c r="AB100" s="149">
        <f>SUM(AB90:AB98)</f>
        <v>52</v>
      </c>
      <c r="AC100" s="150"/>
      <c r="AD100" s="151"/>
      <c r="AE100" s="152"/>
      <c r="AF100" s="149">
        <f>SUM(AF90:AF99)</f>
        <v>14</v>
      </c>
      <c r="AG100" s="124"/>
      <c r="AH100" s="125" t="s">
        <v>3</v>
      </c>
      <c r="AI100" s="144">
        <f>SUM(AI90:AI98)</f>
        <v>3165</v>
      </c>
      <c r="AJ100" s="145">
        <f>SUM(AJ90:AJ98)</f>
        <v>0</v>
      </c>
      <c r="AK100" s="146">
        <f>SUM(AK90:AK98)</f>
        <v>36</v>
      </c>
      <c r="AL100" s="147" t="s">
        <v>3</v>
      </c>
      <c r="AM100" s="129"/>
      <c r="AN100" s="148" t="s">
        <v>4</v>
      </c>
      <c r="AO100" s="131"/>
      <c r="AP100" s="132"/>
      <c r="AQ100" s="132"/>
      <c r="AR100" s="149">
        <f>SUM(AR90:AR98)</f>
        <v>46</v>
      </c>
      <c r="AS100" s="150"/>
      <c r="AT100" s="151"/>
      <c r="AU100" s="152"/>
      <c r="AV100" s="149">
        <f>SUM(AV90:AV99)</f>
        <v>16</v>
      </c>
      <c r="AW100" s="124"/>
      <c r="AX100" s="125" t="s">
        <v>3</v>
      </c>
      <c r="AY100" s="144">
        <f>SUM(AY90:AY98)</f>
        <v>3165</v>
      </c>
      <c r="AZ100" s="145">
        <f>SUM(AZ90:AZ98)</f>
        <v>0</v>
      </c>
      <c r="BA100" s="146">
        <f>SUM(BA90:BA98)</f>
        <v>36</v>
      </c>
      <c r="BB100" s="147" t="s">
        <v>3</v>
      </c>
      <c r="BC100" s="129"/>
      <c r="BD100" s="148" t="s">
        <v>4</v>
      </c>
      <c r="BE100" s="131"/>
      <c r="BF100" s="132"/>
      <c r="BG100" s="132"/>
      <c r="BH100" s="149">
        <f>SUM(BH90:BH98)</f>
        <v>51</v>
      </c>
      <c r="BI100" s="150"/>
      <c r="BJ100" s="151"/>
      <c r="BK100" s="152"/>
      <c r="BL100" s="149">
        <f>SUM(BL90:BL99)</f>
        <v>16</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156</v>
      </c>
      <c r="D102" s="127"/>
      <c r="E102" s="154">
        <v>3</v>
      </c>
      <c r="F102" s="155">
        <v>10</v>
      </c>
      <c r="G102" s="129"/>
      <c r="H102" s="130">
        <v>10</v>
      </c>
      <c r="I102" s="131"/>
      <c r="J102" s="132">
        <f t="shared" ref="J102:J110" si="98">E102</f>
        <v>3</v>
      </c>
      <c r="K102" s="132">
        <f t="shared" ref="K102:K110" si="99">F102</f>
        <v>10</v>
      </c>
      <c r="L102" s="133">
        <v>4</v>
      </c>
      <c r="M102" s="134">
        <f>L86-K102</f>
        <v>18</v>
      </c>
      <c r="N102" s="135">
        <f t="shared" ref="N102:N110" si="100">IF(M102&lt;0,0,IF(M102&lt;18,1,IF(M102&lt;36,2,3)))</f>
        <v>2</v>
      </c>
      <c r="O102" s="136">
        <f t="shared" ref="O102:O110" si="101">J102-L102</f>
        <v>-1</v>
      </c>
      <c r="P102" s="137">
        <f t="shared" ref="P102:P110" si="102">IF(L102&lt;1,"",IF((2+O102+N102)&gt;-1,(2+O102+N102),0))</f>
        <v>3</v>
      </c>
      <c r="Q102" s="124"/>
      <c r="R102" s="125">
        <v>10</v>
      </c>
      <c r="S102" s="153">
        <v>156</v>
      </c>
      <c r="T102" s="127"/>
      <c r="U102" s="154">
        <v>3</v>
      </c>
      <c r="V102" s="155">
        <v>10</v>
      </c>
      <c r="W102" s="129"/>
      <c r="X102" s="130">
        <v>10</v>
      </c>
      <c r="Y102" s="131"/>
      <c r="Z102" s="132">
        <f t="shared" ref="Z102:Z110" si="103">U102</f>
        <v>3</v>
      </c>
      <c r="AA102" s="132">
        <f t="shared" ref="AA102:AA110" si="104">V102</f>
        <v>10</v>
      </c>
      <c r="AB102" s="133">
        <v>4</v>
      </c>
      <c r="AC102" s="134">
        <f>AB86-AA102</f>
        <v>14</v>
      </c>
      <c r="AD102" s="135">
        <f t="shared" ref="AD102:AD110" si="105">IF(AC102&lt;0,0,IF(AC102&lt;18,1,IF(AC102&lt;36,2,3)))</f>
        <v>1</v>
      </c>
      <c r="AE102" s="136">
        <f t="shared" ref="AE102:AE110" si="106">Z102-AB102</f>
        <v>-1</v>
      </c>
      <c r="AF102" s="137">
        <f t="shared" ref="AF102:AF110" si="107">IF(AB102&lt;1,"",IF((2+AE102+AD102)&gt;-1,(2+AE102+AD102),0))</f>
        <v>2</v>
      </c>
      <c r="AG102" s="124"/>
      <c r="AH102" s="125">
        <v>10</v>
      </c>
      <c r="AI102" s="153">
        <v>156</v>
      </c>
      <c r="AJ102" s="127"/>
      <c r="AK102" s="154">
        <v>3</v>
      </c>
      <c r="AL102" s="155">
        <v>10</v>
      </c>
      <c r="AM102" s="129"/>
      <c r="AN102" s="130">
        <v>10</v>
      </c>
      <c r="AO102" s="131"/>
      <c r="AP102" s="132">
        <f t="shared" ref="AP102:AP110" si="108">AK102</f>
        <v>3</v>
      </c>
      <c r="AQ102" s="132">
        <f t="shared" ref="AQ102:AQ110" si="109">AL102</f>
        <v>10</v>
      </c>
      <c r="AR102" s="133">
        <v>3</v>
      </c>
      <c r="AS102" s="134">
        <f>AR86-AQ102</f>
        <v>5</v>
      </c>
      <c r="AT102" s="135">
        <f t="shared" ref="AT102:AT110" si="110">IF(AS102&lt;0,0,IF(AS102&lt;18,1,IF(AS102&lt;36,2,3)))</f>
        <v>1</v>
      </c>
      <c r="AU102" s="136">
        <f t="shared" ref="AU102:AU110" si="111">AP102-AR102</f>
        <v>0</v>
      </c>
      <c r="AV102" s="137">
        <f t="shared" ref="AV102:AV110" si="112">IF(AR102&lt;1,"",IF((2+AU102+AT102)&gt;-1,(2+AU102+AT102),0))</f>
        <v>3</v>
      </c>
      <c r="AW102" s="124"/>
      <c r="AX102" s="125">
        <v>10</v>
      </c>
      <c r="AY102" s="153">
        <v>156</v>
      </c>
      <c r="AZ102" s="127"/>
      <c r="BA102" s="154">
        <v>3</v>
      </c>
      <c r="BB102" s="155">
        <v>10</v>
      </c>
      <c r="BC102" s="129"/>
      <c r="BD102" s="130">
        <v>10</v>
      </c>
      <c r="BE102" s="131"/>
      <c r="BF102" s="132">
        <f t="shared" ref="BF102:BF110" si="113">BA102</f>
        <v>3</v>
      </c>
      <c r="BG102" s="132">
        <f t="shared" ref="BG102:BG110" si="114">BB102</f>
        <v>10</v>
      </c>
      <c r="BH102" s="133">
        <v>4</v>
      </c>
      <c r="BI102" s="134">
        <f>BH86-BG102</f>
        <v>16</v>
      </c>
      <c r="BJ102" s="135">
        <f t="shared" ref="BJ102:BJ110" si="115">IF(BI102&lt;0,0,IF(BI102&lt;18,1,IF(BI102&lt;36,2,3)))</f>
        <v>1</v>
      </c>
      <c r="BK102" s="136">
        <f t="shared" ref="BK102:BK110" si="116">BF102-BH102</f>
        <v>-1</v>
      </c>
      <c r="BL102" s="137">
        <f t="shared" ref="BL102:BL110" si="117">IF(BH102&lt;1,"",IF((2+BK102+BJ102)&gt;-1,(2+BK102+BJ102),0))</f>
        <v>2</v>
      </c>
      <c r="BM102" s="124"/>
    </row>
    <row r="103" spans="1:65" s="138" customFormat="1" ht="15.75">
      <c r="A103" s="124"/>
      <c r="B103" s="125">
        <v>11</v>
      </c>
      <c r="C103" s="156">
        <v>311</v>
      </c>
      <c r="D103" s="157"/>
      <c r="E103" s="158">
        <v>4</v>
      </c>
      <c r="F103" s="159">
        <v>14</v>
      </c>
      <c r="G103" s="129"/>
      <c r="H103" s="130">
        <v>11</v>
      </c>
      <c r="I103" s="131"/>
      <c r="J103" s="132">
        <f t="shared" si="98"/>
        <v>4</v>
      </c>
      <c r="K103" s="132">
        <f t="shared" si="99"/>
        <v>14</v>
      </c>
      <c r="L103" s="133">
        <v>5</v>
      </c>
      <c r="M103" s="134">
        <f>L86-K103</f>
        <v>14</v>
      </c>
      <c r="N103" s="135">
        <f t="shared" si="100"/>
        <v>1</v>
      </c>
      <c r="O103" s="136">
        <f t="shared" si="101"/>
        <v>-1</v>
      </c>
      <c r="P103" s="137">
        <f t="shared" si="102"/>
        <v>2</v>
      </c>
      <c r="Q103" s="124"/>
      <c r="R103" s="125">
        <v>11</v>
      </c>
      <c r="S103" s="156">
        <v>311</v>
      </c>
      <c r="T103" s="157"/>
      <c r="U103" s="158">
        <v>4</v>
      </c>
      <c r="V103" s="159">
        <v>14</v>
      </c>
      <c r="W103" s="129"/>
      <c r="X103" s="130">
        <v>11</v>
      </c>
      <c r="Y103" s="131"/>
      <c r="Z103" s="132">
        <f t="shared" si="103"/>
        <v>4</v>
      </c>
      <c r="AA103" s="132">
        <f t="shared" si="104"/>
        <v>14</v>
      </c>
      <c r="AB103" s="133">
        <v>7</v>
      </c>
      <c r="AC103" s="134">
        <f>AB86-AA103</f>
        <v>10</v>
      </c>
      <c r="AD103" s="135">
        <f t="shared" si="105"/>
        <v>1</v>
      </c>
      <c r="AE103" s="136">
        <f t="shared" si="106"/>
        <v>-3</v>
      </c>
      <c r="AF103" s="137">
        <f t="shared" si="107"/>
        <v>0</v>
      </c>
      <c r="AG103" s="124"/>
      <c r="AH103" s="125">
        <v>11</v>
      </c>
      <c r="AI103" s="156">
        <v>311</v>
      </c>
      <c r="AJ103" s="157"/>
      <c r="AK103" s="158">
        <v>4</v>
      </c>
      <c r="AL103" s="159">
        <v>14</v>
      </c>
      <c r="AM103" s="129"/>
      <c r="AN103" s="130">
        <v>11</v>
      </c>
      <c r="AO103" s="131"/>
      <c r="AP103" s="132">
        <f t="shared" si="108"/>
        <v>4</v>
      </c>
      <c r="AQ103" s="132">
        <f t="shared" si="109"/>
        <v>14</v>
      </c>
      <c r="AR103" s="133">
        <v>5</v>
      </c>
      <c r="AS103" s="134">
        <f>AR86-AQ103</f>
        <v>1</v>
      </c>
      <c r="AT103" s="135">
        <f t="shared" si="110"/>
        <v>1</v>
      </c>
      <c r="AU103" s="136">
        <f t="shared" si="111"/>
        <v>-1</v>
      </c>
      <c r="AV103" s="137">
        <f t="shared" si="112"/>
        <v>2</v>
      </c>
      <c r="AW103" s="124"/>
      <c r="AX103" s="125">
        <v>11</v>
      </c>
      <c r="AY103" s="156">
        <v>311</v>
      </c>
      <c r="AZ103" s="157"/>
      <c r="BA103" s="158">
        <v>4</v>
      </c>
      <c r="BB103" s="159">
        <v>14</v>
      </c>
      <c r="BC103" s="129"/>
      <c r="BD103" s="130">
        <v>11</v>
      </c>
      <c r="BE103" s="131"/>
      <c r="BF103" s="132">
        <f t="shared" si="113"/>
        <v>4</v>
      </c>
      <c r="BG103" s="132">
        <f t="shared" si="114"/>
        <v>14</v>
      </c>
      <c r="BH103" s="133">
        <v>6</v>
      </c>
      <c r="BI103" s="134">
        <f>BH86-BG103</f>
        <v>12</v>
      </c>
      <c r="BJ103" s="135">
        <f t="shared" si="115"/>
        <v>1</v>
      </c>
      <c r="BK103" s="136">
        <f t="shared" si="116"/>
        <v>-2</v>
      </c>
      <c r="BL103" s="137">
        <f t="shared" si="117"/>
        <v>1</v>
      </c>
      <c r="BM103" s="124"/>
    </row>
    <row r="104" spans="1:65" s="138" customFormat="1" ht="15.75">
      <c r="A104" s="124"/>
      <c r="B104" s="125">
        <v>12</v>
      </c>
      <c r="C104" s="126">
        <v>482</v>
      </c>
      <c r="D104" s="127"/>
      <c r="E104" s="160">
        <v>5</v>
      </c>
      <c r="F104" s="128">
        <v>4</v>
      </c>
      <c r="G104" s="129"/>
      <c r="H104" s="130">
        <v>12</v>
      </c>
      <c r="I104" s="131"/>
      <c r="J104" s="132">
        <f t="shared" si="98"/>
        <v>5</v>
      </c>
      <c r="K104" s="132">
        <f t="shared" si="99"/>
        <v>4</v>
      </c>
      <c r="L104" s="133">
        <v>6</v>
      </c>
      <c r="M104" s="134">
        <f>L86-K104</f>
        <v>24</v>
      </c>
      <c r="N104" s="135">
        <f t="shared" si="100"/>
        <v>2</v>
      </c>
      <c r="O104" s="136">
        <f t="shared" si="101"/>
        <v>-1</v>
      </c>
      <c r="P104" s="137">
        <f t="shared" si="102"/>
        <v>3</v>
      </c>
      <c r="Q104" s="124"/>
      <c r="R104" s="125">
        <v>12</v>
      </c>
      <c r="S104" s="126">
        <v>482</v>
      </c>
      <c r="T104" s="127"/>
      <c r="U104" s="160">
        <v>5</v>
      </c>
      <c r="V104" s="128">
        <v>4</v>
      </c>
      <c r="W104" s="129"/>
      <c r="X104" s="130">
        <v>12</v>
      </c>
      <c r="Y104" s="131"/>
      <c r="Z104" s="132">
        <f t="shared" si="103"/>
        <v>5</v>
      </c>
      <c r="AA104" s="132">
        <f t="shared" si="104"/>
        <v>4</v>
      </c>
      <c r="AB104" s="133">
        <v>9</v>
      </c>
      <c r="AC104" s="134">
        <f>AB86-AA104</f>
        <v>20</v>
      </c>
      <c r="AD104" s="135">
        <f t="shared" si="105"/>
        <v>2</v>
      </c>
      <c r="AE104" s="136">
        <f t="shared" si="106"/>
        <v>-4</v>
      </c>
      <c r="AF104" s="137">
        <f t="shared" si="107"/>
        <v>0</v>
      </c>
      <c r="AG104" s="124"/>
      <c r="AH104" s="125">
        <v>12</v>
      </c>
      <c r="AI104" s="126">
        <v>482</v>
      </c>
      <c r="AJ104" s="127"/>
      <c r="AK104" s="160">
        <v>5</v>
      </c>
      <c r="AL104" s="128">
        <v>4</v>
      </c>
      <c r="AM104" s="129"/>
      <c r="AN104" s="130">
        <v>12</v>
      </c>
      <c r="AO104" s="131"/>
      <c r="AP104" s="132">
        <f t="shared" si="108"/>
        <v>5</v>
      </c>
      <c r="AQ104" s="132">
        <f t="shared" si="109"/>
        <v>4</v>
      </c>
      <c r="AR104" s="133">
        <v>5</v>
      </c>
      <c r="AS104" s="134">
        <f>AR86-AQ104</f>
        <v>11</v>
      </c>
      <c r="AT104" s="135">
        <f t="shared" si="110"/>
        <v>1</v>
      </c>
      <c r="AU104" s="136">
        <f t="shared" si="111"/>
        <v>0</v>
      </c>
      <c r="AV104" s="137">
        <f t="shared" si="112"/>
        <v>3</v>
      </c>
      <c r="AW104" s="124"/>
      <c r="AX104" s="125">
        <v>12</v>
      </c>
      <c r="AY104" s="126">
        <v>482</v>
      </c>
      <c r="AZ104" s="127"/>
      <c r="BA104" s="160">
        <v>5</v>
      </c>
      <c r="BB104" s="128">
        <v>4</v>
      </c>
      <c r="BC104" s="129"/>
      <c r="BD104" s="130">
        <v>12</v>
      </c>
      <c r="BE104" s="131"/>
      <c r="BF104" s="132">
        <f t="shared" si="113"/>
        <v>5</v>
      </c>
      <c r="BG104" s="132">
        <f t="shared" si="114"/>
        <v>4</v>
      </c>
      <c r="BH104" s="133">
        <v>7</v>
      </c>
      <c r="BI104" s="134">
        <f>BH86-BG104</f>
        <v>22</v>
      </c>
      <c r="BJ104" s="135">
        <f t="shared" si="115"/>
        <v>2</v>
      </c>
      <c r="BK104" s="136">
        <f t="shared" si="116"/>
        <v>-2</v>
      </c>
      <c r="BL104" s="137">
        <f t="shared" si="117"/>
        <v>2</v>
      </c>
      <c r="BM104" s="124"/>
    </row>
    <row r="105" spans="1:65" s="138" customFormat="1" ht="15.75">
      <c r="A105" s="124"/>
      <c r="B105" s="125">
        <v>13</v>
      </c>
      <c r="C105" s="126">
        <v>130</v>
      </c>
      <c r="D105" s="127"/>
      <c r="E105" s="160">
        <v>3</v>
      </c>
      <c r="F105" s="128">
        <v>16</v>
      </c>
      <c r="G105" s="129"/>
      <c r="H105" s="130">
        <v>13</v>
      </c>
      <c r="I105" s="131"/>
      <c r="J105" s="132">
        <f t="shared" si="98"/>
        <v>3</v>
      </c>
      <c r="K105" s="132">
        <f t="shared" si="99"/>
        <v>16</v>
      </c>
      <c r="L105" s="133">
        <v>4</v>
      </c>
      <c r="M105" s="134">
        <f>L86-K105</f>
        <v>12</v>
      </c>
      <c r="N105" s="135">
        <f t="shared" si="100"/>
        <v>1</v>
      </c>
      <c r="O105" s="136">
        <f t="shared" si="101"/>
        <v>-1</v>
      </c>
      <c r="P105" s="137">
        <f t="shared" si="102"/>
        <v>2</v>
      </c>
      <c r="Q105" s="124"/>
      <c r="R105" s="125">
        <v>13</v>
      </c>
      <c r="S105" s="126">
        <v>130</v>
      </c>
      <c r="T105" s="127"/>
      <c r="U105" s="160">
        <v>3</v>
      </c>
      <c r="V105" s="128">
        <v>16</v>
      </c>
      <c r="W105" s="129"/>
      <c r="X105" s="130">
        <v>13</v>
      </c>
      <c r="Y105" s="131"/>
      <c r="Z105" s="132">
        <f t="shared" si="103"/>
        <v>3</v>
      </c>
      <c r="AA105" s="132">
        <f t="shared" si="104"/>
        <v>16</v>
      </c>
      <c r="AB105" s="133">
        <v>7</v>
      </c>
      <c r="AC105" s="134">
        <f>AB86-AA105</f>
        <v>8</v>
      </c>
      <c r="AD105" s="135">
        <f t="shared" si="105"/>
        <v>1</v>
      </c>
      <c r="AE105" s="136">
        <f t="shared" si="106"/>
        <v>-4</v>
      </c>
      <c r="AF105" s="137">
        <f t="shared" si="107"/>
        <v>0</v>
      </c>
      <c r="AG105" s="124"/>
      <c r="AH105" s="125">
        <v>13</v>
      </c>
      <c r="AI105" s="126">
        <v>130</v>
      </c>
      <c r="AJ105" s="127"/>
      <c r="AK105" s="160">
        <v>3</v>
      </c>
      <c r="AL105" s="128">
        <v>16</v>
      </c>
      <c r="AM105" s="129"/>
      <c r="AN105" s="130">
        <v>13</v>
      </c>
      <c r="AO105" s="131"/>
      <c r="AP105" s="132">
        <f t="shared" si="108"/>
        <v>3</v>
      </c>
      <c r="AQ105" s="132">
        <f t="shared" si="109"/>
        <v>16</v>
      </c>
      <c r="AR105" s="133">
        <v>3</v>
      </c>
      <c r="AS105" s="134">
        <f>AR86-AQ105</f>
        <v>-1</v>
      </c>
      <c r="AT105" s="135">
        <f t="shared" si="110"/>
        <v>0</v>
      </c>
      <c r="AU105" s="136">
        <f t="shared" si="111"/>
        <v>0</v>
      </c>
      <c r="AV105" s="137">
        <f t="shared" si="112"/>
        <v>2</v>
      </c>
      <c r="AW105" s="124"/>
      <c r="AX105" s="125">
        <v>13</v>
      </c>
      <c r="AY105" s="126">
        <v>130</v>
      </c>
      <c r="AZ105" s="127"/>
      <c r="BA105" s="160">
        <v>3</v>
      </c>
      <c r="BB105" s="128">
        <v>16</v>
      </c>
      <c r="BC105" s="129"/>
      <c r="BD105" s="130">
        <v>13</v>
      </c>
      <c r="BE105" s="131"/>
      <c r="BF105" s="132">
        <f t="shared" si="113"/>
        <v>3</v>
      </c>
      <c r="BG105" s="132">
        <f t="shared" si="114"/>
        <v>16</v>
      </c>
      <c r="BH105" s="133">
        <v>4</v>
      </c>
      <c r="BI105" s="134">
        <f>BH86-BG105</f>
        <v>10</v>
      </c>
      <c r="BJ105" s="135">
        <f t="shared" si="115"/>
        <v>1</v>
      </c>
      <c r="BK105" s="136">
        <f t="shared" si="116"/>
        <v>-1</v>
      </c>
      <c r="BL105" s="137">
        <f t="shared" si="117"/>
        <v>2</v>
      </c>
      <c r="BM105" s="124"/>
    </row>
    <row r="106" spans="1:65" s="138" customFormat="1" ht="15.75">
      <c r="A106" s="124"/>
      <c r="B106" s="125">
        <v>14</v>
      </c>
      <c r="C106" s="126">
        <v>448</v>
      </c>
      <c r="D106" s="127"/>
      <c r="E106" s="160">
        <v>4</v>
      </c>
      <c r="F106" s="128">
        <v>2</v>
      </c>
      <c r="G106" s="129"/>
      <c r="H106" s="130">
        <v>14</v>
      </c>
      <c r="I106" s="131"/>
      <c r="J106" s="132">
        <f t="shared" si="98"/>
        <v>4</v>
      </c>
      <c r="K106" s="132">
        <f t="shared" si="99"/>
        <v>2</v>
      </c>
      <c r="L106" s="133">
        <v>6</v>
      </c>
      <c r="M106" s="134">
        <f>L86-K106</f>
        <v>26</v>
      </c>
      <c r="N106" s="135">
        <f t="shared" si="100"/>
        <v>2</v>
      </c>
      <c r="O106" s="136">
        <f t="shared" si="101"/>
        <v>-2</v>
      </c>
      <c r="P106" s="137">
        <f t="shared" si="102"/>
        <v>2</v>
      </c>
      <c r="Q106" s="124"/>
      <c r="R106" s="125">
        <v>14</v>
      </c>
      <c r="S106" s="126">
        <v>448</v>
      </c>
      <c r="T106" s="127"/>
      <c r="U106" s="160">
        <v>4</v>
      </c>
      <c r="V106" s="128">
        <v>2</v>
      </c>
      <c r="W106" s="129"/>
      <c r="X106" s="130">
        <v>14</v>
      </c>
      <c r="Y106" s="131"/>
      <c r="Z106" s="132">
        <f t="shared" si="103"/>
        <v>4</v>
      </c>
      <c r="AA106" s="132">
        <f t="shared" si="104"/>
        <v>2</v>
      </c>
      <c r="AB106" s="133">
        <v>7</v>
      </c>
      <c r="AC106" s="134">
        <f>AB86-AA106</f>
        <v>22</v>
      </c>
      <c r="AD106" s="135">
        <f t="shared" si="105"/>
        <v>2</v>
      </c>
      <c r="AE106" s="136">
        <f t="shared" si="106"/>
        <v>-3</v>
      </c>
      <c r="AF106" s="137">
        <f t="shared" si="107"/>
        <v>1</v>
      </c>
      <c r="AG106" s="124"/>
      <c r="AH106" s="125">
        <v>14</v>
      </c>
      <c r="AI106" s="126">
        <v>448</v>
      </c>
      <c r="AJ106" s="127"/>
      <c r="AK106" s="160">
        <v>4</v>
      </c>
      <c r="AL106" s="128">
        <v>2</v>
      </c>
      <c r="AM106" s="129"/>
      <c r="AN106" s="130">
        <v>14</v>
      </c>
      <c r="AO106" s="131"/>
      <c r="AP106" s="132">
        <f t="shared" si="108"/>
        <v>4</v>
      </c>
      <c r="AQ106" s="132">
        <f t="shared" si="109"/>
        <v>2</v>
      </c>
      <c r="AR106" s="133">
        <v>6</v>
      </c>
      <c r="AS106" s="134">
        <f>AR86-AQ106</f>
        <v>13</v>
      </c>
      <c r="AT106" s="135">
        <f t="shared" si="110"/>
        <v>1</v>
      </c>
      <c r="AU106" s="136">
        <f t="shared" si="111"/>
        <v>-2</v>
      </c>
      <c r="AV106" s="137">
        <f t="shared" si="112"/>
        <v>1</v>
      </c>
      <c r="AW106" s="124"/>
      <c r="AX106" s="125">
        <v>14</v>
      </c>
      <c r="AY106" s="126">
        <v>448</v>
      </c>
      <c r="AZ106" s="127"/>
      <c r="BA106" s="160">
        <v>4</v>
      </c>
      <c r="BB106" s="128">
        <v>2</v>
      </c>
      <c r="BC106" s="129"/>
      <c r="BD106" s="130">
        <v>14</v>
      </c>
      <c r="BE106" s="131"/>
      <c r="BF106" s="132">
        <f t="shared" si="113"/>
        <v>4</v>
      </c>
      <c r="BG106" s="132">
        <f t="shared" si="114"/>
        <v>2</v>
      </c>
      <c r="BH106" s="133">
        <v>6</v>
      </c>
      <c r="BI106" s="134">
        <f>BH86-BG106</f>
        <v>24</v>
      </c>
      <c r="BJ106" s="135">
        <f t="shared" si="115"/>
        <v>2</v>
      </c>
      <c r="BK106" s="136">
        <f t="shared" si="116"/>
        <v>-2</v>
      </c>
      <c r="BL106" s="137">
        <f t="shared" si="117"/>
        <v>2</v>
      </c>
      <c r="BM106" s="124"/>
    </row>
    <row r="107" spans="1:65" s="138" customFormat="1" ht="15.75">
      <c r="A107" s="124"/>
      <c r="B107" s="125">
        <v>15</v>
      </c>
      <c r="C107" s="126">
        <v>272</v>
      </c>
      <c r="D107" s="127"/>
      <c r="E107" s="160">
        <v>4</v>
      </c>
      <c r="F107" s="128">
        <v>18</v>
      </c>
      <c r="G107" s="129"/>
      <c r="H107" s="130">
        <v>15</v>
      </c>
      <c r="I107" s="131"/>
      <c r="J107" s="132">
        <f t="shared" si="98"/>
        <v>4</v>
      </c>
      <c r="K107" s="132">
        <f t="shared" si="99"/>
        <v>18</v>
      </c>
      <c r="L107" s="133">
        <v>4</v>
      </c>
      <c r="M107" s="134">
        <f>L86-K107</f>
        <v>10</v>
      </c>
      <c r="N107" s="135">
        <f t="shared" si="100"/>
        <v>1</v>
      </c>
      <c r="O107" s="136">
        <f t="shared" si="101"/>
        <v>0</v>
      </c>
      <c r="P107" s="137">
        <f t="shared" si="102"/>
        <v>3</v>
      </c>
      <c r="Q107" s="124"/>
      <c r="R107" s="125">
        <v>15</v>
      </c>
      <c r="S107" s="126">
        <v>272</v>
      </c>
      <c r="T107" s="127"/>
      <c r="U107" s="160">
        <v>4</v>
      </c>
      <c r="V107" s="128">
        <v>18</v>
      </c>
      <c r="W107" s="129"/>
      <c r="X107" s="130">
        <v>15</v>
      </c>
      <c r="Y107" s="131"/>
      <c r="Z107" s="132">
        <f t="shared" si="103"/>
        <v>4</v>
      </c>
      <c r="AA107" s="132">
        <f t="shared" si="104"/>
        <v>18</v>
      </c>
      <c r="AB107" s="133">
        <v>3</v>
      </c>
      <c r="AC107" s="134">
        <f>AB86-AA107</f>
        <v>6</v>
      </c>
      <c r="AD107" s="135">
        <f t="shared" si="105"/>
        <v>1</v>
      </c>
      <c r="AE107" s="136">
        <f t="shared" si="106"/>
        <v>1</v>
      </c>
      <c r="AF107" s="137">
        <f t="shared" si="107"/>
        <v>4</v>
      </c>
      <c r="AG107" s="124"/>
      <c r="AH107" s="125">
        <v>15</v>
      </c>
      <c r="AI107" s="126">
        <v>272</v>
      </c>
      <c r="AJ107" s="127"/>
      <c r="AK107" s="160">
        <v>4</v>
      </c>
      <c r="AL107" s="128">
        <v>18</v>
      </c>
      <c r="AM107" s="129"/>
      <c r="AN107" s="130">
        <v>15</v>
      </c>
      <c r="AO107" s="131"/>
      <c r="AP107" s="132">
        <f t="shared" si="108"/>
        <v>4</v>
      </c>
      <c r="AQ107" s="132">
        <f t="shared" si="109"/>
        <v>18</v>
      </c>
      <c r="AR107" s="133">
        <v>4</v>
      </c>
      <c r="AS107" s="134">
        <f>AR86-AQ107</f>
        <v>-3</v>
      </c>
      <c r="AT107" s="135">
        <f t="shared" si="110"/>
        <v>0</v>
      </c>
      <c r="AU107" s="136">
        <f t="shared" si="111"/>
        <v>0</v>
      </c>
      <c r="AV107" s="137">
        <f t="shared" si="112"/>
        <v>2</v>
      </c>
      <c r="AW107" s="124"/>
      <c r="AX107" s="125">
        <v>15</v>
      </c>
      <c r="AY107" s="126">
        <v>272</v>
      </c>
      <c r="AZ107" s="127"/>
      <c r="BA107" s="160">
        <v>4</v>
      </c>
      <c r="BB107" s="128">
        <v>18</v>
      </c>
      <c r="BC107" s="129"/>
      <c r="BD107" s="130">
        <v>15</v>
      </c>
      <c r="BE107" s="131"/>
      <c r="BF107" s="132">
        <f t="shared" si="113"/>
        <v>4</v>
      </c>
      <c r="BG107" s="132">
        <f t="shared" si="114"/>
        <v>18</v>
      </c>
      <c r="BH107" s="133">
        <v>4</v>
      </c>
      <c r="BI107" s="134">
        <f>BH86-BG107</f>
        <v>8</v>
      </c>
      <c r="BJ107" s="135">
        <f t="shared" si="115"/>
        <v>1</v>
      </c>
      <c r="BK107" s="136">
        <f t="shared" si="116"/>
        <v>0</v>
      </c>
      <c r="BL107" s="137">
        <f t="shared" si="117"/>
        <v>3</v>
      </c>
      <c r="BM107" s="124"/>
    </row>
    <row r="108" spans="1:65" s="138" customFormat="1" ht="15.75">
      <c r="A108" s="139"/>
      <c r="B108" s="125">
        <v>16</v>
      </c>
      <c r="C108" s="126">
        <v>343</v>
      </c>
      <c r="D108" s="127"/>
      <c r="E108" s="160">
        <v>4</v>
      </c>
      <c r="F108" s="128">
        <v>8</v>
      </c>
      <c r="G108" s="129"/>
      <c r="H108" s="130">
        <v>16</v>
      </c>
      <c r="I108" s="131"/>
      <c r="J108" s="132">
        <f t="shared" si="98"/>
        <v>4</v>
      </c>
      <c r="K108" s="132">
        <f t="shared" si="99"/>
        <v>8</v>
      </c>
      <c r="L108" s="133">
        <v>6</v>
      </c>
      <c r="M108" s="134">
        <f>L86-K108</f>
        <v>20</v>
      </c>
      <c r="N108" s="135">
        <f t="shared" si="100"/>
        <v>2</v>
      </c>
      <c r="O108" s="136">
        <f t="shared" si="101"/>
        <v>-2</v>
      </c>
      <c r="P108" s="137">
        <f t="shared" si="102"/>
        <v>2</v>
      </c>
      <c r="Q108" s="124"/>
      <c r="R108" s="125">
        <v>16</v>
      </c>
      <c r="S108" s="126">
        <v>343</v>
      </c>
      <c r="T108" s="127"/>
      <c r="U108" s="160">
        <v>4</v>
      </c>
      <c r="V108" s="128">
        <v>8</v>
      </c>
      <c r="W108" s="129"/>
      <c r="X108" s="130">
        <v>16</v>
      </c>
      <c r="Y108" s="131"/>
      <c r="Z108" s="132">
        <f t="shared" si="103"/>
        <v>4</v>
      </c>
      <c r="AA108" s="132">
        <f t="shared" si="104"/>
        <v>8</v>
      </c>
      <c r="AB108" s="133">
        <v>6</v>
      </c>
      <c r="AC108" s="134">
        <f>AB86-AA108</f>
        <v>16</v>
      </c>
      <c r="AD108" s="135">
        <f t="shared" si="105"/>
        <v>1</v>
      </c>
      <c r="AE108" s="136">
        <f t="shared" si="106"/>
        <v>-2</v>
      </c>
      <c r="AF108" s="137">
        <f t="shared" si="107"/>
        <v>1</v>
      </c>
      <c r="AG108" s="124"/>
      <c r="AH108" s="125">
        <v>16</v>
      </c>
      <c r="AI108" s="126">
        <v>343</v>
      </c>
      <c r="AJ108" s="127"/>
      <c r="AK108" s="160">
        <v>4</v>
      </c>
      <c r="AL108" s="128">
        <v>8</v>
      </c>
      <c r="AM108" s="129"/>
      <c r="AN108" s="130">
        <v>16</v>
      </c>
      <c r="AO108" s="131"/>
      <c r="AP108" s="132">
        <f t="shared" si="108"/>
        <v>4</v>
      </c>
      <c r="AQ108" s="132">
        <f t="shared" si="109"/>
        <v>8</v>
      </c>
      <c r="AR108" s="133">
        <v>6</v>
      </c>
      <c r="AS108" s="134">
        <f>AR86-AQ108</f>
        <v>7</v>
      </c>
      <c r="AT108" s="135">
        <f t="shared" si="110"/>
        <v>1</v>
      </c>
      <c r="AU108" s="136">
        <f t="shared" si="111"/>
        <v>-2</v>
      </c>
      <c r="AV108" s="137">
        <f t="shared" si="112"/>
        <v>1</v>
      </c>
      <c r="AW108" s="124"/>
      <c r="AX108" s="125">
        <v>16</v>
      </c>
      <c r="AY108" s="126">
        <v>343</v>
      </c>
      <c r="AZ108" s="127"/>
      <c r="BA108" s="160">
        <v>4</v>
      </c>
      <c r="BB108" s="128">
        <v>8</v>
      </c>
      <c r="BC108" s="129"/>
      <c r="BD108" s="130">
        <v>16</v>
      </c>
      <c r="BE108" s="131"/>
      <c r="BF108" s="132">
        <f t="shared" si="113"/>
        <v>4</v>
      </c>
      <c r="BG108" s="132">
        <f t="shared" si="114"/>
        <v>8</v>
      </c>
      <c r="BH108" s="133">
        <v>6</v>
      </c>
      <c r="BI108" s="134">
        <f>BH86-BG108</f>
        <v>18</v>
      </c>
      <c r="BJ108" s="135">
        <f t="shared" si="115"/>
        <v>2</v>
      </c>
      <c r="BK108" s="136">
        <f t="shared" si="116"/>
        <v>-2</v>
      </c>
      <c r="BL108" s="137">
        <f t="shared" si="117"/>
        <v>2</v>
      </c>
      <c r="BM108" s="124"/>
    </row>
    <row r="109" spans="1:65" s="138" customFormat="1" ht="15.75">
      <c r="A109" s="139"/>
      <c r="B109" s="125">
        <v>17</v>
      </c>
      <c r="C109" s="126">
        <v>379</v>
      </c>
      <c r="D109" s="127"/>
      <c r="E109" s="160">
        <v>4</v>
      </c>
      <c r="F109" s="128">
        <v>6</v>
      </c>
      <c r="G109" s="129"/>
      <c r="H109" s="130">
        <v>17</v>
      </c>
      <c r="I109" s="131"/>
      <c r="J109" s="132">
        <f t="shared" si="98"/>
        <v>4</v>
      </c>
      <c r="K109" s="132">
        <f t="shared" si="99"/>
        <v>6</v>
      </c>
      <c r="L109" s="133">
        <v>5</v>
      </c>
      <c r="M109" s="134">
        <f>L86-K109</f>
        <v>22</v>
      </c>
      <c r="N109" s="135">
        <f t="shared" si="100"/>
        <v>2</v>
      </c>
      <c r="O109" s="136">
        <f t="shared" si="101"/>
        <v>-1</v>
      </c>
      <c r="P109" s="137">
        <f t="shared" si="102"/>
        <v>3</v>
      </c>
      <c r="Q109" s="124"/>
      <c r="R109" s="125">
        <v>17</v>
      </c>
      <c r="S109" s="126">
        <v>379</v>
      </c>
      <c r="T109" s="127"/>
      <c r="U109" s="160">
        <v>4</v>
      </c>
      <c r="V109" s="128">
        <v>6</v>
      </c>
      <c r="W109" s="129"/>
      <c r="X109" s="130">
        <v>17</v>
      </c>
      <c r="Y109" s="131"/>
      <c r="Z109" s="132">
        <f t="shared" si="103"/>
        <v>4</v>
      </c>
      <c r="AA109" s="132">
        <f t="shared" si="104"/>
        <v>6</v>
      </c>
      <c r="AB109" s="133">
        <v>5</v>
      </c>
      <c r="AC109" s="134">
        <f>AB86-AA109</f>
        <v>18</v>
      </c>
      <c r="AD109" s="135">
        <f t="shared" si="105"/>
        <v>2</v>
      </c>
      <c r="AE109" s="136">
        <f t="shared" si="106"/>
        <v>-1</v>
      </c>
      <c r="AF109" s="137">
        <f t="shared" si="107"/>
        <v>3</v>
      </c>
      <c r="AG109" s="124"/>
      <c r="AH109" s="125">
        <v>17</v>
      </c>
      <c r="AI109" s="126">
        <v>379</v>
      </c>
      <c r="AJ109" s="127"/>
      <c r="AK109" s="160">
        <v>4</v>
      </c>
      <c r="AL109" s="128">
        <v>6</v>
      </c>
      <c r="AM109" s="129"/>
      <c r="AN109" s="130">
        <v>17</v>
      </c>
      <c r="AO109" s="131"/>
      <c r="AP109" s="132">
        <f t="shared" si="108"/>
        <v>4</v>
      </c>
      <c r="AQ109" s="132">
        <f t="shared" si="109"/>
        <v>6</v>
      </c>
      <c r="AR109" s="133">
        <v>4</v>
      </c>
      <c r="AS109" s="134">
        <f>AR86-AQ109</f>
        <v>9</v>
      </c>
      <c r="AT109" s="135">
        <f t="shared" si="110"/>
        <v>1</v>
      </c>
      <c r="AU109" s="136">
        <f t="shared" si="111"/>
        <v>0</v>
      </c>
      <c r="AV109" s="137">
        <f t="shared" si="112"/>
        <v>3</v>
      </c>
      <c r="AW109" s="124"/>
      <c r="AX109" s="125">
        <v>17</v>
      </c>
      <c r="AY109" s="126">
        <v>379</v>
      </c>
      <c r="AZ109" s="127"/>
      <c r="BA109" s="160">
        <v>4</v>
      </c>
      <c r="BB109" s="128">
        <v>6</v>
      </c>
      <c r="BC109" s="129"/>
      <c r="BD109" s="130">
        <v>17</v>
      </c>
      <c r="BE109" s="131"/>
      <c r="BF109" s="132">
        <f t="shared" si="113"/>
        <v>4</v>
      </c>
      <c r="BG109" s="132">
        <f t="shared" si="114"/>
        <v>6</v>
      </c>
      <c r="BH109" s="133">
        <v>7</v>
      </c>
      <c r="BI109" s="134">
        <f>BH86-BG109</f>
        <v>20</v>
      </c>
      <c r="BJ109" s="135">
        <f t="shared" si="115"/>
        <v>2</v>
      </c>
      <c r="BK109" s="136">
        <f t="shared" si="116"/>
        <v>-3</v>
      </c>
      <c r="BL109" s="137">
        <f t="shared" si="117"/>
        <v>1</v>
      </c>
      <c r="BM109" s="124"/>
    </row>
    <row r="110" spans="1:65" s="138" customFormat="1" ht="15.75">
      <c r="A110" s="124"/>
      <c r="B110" s="125">
        <v>18</v>
      </c>
      <c r="C110" s="126">
        <v>308</v>
      </c>
      <c r="D110" s="127"/>
      <c r="E110" s="160">
        <v>4</v>
      </c>
      <c r="F110" s="128">
        <v>12</v>
      </c>
      <c r="G110" s="129"/>
      <c r="H110" s="130">
        <v>18</v>
      </c>
      <c r="I110" s="131"/>
      <c r="J110" s="132">
        <f t="shared" si="98"/>
        <v>4</v>
      </c>
      <c r="K110" s="132">
        <f t="shared" si="99"/>
        <v>12</v>
      </c>
      <c r="L110" s="133">
        <v>5</v>
      </c>
      <c r="M110" s="134">
        <f>L86-K110</f>
        <v>16</v>
      </c>
      <c r="N110" s="135">
        <f t="shared" si="100"/>
        <v>1</v>
      </c>
      <c r="O110" s="136">
        <f t="shared" si="101"/>
        <v>-1</v>
      </c>
      <c r="P110" s="137">
        <f t="shared" si="102"/>
        <v>2</v>
      </c>
      <c r="Q110" s="124"/>
      <c r="R110" s="125">
        <v>18</v>
      </c>
      <c r="S110" s="126">
        <v>308</v>
      </c>
      <c r="T110" s="127"/>
      <c r="U110" s="160">
        <v>4</v>
      </c>
      <c r="V110" s="128">
        <v>12</v>
      </c>
      <c r="W110" s="129"/>
      <c r="X110" s="130">
        <v>18</v>
      </c>
      <c r="Y110" s="131"/>
      <c r="Z110" s="132">
        <f t="shared" si="103"/>
        <v>4</v>
      </c>
      <c r="AA110" s="132">
        <f t="shared" si="104"/>
        <v>12</v>
      </c>
      <c r="AB110" s="133">
        <v>4</v>
      </c>
      <c r="AC110" s="134">
        <f>AB86-AA110</f>
        <v>12</v>
      </c>
      <c r="AD110" s="135">
        <f t="shared" si="105"/>
        <v>1</v>
      </c>
      <c r="AE110" s="136">
        <f t="shared" si="106"/>
        <v>0</v>
      </c>
      <c r="AF110" s="137">
        <f t="shared" si="107"/>
        <v>3</v>
      </c>
      <c r="AG110" s="124"/>
      <c r="AH110" s="125">
        <v>18</v>
      </c>
      <c r="AI110" s="126">
        <v>308</v>
      </c>
      <c r="AJ110" s="127"/>
      <c r="AK110" s="160">
        <v>4</v>
      </c>
      <c r="AL110" s="128">
        <v>12</v>
      </c>
      <c r="AM110" s="129"/>
      <c r="AN110" s="130">
        <v>18</v>
      </c>
      <c r="AO110" s="131"/>
      <c r="AP110" s="132">
        <f t="shared" si="108"/>
        <v>4</v>
      </c>
      <c r="AQ110" s="132">
        <f t="shared" si="109"/>
        <v>12</v>
      </c>
      <c r="AR110" s="133">
        <v>4</v>
      </c>
      <c r="AS110" s="134">
        <f>AR86-AQ110</f>
        <v>3</v>
      </c>
      <c r="AT110" s="135">
        <f t="shared" si="110"/>
        <v>1</v>
      </c>
      <c r="AU110" s="136">
        <f t="shared" si="111"/>
        <v>0</v>
      </c>
      <c r="AV110" s="137">
        <f t="shared" si="112"/>
        <v>3</v>
      </c>
      <c r="AW110" s="124"/>
      <c r="AX110" s="125">
        <v>18</v>
      </c>
      <c r="AY110" s="126">
        <v>308</v>
      </c>
      <c r="AZ110" s="127"/>
      <c r="BA110" s="160">
        <v>4</v>
      </c>
      <c r="BB110" s="128">
        <v>12</v>
      </c>
      <c r="BC110" s="129"/>
      <c r="BD110" s="130">
        <v>18</v>
      </c>
      <c r="BE110" s="131"/>
      <c r="BF110" s="132">
        <f t="shared" si="113"/>
        <v>4</v>
      </c>
      <c r="BG110" s="132">
        <f t="shared" si="114"/>
        <v>12</v>
      </c>
      <c r="BH110" s="133">
        <v>7</v>
      </c>
      <c r="BI110" s="134">
        <f>BH86-BG110</f>
        <v>14</v>
      </c>
      <c r="BJ110" s="135">
        <f t="shared" si="115"/>
        <v>1</v>
      </c>
      <c r="BK110" s="136">
        <f t="shared" si="116"/>
        <v>-3</v>
      </c>
      <c r="BL110" s="137">
        <f t="shared" si="117"/>
        <v>0</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2829</v>
      </c>
      <c r="D112" s="145">
        <f>SUM(D102:D110)</f>
        <v>0</v>
      </c>
      <c r="E112" s="113">
        <f>SUM(E102:E110)</f>
        <v>35</v>
      </c>
      <c r="F112" s="147" t="s">
        <v>5</v>
      </c>
      <c r="G112" s="161"/>
      <c r="H112" s="148" t="s">
        <v>6</v>
      </c>
      <c r="I112" s="131"/>
      <c r="J112" s="162"/>
      <c r="K112" s="162"/>
      <c r="L112" s="163">
        <f>SUM(L102:L110)</f>
        <v>45</v>
      </c>
      <c r="M112" s="164"/>
      <c r="N112" s="165"/>
      <c r="O112" s="166"/>
      <c r="P112" s="163">
        <f>SUM(P102:P111)</f>
        <v>22</v>
      </c>
      <c r="Q112" s="124"/>
      <c r="R112" s="125" t="s">
        <v>5</v>
      </c>
      <c r="S112" s="144">
        <f>SUM(S102:S110)</f>
        <v>2829</v>
      </c>
      <c r="T112" s="145">
        <f>SUM(T102:T110)</f>
        <v>0</v>
      </c>
      <c r="U112" s="113">
        <f>SUM(U102:U110)</f>
        <v>35</v>
      </c>
      <c r="V112" s="147" t="s">
        <v>5</v>
      </c>
      <c r="W112" s="161"/>
      <c r="X112" s="148" t="s">
        <v>6</v>
      </c>
      <c r="Y112" s="131"/>
      <c r="Z112" s="162"/>
      <c r="AA112" s="162"/>
      <c r="AB112" s="163">
        <f>SUM(AB102:AB110)</f>
        <v>52</v>
      </c>
      <c r="AC112" s="164"/>
      <c r="AD112" s="165"/>
      <c r="AE112" s="166"/>
      <c r="AF112" s="163">
        <f>SUM(AF102:AF111)</f>
        <v>14</v>
      </c>
      <c r="AG112" s="124"/>
      <c r="AH112" s="125" t="s">
        <v>5</v>
      </c>
      <c r="AI112" s="144">
        <f>SUM(AI102:AI110)</f>
        <v>2829</v>
      </c>
      <c r="AJ112" s="145">
        <f>SUM(AJ102:AJ110)</f>
        <v>0</v>
      </c>
      <c r="AK112" s="113">
        <f>SUM(AK102:AK110)</f>
        <v>35</v>
      </c>
      <c r="AL112" s="147" t="s">
        <v>5</v>
      </c>
      <c r="AM112" s="161"/>
      <c r="AN112" s="148" t="s">
        <v>6</v>
      </c>
      <c r="AO112" s="131"/>
      <c r="AP112" s="162"/>
      <c r="AQ112" s="162"/>
      <c r="AR112" s="163">
        <f>SUM(AR102:AR110)</f>
        <v>40</v>
      </c>
      <c r="AS112" s="164"/>
      <c r="AT112" s="165"/>
      <c r="AU112" s="166"/>
      <c r="AV112" s="163">
        <f>SUM(AV102:AV111)</f>
        <v>20</v>
      </c>
      <c r="AW112" s="124"/>
      <c r="AX112" s="125" t="s">
        <v>5</v>
      </c>
      <c r="AY112" s="144">
        <f>SUM(AY102:AY110)</f>
        <v>2829</v>
      </c>
      <c r="AZ112" s="145">
        <f>SUM(AZ102:AZ110)</f>
        <v>0</v>
      </c>
      <c r="BA112" s="113">
        <f>SUM(BA102:BA110)</f>
        <v>35</v>
      </c>
      <c r="BB112" s="147" t="s">
        <v>5</v>
      </c>
      <c r="BC112" s="161"/>
      <c r="BD112" s="148" t="s">
        <v>6</v>
      </c>
      <c r="BE112" s="131"/>
      <c r="BF112" s="162"/>
      <c r="BG112" s="162"/>
      <c r="BH112" s="163">
        <f>SUM(BH102:BH110)</f>
        <v>51</v>
      </c>
      <c r="BI112" s="164"/>
      <c r="BJ112" s="165"/>
      <c r="BK112" s="166"/>
      <c r="BL112" s="163">
        <f>SUM(BL102:BL111)</f>
        <v>15</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5994</v>
      </c>
      <c r="D114" s="145">
        <f>D100+D112</f>
        <v>0</v>
      </c>
      <c r="E114" s="113">
        <f>E100+E112</f>
        <v>71</v>
      </c>
      <c r="F114" s="147" t="s">
        <v>63</v>
      </c>
      <c r="G114" s="129"/>
      <c r="H114" s="167" t="s">
        <v>64</v>
      </c>
      <c r="I114" s="168"/>
      <c r="J114" s="169"/>
      <c r="K114" s="169"/>
      <c r="L114" s="170">
        <f>L112+L100</f>
        <v>96</v>
      </c>
      <c r="M114" s="164"/>
      <c r="N114" s="165"/>
      <c r="O114" s="166"/>
      <c r="P114" s="171">
        <f>P100+P112</f>
        <v>40</v>
      </c>
      <c r="Q114" s="124"/>
      <c r="R114" s="125" t="s">
        <v>7</v>
      </c>
      <c r="S114" s="144">
        <f>S100+S112</f>
        <v>5994</v>
      </c>
      <c r="T114" s="145">
        <f>T100+T112</f>
        <v>0</v>
      </c>
      <c r="U114" s="113">
        <f>U100+U112</f>
        <v>71</v>
      </c>
      <c r="V114" s="147" t="s">
        <v>63</v>
      </c>
      <c r="W114" s="129"/>
      <c r="X114" s="167" t="s">
        <v>64</v>
      </c>
      <c r="Y114" s="168"/>
      <c r="Z114" s="169"/>
      <c r="AA114" s="169"/>
      <c r="AB114" s="170">
        <f>AB112+AB100</f>
        <v>104</v>
      </c>
      <c r="AC114" s="164"/>
      <c r="AD114" s="165"/>
      <c r="AE114" s="166"/>
      <c r="AF114" s="171">
        <f>AF100+AF112</f>
        <v>28</v>
      </c>
      <c r="AG114" s="124"/>
      <c r="AH114" s="125" t="s">
        <v>7</v>
      </c>
      <c r="AI114" s="144">
        <f>AI100+AI112</f>
        <v>5994</v>
      </c>
      <c r="AJ114" s="145">
        <f>AJ100+AJ112</f>
        <v>0</v>
      </c>
      <c r="AK114" s="113">
        <f>AK100+AK112</f>
        <v>71</v>
      </c>
      <c r="AL114" s="147" t="s">
        <v>63</v>
      </c>
      <c r="AM114" s="129"/>
      <c r="AN114" s="167" t="s">
        <v>64</v>
      </c>
      <c r="AO114" s="168"/>
      <c r="AP114" s="169"/>
      <c r="AQ114" s="169"/>
      <c r="AR114" s="170">
        <f>AR112+AR100</f>
        <v>86</v>
      </c>
      <c r="AS114" s="164"/>
      <c r="AT114" s="165"/>
      <c r="AU114" s="166"/>
      <c r="AV114" s="171">
        <f>AV100+AV112</f>
        <v>36</v>
      </c>
      <c r="AW114" s="124"/>
      <c r="AX114" s="125" t="s">
        <v>7</v>
      </c>
      <c r="AY114" s="144">
        <f>AY100+AY112</f>
        <v>5994</v>
      </c>
      <c r="AZ114" s="145">
        <f>AZ100+AZ112</f>
        <v>0</v>
      </c>
      <c r="BA114" s="113">
        <f>BA100+BA112</f>
        <v>71</v>
      </c>
      <c r="BB114" s="147" t="s">
        <v>63</v>
      </c>
      <c r="BC114" s="129"/>
      <c r="BD114" s="167" t="s">
        <v>64</v>
      </c>
      <c r="BE114" s="168"/>
      <c r="BF114" s="169"/>
      <c r="BG114" s="169"/>
      <c r="BH114" s="170">
        <f>BH112+BH100</f>
        <v>102</v>
      </c>
      <c r="BI114" s="164"/>
      <c r="BJ114" s="165"/>
      <c r="BK114" s="166"/>
      <c r="BL114" s="171">
        <f>BL100+BL112</f>
        <v>31</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68</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80</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71</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76</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1" customHeight="1" thickBot="1">
      <c r="A122" s="66"/>
      <c r="B122" s="361" t="s">
        <v>54</v>
      </c>
      <c r="C122" s="362"/>
      <c r="D122" s="363"/>
      <c r="E122" s="364">
        <v>41364</v>
      </c>
      <c r="F122" s="365"/>
      <c r="G122" s="81"/>
      <c r="H122" s="81"/>
      <c r="I122" s="81"/>
      <c r="J122" s="82"/>
      <c r="K122" s="82"/>
      <c r="L122" s="366" t="s">
        <v>50</v>
      </c>
      <c r="M122" s="359"/>
      <c r="N122" s="359"/>
      <c r="O122" s="359"/>
      <c r="P122" s="360"/>
      <c r="Q122" s="66"/>
      <c r="R122" s="361" t="s">
        <v>54</v>
      </c>
      <c r="S122" s="362"/>
      <c r="T122" s="363"/>
      <c r="U122" s="364">
        <v>41364</v>
      </c>
      <c r="V122" s="365"/>
      <c r="W122" s="81"/>
      <c r="X122" s="81"/>
      <c r="Y122" s="81"/>
      <c r="Z122" s="82"/>
      <c r="AA122" s="82"/>
      <c r="AB122" s="358" t="s">
        <v>84</v>
      </c>
      <c r="AC122" s="359"/>
      <c r="AD122" s="359"/>
      <c r="AE122" s="359"/>
      <c r="AF122" s="360"/>
      <c r="AG122" s="66"/>
      <c r="AH122" s="361" t="s">
        <v>54</v>
      </c>
      <c r="AI122" s="362"/>
      <c r="AJ122" s="363"/>
      <c r="AK122" s="364">
        <v>41364</v>
      </c>
      <c r="AL122" s="365"/>
      <c r="AM122" s="81"/>
      <c r="AN122" s="81"/>
      <c r="AO122" s="81"/>
      <c r="AP122" s="82"/>
      <c r="AQ122" s="82"/>
      <c r="AR122" s="358" t="s">
        <v>36</v>
      </c>
      <c r="AS122" s="359"/>
      <c r="AT122" s="359"/>
      <c r="AU122" s="359"/>
      <c r="AV122" s="360"/>
      <c r="AW122" s="66"/>
      <c r="AX122" s="361" t="s">
        <v>54</v>
      </c>
      <c r="AY122" s="362"/>
      <c r="AZ122" s="363"/>
      <c r="BA122" s="364">
        <v>41364</v>
      </c>
      <c r="BB122" s="365"/>
      <c r="BC122" s="81"/>
      <c r="BD122" s="81"/>
      <c r="BE122" s="81"/>
      <c r="BF122" s="82"/>
      <c r="BG122" s="82"/>
      <c r="BH122" s="358" t="s">
        <v>85</v>
      </c>
      <c r="BI122" s="376"/>
      <c r="BJ122" s="376"/>
      <c r="BK122" s="376"/>
      <c r="BL122" s="377"/>
      <c r="BM122" s="66"/>
    </row>
    <row r="123" spans="1:65" s="203" customFormat="1" ht="0.75" customHeight="1">
      <c r="A123" s="195"/>
      <c r="B123" s="354"/>
      <c r="C123" s="355"/>
      <c r="D123" s="355"/>
      <c r="E123" s="355"/>
      <c r="F123" s="196"/>
      <c r="G123" s="197"/>
      <c r="H123" s="198"/>
      <c r="I123" s="198"/>
      <c r="J123" s="198"/>
      <c r="K123" s="198"/>
      <c r="L123" s="198"/>
      <c r="M123" s="199"/>
      <c r="N123" s="200"/>
      <c r="O123" s="200"/>
      <c r="P123" s="201"/>
      <c r="Q123" s="202"/>
      <c r="R123" s="354"/>
      <c r="S123" s="355"/>
      <c r="T123" s="355"/>
      <c r="U123" s="355"/>
      <c r="V123" s="196"/>
      <c r="W123" s="197"/>
      <c r="X123" s="198"/>
      <c r="Y123" s="198"/>
      <c r="Z123" s="198"/>
      <c r="AA123" s="198"/>
      <c r="AB123" s="198"/>
      <c r="AC123" s="199"/>
      <c r="AD123" s="200"/>
      <c r="AE123" s="200"/>
      <c r="AF123" s="201"/>
      <c r="AG123" s="202"/>
      <c r="AH123" s="354"/>
      <c r="AI123" s="355"/>
      <c r="AJ123" s="355"/>
      <c r="AK123" s="355"/>
      <c r="AL123" s="196"/>
      <c r="AM123" s="197"/>
      <c r="AN123" s="198"/>
      <c r="AO123" s="198"/>
      <c r="AP123" s="198"/>
      <c r="AQ123" s="198"/>
      <c r="AR123" s="198"/>
      <c r="AS123" s="199"/>
      <c r="AT123" s="200"/>
      <c r="AU123" s="200"/>
      <c r="AV123" s="201"/>
      <c r="AW123" s="202"/>
      <c r="AX123" s="354"/>
      <c r="AY123" s="355"/>
      <c r="AZ123" s="355"/>
      <c r="BA123" s="355"/>
      <c r="BB123" s="196"/>
      <c r="BC123" s="197"/>
      <c r="BD123" s="198"/>
      <c r="BE123" s="198"/>
      <c r="BF123" s="198"/>
      <c r="BG123" s="198"/>
      <c r="BH123" s="198"/>
      <c r="BI123" s="199"/>
      <c r="BJ123" s="200"/>
      <c r="BK123" s="200"/>
      <c r="BL123" s="201"/>
      <c r="BM123" s="202"/>
    </row>
    <row r="124" spans="1:65" ht="3.75"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20</v>
      </c>
      <c r="M125" s="96"/>
      <c r="N125" s="97"/>
      <c r="O125" s="97"/>
      <c r="P125" s="98"/>
      <c r="Q125" s="66"/>
      <c r="R125" s="89"/>
      <c r="S125" s="90"/>
      <c r="T125" s="91" t="s">
        <v>55</v>
      </c>
      <c r="U125" s="84"/>
      <c r="V125" s="92" t="s">
        <v>56</v>
      </c>
      <c r="W125" s="93"/>
      <c r="X125" s="92" t="s">
        <v>57</v>
      </c>
      <c r="Y125" s="94"/>
      <c r="Z125" s="94"/>
      <c r="AA125" s="94"/>
      <c r="AB125" s="95">
        <v>15</v>
      </c>
      <c r="AC125" s="96"/>
      <c r="AD125" s="97"/>
      <c r="AE125" s="97"/>
      <c r="AF125" s="98"/>
      <c r="AG125" s="66"/>
      <c r="AH125" s="89"/>
      <c r="AI125" s="90"/>
      <c r="AJ125" s="91" t="s">
        <v>55</v>
      </c>
      <c r="AK125" s="84"/>
      <c r="AL125" s="92" t="s">
        <v>56</v>
      </c>
      <c r="AM125" s="93"/>
      <c r="AN125" s="92" t="s">
        <v>57</v>
      </c>
      <c r="AO125" s="94"/>
      <c r="AP125" s="94"/>
      <c r="AQ125" s="94"/>
      <c r="AR125" s="95">
        <v>28</v>
      </c>
      <c r="AS125" s="96"/>
      <c r="AT125" s="97"/>
      <c r="AU125" s="97"/>
      <c r="AV125" s="98"/>
      <c r="AW125" s="66"/>
      <c r="AX125" s="89"/>
      <c r="AY125" s="90"/>
      <c r="AZ125" s="91" t="s">
        <v>55</v>
      </c>
      <c r="BA125" s="84"/>
      <c r="BB125" s="92" t="s">
        <v>56</v>
      </c>
      <c r="BC125" s="93"/>
      <c r="BD125" s="92" t="s">
        <v>57</v>
      </c>
      <c r="BE125" s="94"/>
      <c r="BF125" s="94"/>
      <c r="BG125" s="94"/>
      <c r="BH125" s="95">
        <v>28</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170</v>
      </c>
      <c r="D129" s="127"/>
      <c r="E129" s="113">
        <v>3</v>
      </c>
      <c r="F129" s="128">
        <v>9</v>
      </c>
      <c r="G129" s="129"/>
      <c r="H129" s="130">
        <v>1</v>
      </c>
      <c r="I129" s="131"/>
      <c r="J129" s="132">
        <f t="shared" ref="J129:J137" si="118">E129</f>
        <v>3</v>
      </c>
      <c r="K129" s="132">
        <f t="shared" ref="K129:K137" si="119">F129</f>
        <v>9</v>
      </c>
      <c r="L129" s="133">
        <v>5</v>
      </c>
      <c r="M129" s="134">
        <f>L125-K129</f>
        <v>11</v>
      </c>
      <c r="N129" s="135">
        <f t="shared" ref="N129:N137" si="120">IF(M129&lt;0,0,IF(M129&lt;18,1,IF(M129&lt;36,2,3)))</f>
        <v>1</v>
      </c>
      <c r="O129" s="136">
        <f t="shared" ref="O129:O137" si="121">J129-L129</f>
        <v>-2</v>
      </c>
      <c r="P129" s="137">
        <f t="shared" ref="P129:P137" si="122">IF(L129&lt;1,"",IF((2+O129+N129)&gt;-1,(2+O129+N129),0))</f>
        <v>1</v>
      </c>
      <c r="Q129" s="124"/>
      <c r="R129" s="125">
        <v>1</v>
      </c>
      <c r="S129" s="126">
        <v>170</v>
      </c>
      <c r="T129" s="127"/>
      <c r="U129" s="113">
        <v>3</v>
      </c>
      <c r="V129" s="128">
        <v>9</v>
      </c>
      <c r="W129" s="129"/>
      <c r="X129" s="130">
        <v>1</v>
      </c>
      <c r="Y129" s="131"/>
      <c r="Z129" s="132">
        <f t="shared" ref="Z129:Z137" si="123">U129</f>
        <v>3</v>
      </c>
      <c r="AA129" s="132">
        <f t="shared" ref="AA129:AA137" si="124">V129</f>
        <v>9</v>
      </c>
      <c r="AB129" s="133">
        <v>7</v>
      </c>
      <c r="AC129" s="134">
        <f>AB125-AA129</f>
        <v>6</v>
      </c>
      <c r="AD129" s="135">
        <f t="shared" ref="AD129:AD137" si="125">IF(AC129&lt;0,0,IF(AC129&lt;18,1,IF(AC129&lt;36,2,3)))</f>
        <v>1</v>
      </c>
      <c r="AE129" s="136">
        <f t="shared" ref="AE129:AE137" si="126">Z129-AB129</f>
        <v>-4</v>
      </c>
      <c r="AF129" s="137">
        <f t="shared" ref="AF129:AF137" si="127">IF(AB129&lt;1,"",IF((2+AE129+AD129)&gt;-1,(2+AE129+AD129),0))</f>
        <v>0</v>
      </c>
      <c r="AG129" s="124"/>
      <c r="AH129" s="125">
        <v>1</v>
      </c>
      <c r="AI129" s="126">
        <v>170</v>
      </c>
      <c r="AJ129" s="127"/>
      <c r="AK129" s="113">
        <v>3</v>
      </c>
      <c r="AL129" s="128">
        <v>9</v>
      </c>
      <c r="AM129" s="129"/>
      <c r="AN129" s="130">
        <v>1</v>
      </c>
      <c r="AO129" s="131"/>
      <c r="AP129" s="132">
        <f t="shared" ref="AP129:AP137" si="128">AK129</f>
        <v>3</v>
      </c>
      <c r="AQ129" s="132">
        <f t="shared" ref="AQ129:AQ137" si="129">AL129</f>
        <v>9</v>
      </c>
      <c r="AR129" s="133">
        <v>6</v>
      </c>
      <c r="AS129" s="134">
        <f>AR125-AQ129</f>
        <v>19</v>
      </c>
      <c r="AT129" s="135">
        <f t="shared" ref="AT129:AT137" si="130">IF(AS129&lt;0,0,IF(AS129&lt;18,1,IF(AS129&lt;36,2,3)))</f>
        <v>2</v>
      </c>
      <c r="AU129" s="136">
        <f t="shared" ref="AU129:AU137" si="131">AP129-AR129</f>
        <v>-3</v>
      </c>
      <c r="AV129" s="137">
        <f t="shared" ref="AV129:AV137" si="132">IF(AR129&lt;1,"",IF((2+AU129+AT129)&gt;-1,(2+AU129+AT129),0))</f>
        <v>1</v>
      </c>
      <c r="AW129" s="124"/>
      <c r="AX129" s="125">
        <v>1</v>
      </c>
      <c r="AY129" s="126">
        <v>170</v>
      </c>
      <c r="AZ129" s="127"/>
      <c r="BA129" s="113">
        <v>3</v>
      </c>
      <c r="BB129" s="128">
        <v>9</v>
      </c>
      <c r="BC129" s="129"/>
      <c r="BD129" s="130">
        <v>1</v>
      </c>
      <c r="BE129" s="131"/>
      <c r="BF129" s="132">
        <f t="shared" ref="BF129:BF137" si="133">BA129</f>
        <v>3</v>
      </c>
      <c r="BG129" s="132">
        <f t="shared" ref="BG129:BG137" si="134">BB129</f>
        <v>9</v>
      </c>
      <c r="BH129" s="133">
        <v>4</v>
      </c>
      <c r="BI129" s="134">
        <f>BH125-BG129</f>
        <v>19</v>
      </c>
      <c r="BJ129" s="135">
        <f t="shared" ref="BJ129:BJ137" si="135">IF(BI129&lt;0,0,IF(BI129&lt;18,1,IF(BI129&lt;36,2,3)))</f>
        <v>2</v>
      </c>
      <c r="BK129" s="136">
        <f t="shared" ref="BK129:BK137" si="136">BF129-BH129</f>
        <v>-1</v>
      </c>
      <c r="BL129" s="137">
        <f t="shared" ref="BL129:BL137" si="137">IF(BH129&lt;1,"",IF((2+BK129+BJ129)&gt;-1,(2+BK129+BJ129),0))</f>
        <v>3</v>
      </c>
      <c r="BM129" s="124"/>
    </row>
    <row r="130" spans="1:65" s="138" customFormat="1" ht="15.75">
      <c r="A130" s="124"/>
      <c r="B130" s="125">
        <v>2</v>
      </c>
      <c r="C130" s="126">
        <v>350</v>
      </c>
      <c r="D130" s="127"/>
      <c r="E130" s="113">
        <v>4</v>
      </c>
      <c r="F130" s="128">
        <v>7</v>
      </c>
      <c r="G130" s="129"/>
      <c r="H130" s="130">
        <v>2</v>
      </c>
      <c r="I130" s="131"/>
      <c r="J130" s="132">
        <f t="shared" si="118"/>
        <v>4</v>
      </c>
      <c r="K130" s="132">
        <f t="shared" si="119"/>
        <v>7</v>
      </c>
      <c r="L130" s="133">
        <v>6</v>
      </c>
      <c r="M130" s="134">
        <f>L125-K130</f>
        <v>13</v>
      </c>
      <c r="N130" s="135">
        <f t="shared" si="120"/>
        <v>1</v>
      </c>
      <c r="O130" s="136">
        <f t="shared" si="121"/>
        <v>-2</v>
      </c>
      <c r="P130" s="137">
        <f t="shared" si="122"/>
        <v>1</v>
      </c>
      <c r="Q130" s="124"/>
      <c r="R130" s="125">
        <v>2</v>
      </c>
      <c r="S130" s="126">
        <v>350</v>
      </c>
      <c r="T130" s="127"/>
      <c r="U130" s="113">
        <v>4</v>
      </c>
      <c r="V130" s="128">
        <v>7</v>
      </c>
      <c r="W130" s="129"/>
      <c r="X130" s="130">
        <v>2</v>
      </c>
      <c r="Y130" s="131"/>
      <c r="Z130" s="132">
        <f t="shared" si="123"/>
        <v>4</v>
      </c>
      <c r="AA130" s="132">
        <f t="shared" si="124"/>
        <v>7</v>
      </c>
      <c r="AB130" s="133">
        <v>4</v>
      </c>
      <c r="AC130" s="134">
        <f>AB125-AA130</f>
        <v>8</v>
      </c>
      <c r="AD130" s="135">
        <f t="shared" si="125"/>
        <v>1</v>
      </c>
      <c r="AE130" s="136">
        <f t="shared" si="126"/>
        <v>0</v>
      </c>
      <c r="AF130" s="137">
        <f t="shared" si="127"/>
        <v>3</v>
      </c>
      <c r="AG130" s="124"/>
      <c r="AH130" s="125">
        <v>2</v>
      </c>
      <c r="AI130" s="126">
        <v>350</v>
      </c>
      <c r="AJ130" s="127"/>
      <c r="AK130" s="113">
        <v>4</v>
      </c>
      <c r="AL130" s="128">
        <v>7</v>
      </c>
      <c r="AM130" s="129"/>
      <c r="AN130" s="130">
        <v>2</v>
      </c>
      <c r="AO130" s="131"/>
      <c r="AP130" s="132">
        <f t="shared" si="128"/>
        <v>4</v>
      </c>
      <c r="AQ130" s="132">
        <f t="shared" si="129"/>
        <v>7</v>
      </c>
      <c r="AR130" s="133">
        <v>6</v>
      </c>
      <c r="AS130" s="134">
        <f>AR125-AQ130</f>
        <v>21</v>
      </c>
      <c r="AT130" s="135">
        <f t="shared" si="130"/>
        <v>2</v>
      </c>
      <c r="AU130" s="136">
        <f t="shared" si="131"/>
        <v>-2</v>
      </c>
      <c r="AV130" s="137">
        <f t="shared" si="132"/>
        <v>2</v>
      </c>
      <c r="AW130" s="124"/>
      <c r="AX130" s="125">
        <v>2</v>
      </c>
      <c r="AY130" s="126">
        <v>350</v>
      </c>
      <c r="AZ130" s="127"/>
      <c r="BA130" s="113">
        <v>4</v>
      </c>
      <c r="BB130" s="128">
        <v>7</v>
      </c>
      <c r="BC130" s="129"/>
      <c r="BD130" s="130">
        <v>2</v>
      </c>
      <c r="BE130" s="131"/>
      <c r="BF130" s="132">
        <f t="shared" si="133"/>
        <v>4</v>
      </c>
      <c r="BG130" s="132">
        <f t="shared" si="134"/>
        <v>7</v>
      </c>
      <c r="BH130" s="133">
        <v>7</v>
      </c>
      <c r="BI130" s="134">
        <f>BH125-BG130</f>
        <v>21</v>
      </c>
      <c r="BJ130" s="135">
        <f t="shared" si="135"/>
        <v>2</v>
      </c>
      <c r="BK130" s="136">
        <f t="shared" si="136"/>
        <v>-3</v>
      </c>
      <c r="BL130" s="137">
        <f t="shared" si="137"/>
        <v>1</v>
      </c>
      <c r="BM130" s="124"/>
    </row>
    <row r="131" spans="1:65" s="138" customFormat="1" ht="15.75">
      <c r="A131" s="124"/>
      <c r="B131" s="125">
        <v>3</v>
      </c>
      <c r="C131" s="126">
        <v>368</v>
      </c>
      <c r="D131" s="127"/>
      <c r="E131" s="113">
        <v>4</v>
      </c>
      <c r="F131" s="128">
        <v>15</v>
      </c>
      <c r="G131" s="129"/>
      <c r="H131" s="130">
        <v>3</v>
      </c>
      <c r="I131" s="131"/>
      <c r="J131" s="132">
        <f t="shared" si="118"/>
        <v>4</v>
      </c>
      <c r="K131" s="132">
        <f t="shared" si="119"/>
        <v>15</v>
      </c>
      <c r="L131" s="133">
        <v>7</v>
      </c>
      <c r="M131" s="134">
        <f>L125-K131</f>
        <v>5</v>
      </c>
      <c r="N131" s="135">
        <f t="shared" si="120"/>
        <v>1</v>
      </c>
      <c r="O131" s="136">
        <f t="shared" si="121"/>
        <v>-3</v>
      </c>
      <c r="P131" s="137">
        <f t="shared" si="122"/>
        <v>0</v>
      </c>
      <c r="Q131" s="124"/>
      <c r="R131" s="125">
        <v>3</v>
      </c>
      <c r="S131" s="126">
        <v>368</v>
      </c>
      <c r="T131" s="127"/>
      <c r="U131" s="113">
        <v>4</v>
      </c>
      <c r="V131" s="128">
        <v>15</v>
      </c>
      <c r="W131" s="129"/>
      <c r="X131" s="130">
        <v>3</v>
      </c>
      <c r="Y131" s="131"/>
      <c r="Z131" s="132">
        <f t="shared" si="123"/>
        <v>4</v>
      </c>
      <c r="AA131" s="132">
        <f t="shared" si="124"/>
        <v>15</v>
      </c>
      <c r="AB131" s="133">
        <v>4</v>
      </c>
      <c r="AC131" s="134">
        <f>AB125-AA131</f>
        <v>0</v>
      </c>
      <c r="AD131" s="135">
        <f t="shared" si="125"/>
        <v>1</v>
      </c>
      <c r="AE131" s="136">
        <f t="shared" si="126"/>
        <v>0</v>
      </c>
      <c r="AF131" s="137">
        <f t="shared" si="127"/>
        <v>3</v>
      </c>
      <c r="AG131" s="124"/>
      <c r="AH131" s="125">
        <v>3</v>
      </c>
      <c r="AI131" s="126">
        <v>368</v>
      </c>
      <c r="AJ131" s="127"/>
      <c r="AK131" s="113">
        <v>4</v>
      </c>
      <c r="AL131" s="128">
        <v>15</v>
      </c>
      <c r="AM131" s="129"/>
      <c r="AN131" s="130">
        <v>3</v>
      </c>
      <c r="AO131" s="131"/>
      <c r="AP131" s="132">
        <f t="shared" si="128"/>
        <v>4</v>
      </c>
      <c r="AQ131" s="132">
        <f t="shared" si="129"/>
        <v>15</v>
      </c>
      <c r="AR131" s="133">
        <v>7</v>
      </c>
      <c r="AS131" s="134">
        <f>AR125-AQ131</f>
        <v>13</v>
      </c>
      <c r="AT131" s="135">
        <f t="shared" si="130"/>
        <v>1</v>
      </c>
      <c r="AU131" s="136">
        <f t="shared" si="131"/>
        <v>-3</v>
      </c>
      <c r="AV131" s="137">
        <f t="shared" si="132"/>
        <v>0</v>
      </c>
      <c r="AW131" s="124"/>
      <c r="AX131" s="125">
        <v>3</v>
      </c>
      <c r="AY131" s="126">
        <v>368</v>
      </c>
      <c r="AZ131" s="127"/>
      <c r="BA131" s="113">
        <v>4</v>
      </c>
      <c r="BB131" s="128">
        <v>15</v>
      </c>
      <c r="BC131" s="129"/>
      <c r="BD131" s="130">
        <v>3</v>
      </c>
      <c r="BE131" s="131"/>
      <c r="BF131" s="132">
        <f t="shared" si="133"/>
        <v>4</v>
      </c>
      <c r="BG131" s="132">
        <f t="shared" si="134"/>
        <v>15</v>
      </c>
      <c r="BH131" s="133">
        <v>6</v>
      </c>
      <c r="BI131" s="134">
        <f>BH125-BG131</f>
        <v>13</v>
      </c>
      <c r="BJ131" s="135">
        <f t="shared" si="135"/>
        <v>1</v>
      </c>
      <c r="BK131" s="136">
        <f t="shared" si="136"/>
        <v>-2</v>
      </c>
      <c r="BL131" s="137">
        <f t="shared" si="137"/>
        <v>1</v>
      </c>
      <c r="BM131" s="124"/>
    </row>
    <row r="132" spans="1:65" s="138" customFormat="1" ht="15.75">
      <c r="A132" s="124"/>
      <c r="B132" s="125">
        <v>4</v>
      </c>
      <c r="C132" s="126">
        <v>407</v>
      </c>
      <c r="D132" s="127"/>
      <c r="E132" s="113">
        <v>4</v>
      </c>
      <c r="F132" s="128">
        <v>3</v>
      </c>
      <c r="G132" s="129"/>
      <c r="H132" s="130">
        <v>4</v>
      </c>
      <c r="I132" s="131"/>
      <c r="J132" s="132">
        <f t="shared" si="118"/>
        <v>4</v>
      </c>
      <c r="K132" s="132">
        <f t="shared" si="119"/>
        <v>3</v>
      </c>
      <c r="L132" s="133">
        <v>6</v>
      </c>
      <c r="M132" s="134">
        <f>L125-K132</f>
        <v>17</v>
      </c>
      <c r="N132" s="135">
        <f t="shared" si="120"/>
        <v>1</v>
      </c>
      <c r="O132" s="136">
        <f t="shared" si="121"/>
        <v>-2</v>
      </c>
      <c r="P132" s="137">
        <f t="shared" si="122"/>
        <v>1</v>
      </c>
      <c r="Q132" s="124"/>
      <c r="R132" s="125">
        <v>4</v>
      </c>
      <c r="S132" s="126">
        <v>407</v>
      </c>
      <c r="T132" s="127"/>
      <c r="U132" s="113">
        <v>4</v>
      </c>
      <c r="V132" s="128">
        <v>3</v>
      </c>
      <c r="W132" s="129"/>
      <c r="X132" s="130">
        <v>4</v>
      </c>
      <c r="Y132" s="131"/>
      <c r="Z132" s="132">
        <f t="shared" si="123"/>
        <v>4</v>
      </c>
      <c r="AA132" s="132">
        <f t="shared" si="124"/>
        <v>3</v>
      </c>
      <c r="AB132" s="133">
        <v>6</v>
      </c>
      <c r="AC132" s="134">
        <f>AB125-AA132</f>
        <v>12</v>
      </c>
      <c r="AD132" s="135">
        <f t="shared" si="125"/>
        <v>1</v>
      </c>
      <c r="AE132" s="136">
        <f t="shared" si="126"/>
        <v>-2</v>
      </c>
      <c r="AF132" s="137">
        <f t="shared" si="127"/>
        <v>1</v>
      </c>
      <c r="AG132" s="124"/>
      <c r="AH132" s="125">
        <v>4</v>
      </c>
      <c r="AI132" s="126">
        <v>407</v>
      </c>
      <c r="AJ132" s="127"/>
      <c r="AK132" s="113">
        <v>4</v>
      </c>
      <c r="AL132" s="128">
        <v>3</v>
      </c>
      <c r="AM132" s="129"/>
      <c r="AN132" s="130">
        <v>4</v>
      </c>
      <c r="AO132" s="131"/>
      <c r="AP132" s="132">
        <f t="shared" si="128"/>
        <v>4</v>
      </c>
      <c r="AQ132" s="132">
        <f t="shared" si="129"/>
        <v>3</v>
      </c>
      <c r="AR132" s="133">
        <v>10</v>
      </c>
      <c r="AS132" s="134">
        <f>AR125-AQ132</f>
        <v>25</v>
      </c>
      <c r="AT132" s="135">
        <f t="shared" si="130"/>
        <v>2</v>
      </c>
      <c r="AU132" s="136">
        <f t="shared" si="131"/>
        <v>-6</v>
      </c>
      <c r="AV132" s="137">
        <f t="shared" si="132"/>
        <v>0</v>
      </c>
      <c r="AW132" s="124"/>
      <c r="AX132" s="125">
        <v>4</v>
      </c>
      <c r="AY132" s="126">
        <v>407</v>
      </c>
      <c r="AZ132" s="127"/>
      <c r="BA132" s="113">
        <v>4</v>
      </c>
      <c r="BB132" s="128">
        <v>3</v>
      </c>
      <c r="BC132" s="129"/>
      <c r="BD132" s="130">
        <v>4</v>
      </c>
      <c r="BE132" s="131"/>
      <c r="BF132" s="132">
        <f t="shared" si="133"/>
        <v>4</v>
      </c>
      <c r="BG132" s="132">
        <f t="shared" si="134"/>
        <v>3</v>
      </c>
      <c r="BH132" s="133">
        <v>6</v>
      </c>
      <c r="BI132" s="134">
        <f>BH125-BG132</f>
        <v>25</v>
      </c>
      <c r="BJ132" s="135">
        <f t="shared" si="135"/>
        <v>2</v>
      </c>
      <c r="BK132" s="136">
        <f t="shared" si="136"/>
        <v>-2</v>
      </c>
      <c r="BL132" s="137">
        <f t="shared" si="137"/>
        <v>2</v>
      </c>
      <c r="BM132" s="124"/>
    </row>
    <row r="133" spans="1:65" s="138" customFormat="1" ht="15.75">
      <c r="A133" s="124"/>
      <c r="B133" s="125">
        <v>5</v>
      </c>
      <c r="C133" s="126">
        <v>180</v>
      </c>
      <c r="D133" s="127"/>
      <c r="E133" s="113">
        <v>3</v>
      </c>
      <c r="F133" s="128">
        <v>5</v>
      </c>
      <c r="G133" s="129"/>
      <c r="H133" s="130">
        <v>5</v>
      </c>
      <c r="I133" s="131"/>
      <c r="J133" s="132">
        <f t="shared" si="118"/>
        <v>3</v>
      </c>
      <c r="K133" s="132">
        <f t="shared" si="119"/>
        <v>5</v>
      </c>
      <c r="L133" s="133">
        <v>7</v>
      </c>
      <c r="M133" s="134">
        <f>L125-K133</f>
        <v>15</v>
      </c>
      <c r="N133" s="135">
        <f t="shared" si="120"/>
        <v>1</v>
      </c>
      <c r="O133" s="136">
        <f t="shared" si="121"/>
        <v>-4</v>
      </c>
      <c r="P133" s="137">
        <f t="shared" si="122"/>
        <v>0</v>
      </c>
      <c r="Q133" s="124"/>
      <c r="R133" s="125">
        <v>5</v>
      </c>
      <c r="S133" s="126">
        <v>180</v>
      </c>
      <c r="T133" s="127"/>
      <c r="U133" s="113">
        <v>3</v>
      </c>
      <c r="V133" s="128">
        <v>5</v>
      </c>
      <c r="W133" s="129"/>
      <c r="X133" s="130">
        <v>5</v>
      </c>
      <c r="Y133" s="131"/>
      <c r="Z133" s="132">
        <f t="shared" si="123"/>
        <v>3</v>
      </c>
      <c r="AA133" s="132">
        <f t="shared" si="124"/>
        <v>5</v>
      </c>
      <c r="AB133" s="133">
        <v>5</v>
      </c>
      <c r="AC133" s="134">
        <f>AB125-AA133</f>
        <v>10</v>
      </c>
      <c r="AD133" s="135">
        <f t="shared" si="125"/>
        <v>1</v>
      </c>
      <c r="AE133" s="136">
        <f t="shared" si="126"/>
        <v>-2</v>
      </c>
      <c r="AF133" s="137">
        <f t="shared" si="127"/>
        <v>1</v>
      </c>
      <c r="AG133" s="124"/>
      <c r="AH133" s="125">
        <v>5</v>
      </c>
      <c r="AI133" s="126">
        <v>180</v>
      </c>
      <c r="AJ133" s="127"/>
      <c r="AK133" s="113">
        <v>3</v>
      </c>
      <c r="AL133" s="128">
        <v>5</v>
      </c>
      <c r="AM133" s="129"/>
      <c r="AN133" s="130">
        <v>5</v>
      </c>
      <c r="AO133" s="131"/>
      <c r="AP133" s="132">
        <f t="shared" si="128"/>
        <v>3</v>
      </c>
      <c r="AQ133" s="132">
        <f t="shared" si="129"/>
        <v>5</v>
      </c>
      <c r="AR133" s="133">
        <v>7</v>
      </c>
      <c r="AS133" s="134">
        <f>AR125-AQ133</f>
        <v>23</v>
      </c>
      <c r="AT133" s="135">
        <f t="shared" si="130"/>
        <v>2</v>
      </c>
      <c r="AU133" s="136">
        <f t="shared" si="131"/>
        <v>-4</v>
      </c>
      <c r="AV133" s="137">
        <f t="shared" si="132"/>
        <v>0</v>
      </c>
      <c r="AW133" s="124"/>
      <c r="AX133" s="125">
        <v>5</v>
      </c>
      <c r="AY133" s="126">
        <v>180</v>
      </c>
      <c r="AZ133" s="127"/>
      <c r="BA133" s="113">
        <v>3</v>
      </c>
      <c r="BB133" s="128">
        <v>5</v>
      </c>
      <c r="BC133" s="129"/>
      <c r="BD133" s="130">
        <v>5</v>
      </c>
      <c r="BE133" s="131"/>
      <c r="BF133" s="132">
        <f t="shared" si="133"/>
        <v>3</v>
      </c>
      <c r="BG133" s="132">
        <f t="shared" si="134"/>
        <v>5</v>
      </c>
      <c r="BH133" s="133">
        <v>4</v>
      </c>
      <c r="BI133" s="134">
        <f>BH125-BG133</f>
        <v>23</v>
      </c>
      <c r="BJ133" s="135">
        <f t="shared" si="135"/>
        <v>2</v>
      </c>
      <c r="BK133" s="136">
        <f t="shared" si="136"/>
        <v>-1</v>
      </c>
      <c r="BL133" s="137">
        <f t="shared" si="137"/>
        <v>3</v>
      </c>
      <c r="BM133" s="124"/>
    </row>
    <row r="134" spans="1:65" s="138" customFormat="1" ht="15.75">
      <c r="A134" s="124"/>
      <c r="B134" s="125">
        <v>6</v>
      </c>
      <c r="C134" s="126">
        <v>504</v>
      </c>
      <c r="D134" s="127"/>
      <c r="E134" s="113">
        <v>5</v>
      </c>
      <c r="F134" s="128">
        <v>13</v>
      </c>
      <c r="G134" s="129"/>
      <c r="H134" s="130">
        <v>6</v>
      </c>
      <c r="I134" s="131"/>
      <c r="J134" s="132">
        <f t="shared" si="118"/>
        <v>5</v>
      </c>
      <c r="K134" s="132">
        <f t="shared" si="119"/>
        <v>13</v>
      </c>
      <c r="L134" s="133">
        <v>8</v>
      </c>
      <c r="M134" s="134">
        <f>L125-K134</f>
        <v>7</v>
      </c>
      <c r="N134" s="135">
        <f t="shared" si="120"/>
        <v>1</v>
      </c>
      <c r="O134" s="136">
        <f t="shared" si="121"/>
        <v>-3</v>
      </c>
      <c r="P134" s="137">
        <f t="shared" si="122"/>
        <v>0</v>
      </c>
      <c r="Q134" s="124"/>
      <c r="R134" s="125">
        <v>6</v>
      </c>
      <c r="S134" s="126">
        <v>504</v>
      </c>
      <c r="T134" s="127"/>
      <c r="U134" s="113">
        <v>5</v>
      </c>
      <c r="V134" s="128">
        <v>13</v>
      </c>
      <c r="W134" s="129"/>
      <c r="X134" s="130">
        <v>6</v>
      </c>
      <c r="Y134" s="131"/>
      <c r="Z134" s="132">
        <f t="shared" si="123"/>
        <v>5</v>
      </c>
      <c r="AA134" s="132">
        <f t="shared" si="124"/>
        <v>13</v>
      </c>
      <c r="AB134" s="133">
        <v>8</v>
      </c>
      <c r="AC134" s="134">
        <f>AB125-AA134</f>
        <v>2</v>
      </c>
      <c r="AD134" s="135">
        <f t="shared" si="125"/>
        <v>1</v>
      </c>
      <c r="AE134" s="136">
        <f t="shared" si="126"/>
        <v>-3</v>
      </c>
      <c r="AF134" s="137">
        <f t="shared" si="127"/>
        <v>0</v>
      </c>
      <c r="AG134" s="124"/>
      <c r="AH134" s="125">
        <v>6</v>
      </c>
      <c r="AI134" s="126">
        <v>504</v>
      </c>
      <c r="AJ134" s="127"/>
      <c r="AK134" s="113">
        <v>5</v>
      </c>
      <c r="AL134" s="128">
        <v>13</v>
      </c>
      <c r="AM134" s="129"/>
      <c r="AN134" s="130">
        <v>6</v>
      </c>
      <c r="AO134" s="131"/>
      <c r="AP134" s="132">
        <f t="shared" si="128"/>
        <v>5</v>
      </c>
      <c r="AQ134" s="132">
        <f t="shared" si="129"/>
        <v>13</v>
      </c>
      <c r="AR134" s="133">
        <v>6</v>
      </c>
      <c r="AS134" s="134">
        <f>AR125-AQ134</f>
        <v>15</v>
      </c>
      <c r="AT134" s="135">
        <f t="shared" si="130"/>
        <v>1</v>
      </c>
      <c r="AU134" s="136">
        <f t="shared" si="131"/>
        <v>-1</v>
      </c>
      <c r="AV134" s="137">
        <f t="shared" si="132"/>
        <v>2</v>
      </c>
      <c r="AW134" s="124"/>
      <c r="AX134" s="125">
        <v>6</v>
      </c>
      <c r="AY134" s="126">
        <v>504</v>
      </c>
      <c r="AZ134" s="127"/>
      <c r="BA134" s="113">
        <v>5</v>
      </c>
      <c r="BB134" s="128">
        <v>13</v>
      </c>
      <c r="BC134" s="129"/>
      <c r="BD134" s="130">
        <v>6</v>
      </c>
      <c r="BE134" s="131"/>
      <c r="BF134" s="132">
        <f t="shared" si="133"/>
        <v>5</v>
      </c>
      <c r="BG134" s="132">
        <f t="shared" si="134"/>
        <v>13</v>
      </c>
      <c r="BH134" s="133">
        <v>7</v>
      </c>
      <c r="BI134" s="134">
        <f>BH125-BG134</f>
        <v>15</v>
      </c>
      <c r="BJ134" s="135">
        <f t="shared" si="135"/>
        <v>1</v>
      </c>
      <c r="BK134" s="136">
        <f t="shared" si="136"/>
        <v>-2</v>
      </c>
      <c r="BL134" s="137">
        <f t="shared" si="137"/>
        <v>1</v>
      </c>
      <c r="BM134" s="124"/>
    </row>
    <row r="135" spans="1:65" s="138" customFormat="1" ht="15.75">
      <c r="A135" s="124"/>
      <c r="B135" s="125">
        <v>7</v>
      </c>
      <c r="C135" s="126">
        <v>436</v>
      </c>
      <c r="D135" s="127"/>
      <c r="E135" s="113">
        <v>4</v>
      </c>
      <c r="F135" s="128">
        <v>1</v>
      </c>
      <c r="G135" s="129"/>
      <c r="H135" s="130">
        <v>7</v>
      </c>
      <c r="I135" s="131"/>
      <c r="J135" s="132">
        <f t="shared" si="118"/>
        <v>4</v>
      </c>
      <c r="K135" s="132">
        <f t="shared" si="119"/>
        <v>1</v>
      </c>
      <c r="L135" s="133">
        <v>7</v>
      </c>
      <c r="M135" s="134">
        <f>L125-K135</f>
        <v>19</v>
      </c>
      <c r="N135" s="135">
        <f t="shared" si="120"/>
        <v>2</v>
      </c>
      <c r="O135" s="136">
        <f t="shared" si="121"/>
        <v>-3</v>
      </c>
      <c r="P135" s="137">
        <f t="shared" si="122"/>
        <v>1</v>
      </c>
      <c r="Q135" s="124"/>
      <c r="R135" s="125">
        <v>7</v>
      </c>
      <c r="S135" s="126">
        <v>436</v>
      </c>
      <c r="T135" s="127"/>
      <c r="U135" s="113">
        <v>4</v>
      </c>
      <c r="V135" s="128">
        <v>1</v>
      </c>
      <c r="W135" s="129"/>
      <c r="X135" s="130">
        <v>7</v>
      </c>
      <c r="Y135" s="131"/>
      <c r="Z135" s="132">
        <f t="shared" si="123"/>
        <v>4</v>
      </c>
      <c r="AA135" s="132">
        <f t="shared" si="124"/>
        <v>1</v>
      </c>
      <c r="AB135" s="133">
        <v>4</v>
      </c>
      <c r="AC135" s="134">
        <f>AB125-AA135</f>
        <v>14</v>
      </c>
      <c r="AD135" s="135">
        <f t="shared" si="125"/>
        <v>1</v>
      </c>
      <c r="AE135" s="136">
        <f t="shared" si="126"/>
        <v>0</v>
      </c>
      <c r="AF135" s="137">
        <f t="shared" si="127"/>
        <v>3</v>
      </c>
      <c r="AG135" s="124"/>
      <c r="AH135" s="125">
        <v>7</v>
      </c>
      <c r="AI135" s="126">
        <v>436</v>
      </c>
      <c r="AJ135" s="127"/>
      <c r="AK135" s="113">
        <v>4</v>
      </c>
      <c r="AL135" s="128">
        <v>1</v>
      </c>
      <c r="AM135" s="129"/>
      <c r="AN135" s="130">
        <v>7</v>
      </c>
      <c r="AO135" s="131"/>
      <c r="AP135" s="132">
        <f t="shared" si="128"/>
        <v>4</v>
      </c>
      <c r="AQ135" s="132">
        <f t="shared" si="129"/>
        <v>1</v>
      </c>
      <c r="AR135" s="133">
        <v>8</v>
      </c>
      <c r="AS135" s="134">
        <f>AR125-AQ135</f>
        <v>27</v>
      </c>
      <c r="AT135" s="135">
        <f t="shared" si="130"/>
        <v>2</v>
      </c>
      <c r="AU135" s="136">
        <f t="shared" si="131"/>
        <v>-4</v>
      </c>
      <c r="AV135" s="137">
        <f t="shared" si="132"/>
        <v>0</v>
      </c>
      <c r="AW135" s="124"/>
      <c r="AX135" s="125">
        <v>7</v>
      </c>
      <c r="AY135" s="126">
        <v>436</v>
      </c>
      <c r="AZ135" s="127"/>
      <c r="BA135" s="113">
        <v>4</v>
      </c>
      <c r="BB135" s="128">
        <v>1</v>
      </c>
      <c r="BC135" s="129"/>
      <c r="BD135" s="130">
        <v>7</v>
      </c>
      <c r="BE135" s="131"/>
      <c r="BF135" s="132">
        <f t="shared" si="133"/>
        <v>4</v>
      </c>
      <c r="BG135" s="132">
        <f t="shared" si="134"/>
        <v>1</v>
      </c>
      <c r="BH135" s="133">
        <v>6</v>
      </c>
      <c r="BI135" s="134">
        <f>BH125-BG135</f>
        <v>27</v>
      </c>
      <c r="BJ135" s="135">
        <f t="shared" si="135"/>
        <v>2</v>
      </c>
      <c r="BK135" s="136">
        <f t="shared" si="136"/>
        <v>-2</v>
      </c>
      <c r="BL135" s="137">
        <f t="shared" si="137"/>
        <v>2</v>
      </c>
      <c r="BM135" s="124"/>
    </row>
    <row r="136" spans="1:65" s="138" customFormat="1" ht="15.75">
      <c r="A136" s="124"/>
      <c r="B136" s="125">
        <v>8</v>
      </c>
      <c r="C136" s="126">
        <v>459</v>
      </c>
      <c r="D136" s="127"/>
      <c r="E136" s="113">
        <v>5</v>
      </c>
      <c r="F136" s="128">
        <v>17</v>
      </c>
      <c r="G136" s="129"/>
      <c r="H136" s="130">
        <v>8</v>
      </c>
      <c r="I136" s="131"/>
      <c r="J136" s="132">
        <f t="shared" si="118"/>
        <v>5</v>
      </c>
      <c r="K136" s="132">
        <f t="shared" si="119"/>
        <v>17</v>
      </c>
      <c r="L136" s="133">
        <v>5</v>
      </c>
      <c r="M136" s="134">
        <f>L125-K136</f>
        <v>3</v>
      </c>
      <c r="N136" s="135">
        <f t="shared" si="120"/>
        <v>1</v>
      </c>
      <c r="O136" s="136">
        <f t="shared" si="121"/>
        <v>0</v>
      </c>
      <c r="P136" s="137">
        <f t="shared" si="122"/>
        <v>3</v>
      </c>
      <c r="Q136" s="124"/>
      <c r="R136" s="125">
        <v>8</v>
      </c>
      <c r="S136" s="126">
        <v>459</v>
      </c>
      <c r="T136" s="127"/>
      <c r="U136" s="113">
        <v>5</v>
      </c>
      <c r="V136" s="128">
        <v>17</v>
      </c>
      <c r="W136" s="129"/>
      <c r="X136" s="130">
        <v>8</v>
      </c>
      <c r="Y136" s="131"/>
      <c r="Z136" s="132">
        <f t="shared" si="123"/>
        <v>5</v>
      </c>
      <c r="AA136" s="132">
        <f t="shared" si="124"/>
        <v>17</v>
      </c>
      <c r="AB136" s="133">
        <v>5</v>
      </c>
      <c r="AC136" s="134">
        <f>AB125-AA136</f>
        <v>-2</v>
      </c>
      <c r="AD136" s="135">
        <f t="shared" si="125"/>
        <v>0</v>
      </c>
      <c r="AE136" s="136">
        <f t="shared" si="126"/>
        <v>0</v>
      </c>
      <c r="AF136" s="137">
        <f t="shared" si="127"/>
        <v>2</v>
      </c>
      <c r="AG136" s="124"/>
      <c r="AH136" s="125">
        <v>8</v>
      </c>
      <c r="AI136" s="126">
        <v>459</v>
      </c>
      <c r="AJ136" s="127"/>
      <c r="AK136" s="113">
        <v>5</v>
      </c>
      <c r="AL136" s="128">
        <v>17</v>
      </c>
      <c r="AM136" s="129"/>
      <c r="AN136" s="130">
        <v>8</v>
      </c>
      <c r="AO136" s="131"/>
      <c r="AP136" s="132">
        <f t="shared" si="128"/>
        <v>5</v>
      </c>
      <c r="AQ136" s="132">
        <f t="shared" si="129"/>
        <v>17</v>
      </c>
      <c r="AR136" s="133">
        <v>8</v>
      </c>
      <c r="AS136" s="134">
        <f>AR125-AQ136</f>
        <v>11</v>
      </c>
      <c r="AT136" s="135">
        <f t="shared" si="130"/>
        <v>1</v>
      </c>
      <c r="AU136" s="136">
        <f t="shared" si="131"/>
        <v>-3</v>
      </c>
      <c r="AV136" s="137">
        <f t="shared" si="132"/>
        <v>0</v>
      </c>
      <c r="AW136" s="124"/>
      <c r="AX136" s="125">
        <v>8</v>
      </c>
      <c r="AY136" s="126">
        <v>459</v>
      </c>
      <c r="AZ136" s="127"/>
      <c r="BA136" s="113">
        <v>5</v>
      </c>
      <c r="BB136" s="128">
        <v>17</v>
      </c>
      <c r="BC136" s="129"/>
      <c r="BD136" s="130">
        <v>8</v>
      </c>
      <c r="BE136" s="131"/>
      <c r="BF136" s="132">
        <f t="shared" si="133"/>
        <v>5</v>
      </c>
      <c r="BG136" s="132">
        <f t="shared" si="134"/>
        <v>17</v>
      </c>
      <c r="BH136" s="133">
        <v>6</v>
      </c>
      <c r="BI136" s="134">
        <f>BH125-BG136</f>
        <v>11</v>
      </c>
      <c r="BJ136" s="135">
        <f t="shared" si="135"/>
        <v>1</v>
      </c>
      <c r="BK136" s="136">
        <f t="shared" si="136"/>
        <v>-1</v>
      </c>
      <c r="BL136" s="137">
        <f t="shared" si="137"/>
        <v>2</v>
      </c>
      <c r="BM136" s="124"/>
    </row>
    <row r="137" spans="1:65" s="138" customFormat="1" ht="15.75">
      <c r="A137" s="139"/>
      <c r="B137" s="125">
        <v>9</v>
      </c>
      <c r="C137" s="140">
        <v>291</v>
      </c>
      <c r="D137" s="127"/>
      <c r="E137" s="113">
        <v>4</v>
      </c>
      <c r="F137" s="141">
        <v>11</v>
      </c>
      <c r="G137" s="129"/>
      <c r="H137" s="130">
        <v>9</v>
      </c>
      <c r="I137" s="131"/>
      <c r="J137" s="132">
        <f t="shared" si="118"/>
        <v>4</v>
      </c>
      <c r="K137" s="132">
        <f t="shared" si="119"/>
        <v>11</v>
      </c>
      <c r="L137" s="133">
        <v>5</v>
      </c>
      <c r="M137" s="134">
        <f>L125-K137</f>
        <v>9</v>
      </c>
      <c r="N137" s="135">
        <f t="shared" si="120"/>
        <v>1</v>
      </c>
      <c r="O137" s="136">
        <f t="shared" si="121"/>
        <v>-1</v>
      </c>
      <c r="P137" s="137">
        <f t="shared" si="122"/>
        <v>2</v>
      </c>
      <c r="Q137" s="124"/>
      <c r="R137" s="125">
        <v>9</v>
      </c>
      <c r="S137" s="140">
        <v>291</v>
      </c>
      <c r="T137" s="127"/>
      <c r="U137" s="113">
        <v>4</v>
      </c>
      <c r="V137" s="141">
        <v>11</v>
      </c>
      <c r="W137" s="129"/>
      <c r="X137" s="130">
        <v>9</v>
      </c>
      <c r="Y137" s="131"/>
      <c r="Z137" s="132">
        <f t="shared" si="123"/>
        <v>4</v>
      </c>
      <c r="AA137" s="132">
        <f t="shared" si="124"/>
        <v>11</v>
      </c>
      <c r="AB137" s="133">
        <v>4</v>
      </c>
      <c r="AC137" s="134">
        <f>AB125-AA137</f>
        <v>4</v>
      </c>
      <c r="AD137" s="135">
        <f t="shared" si="125"/>
        <v>1</v>
      </c>
      <c r="AE137" s="136">
        <f t="shared" si="126"/>
        <v>0</v>
      </c>
      <c r="AF137" s="137">
        <f t="shared" si="127"/>
        <v>3</v>
      </c>
      <c r="AG137" s="124"/>
      <c r="AH137" s="125">
        <v>9</v>
      </c>
      <c r="AI137" s="140">
        <v>291</v>
      </c>
      <c r="AJ137" s="127"/>
      <c r="AK137" s="113">
        <v>4</v>
      </c>
      <c r="AL137" s="141">
        <v>11</v>
      </c>
      <c r="AM137" s="129"/>
      <c r="AN137" s="130">
        <v>9</v>
      </c>
      <c r="AO137" s="131"/>
      <c r="AP137" s="132">
        <f t="shared" si="128"/>
        <v>4</v>
      </c>
      <c r="AQ137" s="132">
        <f t="shared" si="129"/>
        <v>11</v>
      </c>
      <c r="AR137" s="133">
        <v>6</v>
      </c>
      <c r="AS137" s="134">
        <f>AR125-AQ137</f>
        <v>17</v>
      </c>
      <c r="AT137" s="135">
        <f t="shared" si="130"/>
        <v>1</v>
      </c>
      <c r="AU137" s="136">
        <f t="shared" si="131"/>
        <v>-2</v>
      </c>
      <c r="AV137" s="137">
        <f t="shared" si="132"/>
        <v>1</v>
      </c>
      <c r="AW137" s="124"/>
      <c r="AX137" s="125">
        <v>9</v>
      </c>
      <c r="AY137" s="140">
        <v>291</v>
      </c>
      <c r="AZ137" s="127"/>
      <c r="BA137" s="113">
        <v>4</v>
      </c>
      <c r="BB137" s="141">
        <v>11</v>
      </c>
      <c r="BC137" s="129"/>
      <c r="BD137" s="130">
        <v>9</v>
      </c>
      <c r="BE137" s="131"/>
      <c r="BF137" s="132">
        <f t="shared" si="133"/>
        <v>4</v>
      </c>
      <c r="BG137" s="132">
        <f t="shared" si="134"/>
        <v>11</v>
      </c>
      <c r="BH137" s="133">
        <v>5</v>
      </c>
      <c r="BI137" s="134">
        <f>BH125-BG137</f>
        <v>17</v>
      </c>
      <c r="BJ137" s="135">
        <f t="shared" si="135"/>
        <v>1</v>
      </c>
      <c r="BK137" s="136">
        <f t="shared" si="136"/>
        <v>-1</v>
      </c>
      <c r="BL137" s="137">
        <f t="shared" si="137"/>
        <v>2</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3165</v>
      </c>
      <c r="D139" s="145">
        <f>SUM(D129:D137)</f>
        <v>0</v>
      </c>
      <c r="E139" s="146">
        <f>SUM(E129:E137)</f>
        <v>36</v>
      </c>
      <c r="F139" s="147" t="s">
        <v>3</v>
      </c>
      <c r="G139" s="129"/>
      <c r="H139" s="148" t="s">
        <v>4</v>
      </c>
      <c r="I139" s="131"/>
      <c r="J139" s="132"/>
      <c r="K139" s="132"/>
      <c r="L139" s="149">
        <f>SUM(L129:L137)</f>
        <v>56</v>
      </c>
      <c r="M139" s="150"/>
      <c r="N139" s="151"/>
      <c r="O139" s="152"/>
      <c r="P139" s="149">
        <f>SUM(P129:P138)</f>
        <v>9</v>
      </c>
      <c r="Q139" s="124"/>
      <c r="R139" s="125" t="s">
        <v>3</v>
      </c>
      <c r="S139" s="144">
        <f>SUM(S129:S137)</f>
        <v>3165</v>
      </c>
      <c r="T139" s="145">
        <f>SUM(T129:T137)</f>
        <v>0</v>
      </c>
      <c r="U139" s="146">
        <f>SUM(U129:U137)</f>
        <v>36</v>
      </c>
      <c r="V139" s="147" t="s">
        <v>3</v>
      </c>
      <c r="W139" s="129"/>
      <c r="X139" s="148" t="s">
        <v>4</v>
      </c>
      <c r="Y139" s="131"/>
      <c r="Z139" s="132"/>
      <c r="AA139" s="132"/>
      <c r="AB139" s="149">
        <f>SUM(AB129:AB137)</f>
        <v>47</v>
      </c>
      <c r="AC139" s="150"/>
      <c r="AD139" s="151"/>
      <c r="AE139" s="152"/>
      <c r="AF139" s="149">
        <f>SUM(AF129:AF138)</f>
        <v>16</v>
      </c>
      <c r="AG139" s="124"/>
      <c r="AH139" s="125" t="s">
        <v>3</v>
      </c>
      <c r="AI139" s="144">
        <f>SUM(AI129:AI137)</f>
        <v>3165</v>
      </c>
      <c r="AJ139" s="145">
        <f>SUM(AJ129:AJ137)</f>
        <v>0</v>
      </c>
      <c r="AK139" s="146">
        <f>SUM(AK129:AK137)</f>
        <v>36</v>
      </c>
      <c r="AL139" s="147" t="s">
        <v>3</v>
      </c>
      <c r="AM139" s="129"/>
      <c r="AN139" s="148" t="s">
        <v>4</v>
      </c>
      <c r="AO139" s="131"/>
      <c r="AP139" s="132"/>
      <c r="AQ139" s="132"/>
      <c r="AR139" s="149">
        <f>SUM(AR129:AR137)</f>
        <v>64</v>
      </c>
      <c r="AS139" s="150"/>
      <c r="AT139" s="151"/>
      <c r="AU139" s="152"/>
      <c r="AV139" s="149">
        <f>SUM(AV129:AV138)</f>
        <v>6</v>
      </c>
      <c r="AW139" s="124"/>
      <c r="AX139" s="125" t="s">
        <v>3</v>
      </c>
      <c r="AY139" s="144">
        <f>SUM(AY129:AY137)</f>
        <v>3165</v>
      </c>
      <c r="AZ139" s="145">
        <f>SUM(AZ129:AZ137)</f>
        <v>0</v>
      </c>
      <c r="BA139" s="146">
        <f>SUM(BA129:BA137)</f>
        <v>36</v>
      </c>
      <c r="BB139" s="147" t="s">
        <v>3</v>
      </c>
      <c r="BC139" s="129"/>
      <c r="BD139" s="148" t="s">
        <v>4</v>
      </c>
      <c r="BE139" s="131"/>
      <c r="BF139" s="132"/>
      <c r="BG139" s="132"/>
      <c r="BH139" s="149">
        <f>SUM(BH129:BH137)</f>
        <v>51</v>
      </c>
      <c r="BI139" s="150"/>
      <c r="BJ139" s="151"/>
      <c r="BK139" s="152"/>
      <c r="BL139" s="149">
        <f>SUM(BL129:BL138)</f>
        <v>17</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156</v>
      </c>
      <c r="D141" s="127"/>
      <c r="E141" s="154">
        <v>3</v>
      </c>
      <c r="F141" s="155">
        <v>10</v>
      </c>
      <c r="G141" s="129"/>
      <c r="H141" s="130">
        <v>10</v>
      </c>
      <c r="I141" s="131"/>
      <c r="J141" s="132">
        <f t="shared" ref="J141:J149" si="138">E141</f>
        <v>3</v>
      </c>
      <c r="K141" s="132">
        <f t="shared" ref="K141:K149" si="139">F141</f>
        <v>10</v>
      </c>
      <c r="L141" s="133">
        <v>6</v>
      </c>
      <c r="M141" s="134">
        <f>L125-K141</f>
        <v>10</v>
      </c>
      <c r="N141" s="135">
        <f t="shared" ref="N141:N149" si="140">IF(M141&lt;0,0,IF(M141&lt;18,1,IF(M141&lt;36,2,3)))</f>
        <v>1</v>
      </c>
      <c r="O141" s="136">
        <f t="shared" ref="O141:O149" si="141">J141-L141</f>
        <v>-3</v>
      </c>
      <c r="P141" s="137">
        <f t="shared" ref="P141:P149" si="142">IF(L141&lt;1,"",IF((2+O141+N141)&gt;-1,(2+O141+N141),0))</f>
        <v>0</v>
      </c>
      <c r="Q141" s="124"/>
      <c r="R141" s="125">
        <v>10</v>
      </c>
      <c r="S141" s="153">
        <v>156</v>
      </c>
      <c r="T141" s="127"/>
      <c r="U141" s="154">
        <v>3</v>
      </c>
      <c r="V141" s="155">
        <v>10</v>
      </c>
      <c r="W141" s="129"/>
      <c r="X141" s="130">
        <v>10</v>
      </c>
      <c r="Y141" s="131"/>
      <c r="Z141" s="132">
        <f t="shared" ref="Z141:Z149" si="143">U141</f>
        <v>3</v>
      </c>
      <c r="AA141" s="132">
        <f t="shared" ref="AA141:AA149" si="144">V141</f>
        <v>10</v>
      </c>
      <c r="AB141" s="133">
        <v>4</v>
      </c>
      <c r="AC141" s="134">
        <f>AB125-AA141</f>
        <v>5</v>
      </c>
      <c r="AD141" s="135">
        <f t="shared" ref="AD141:AD149" si="145">IF(AC141&lt;0,0,IF(AC141&lt;18,1,IF(AC141&lt;36,2,3)))</f>
        <v>1</v>
      </c>
      <c r="AE141" s="136">
        <f t="shared" ref="AE141:AE149" si="146">Z141-AB141</f>
        <v>-1</v>
      </c>
      <c r="AF141" s="137">
        <f t="shared" ref="AF141:AF149" si="147">IF(AB141&lt;1,"",IF((2+AE141+AD141)&gt;-1,(2+AE141+AD141),0))</f>
        <v>2</v>
      </c>
      <c r="AG141" s="124"/>
      <c r="AH141" s="125">
        <v>10</v>
      </c>
      <c r="AI141" s="153">
        <v>156</v>
      </c>
      <c r="AJ141" s="127"/>
      <c r="AK141" s="154">
        <v>3</v>
      </c>
      <c r="AL141" s="155">
        <v>10</v>
      </c>
      <c r="AM141" s="129"/>
      <c r="AN141" s="130">
        <v>10</v>
      </c>
      <c r="AO141" s="131"/>
      <c r="AP141" s="132">
        <f t="shared" ref="AP141:AP149" si="148">AK141</f>
        <v>3</v>
      </c>
      <c r="AQ141" s="132">
        <f t="shared" ref="AQ141:AQ149" si="149">AL141</f>
        <v>10</v>
      </c>
      <c r="AR141" s="133">
        <v>3</v>
      </c>
      <c r="AS141" s="134">
        <f>AR125-AQ141</f>
        <v>18</v>
      </c>
      <c r="AT141" s="135">
        <f t="shared" ref="AT141:AT149" si="150">IF(AS141&lt;0,0,IF(AS141&lt;18,1,IF(AS141&lt;36,2,3)))</f>
        <v>2</v>
      </c>
      <c r="AU141" s="136">
        <f t="shared" ref="AU141:AU149" si="151">AP141-AR141</f>
        <v>0</v>
      </c>
      <c r="AV141" s="137">
        <f t="shared" ref="AV141:AV149" si="152">IF(AR141&lt;1,"",IF((2+AU141+AT141)&gt;-1,(2+AU141+AT141),0))</f>
        <v>4</v>
      </c>
      <c r="AW141" s="124"/>
      <c r="AX141" s="125">
        <v>10</v>
      </c>
      <c r="AY141" s="153">
        <v>156</v>
      </c>
      <c r="AZ141" s="127"/>
      <c r="BA141" s="154">
        <v>3</v>
      </c>
      <c r="BB141" s="155">
        <v>10</v>
      </c>
      <c r="BC141" s="129"/>
      <c r="BD141" s="130">
        <v>10</v>
      </c>
      <c r="BE141" s="131"/>
      <c r="BF141" s="132">
        <f t="shared" ref="BF141:BF149" si="153">BA141</f>
        <v>3</v>
      </c>
      <c r="BG141" s="132">
        <f t="shared" ref="BG141:BG149" si="154">BB141</f>
        <v>10</v>
      </c>
      <c r="BH141" s="133">
        <v>4</v>
      </c>
      <c r="BI141" s="134">
        <f>BH125-BG141</f>
        <v>18</v>
      </c>
      <c r="BJ141" s="135">
        <f t="shared" ref="BJ141:BJ149" si="155">IF(BI141&lt;0,0,IF(BI141&lt;18,1,IF(BI141&lt;36,2,3)))</f>
        <v>2</v>
      </c>
      <c r="BK141" s="136">
        <f t="shared" ref="BK141:BK149" si="156">BF141-BH141</f>
        <v>-1</v>
      </c>
      <c r="BL141" s="137">
        <f t="shared" ref="BL141:BL149" si="157">IF(BH141&lt;1,"",IF((2+BK141+BJ141)&gt;-1,(2+BK141+BJ141),0))</f>
        <v>3</v>
      </c>
      <c r="BM141" s="124"/>
    </row>
    <row r="142" spans="1:65" s="138" customFormat="1" ht="15.75">
      <c r="A142" s="124"/>
      <c r="B142" s="125">
        <v>11</v>
      </c>
      <c r="C142" s="156">
        <v>311</v>
      </c>
      <c r="D142" s="157"/>
      <c r="E142" s="158">
        <v>4</v>
      </c>
      <c r="F142" s="159">
        <v>14</v>
      </c>
      <c r="G142" s="129"/>
      <c r="H142" s="130">
        <v>11</v>
      </c>
      <c r="I142" s="131"/>
      <c r="J142" s="132">
        <f t="shared" si="138"/>
        <v>4</v>
      </c>
      <c r="K142" s="132">
        <f t="shared" si="139"/>
        <v>14</v>
      </c>
      <c r="L142" s="133">
        <v>5</v>
      </c>
      <c r="M142" s="134">
        <f>L125-K142</f>
        <v>6</v>
      </c>
      <c r="N142" s="135">
        <f t="shared" si="140"/>
        <v>1</v>
      </c>
      <c r="O142" s="136">
        <f t="shared" si="141"/>
        <v>-1</v>
      </c>
      <c r="P142" s="137">
        <f t="shared" si="142"/>
        <v>2</v>
      </c>
      <c r="Q142" s="124"/>
      <c r="R142" s="125">
        <v>11</v>
      </c>
      <c r="S142" s="156">
        <v>311</v>
      </c>
      <c r="T142" s="157"/>
      <c r="U142" s="158">
        <v>4</v>
      </c>
      <c r="V142" s="159">
        <v>14</v>
      </c>
      <c r="W142" s="129"/>
      <c r="X142" s="130">
        <v>11</v>
      </c>
      <c r="Y142" s="131"/>
      <c r="Z142" s="132">
        <f t="shared" si="143"/>
        <v>4</v>
      </c>
      <c r="AA142" s="132">
        <f t="shared" si="144"/>
        <v>14</v>
      </c>
      <c r="AB142" s="133">
        <v>5</v>
      </c>
      <c r="AC142" s="134">
        <f>AB125-AA142</f>
        <v>1</v>
      </c>
      <c r="AD142" s="135">
        <f t="shared" si="145"/>
        <v>1</v>
      </c>
      <c r="AE142" s="136">
        <f t="shared" si="146"/>
        <v>-1</v>
      </c>
      <c r="AF142" s="137">
        <f t="shared" si="147"/>
        <v>2</v>
      </c>
      <c r="AG142" s="124"/>
      <c r="AH142" s="125">
        <v>11</v>
      </c>
      <c r="AI142" s="156">
        <v>311</v>
      </c>
      <c r="AJ142" s="157"/>
      <c r="AK142" s="158">
        <v>4</v>
      </c>
      <c r="AL142" s="159">
        <v>14</v>
      </c>
      <c r="AM142" s="129"/>
      <c r="AN142" s="130">
        <v>11</v>
      </c>
      <c r="AO142" s="131"/>
      <c r="AP142" s="132">
        <f t="shared" si="148"/>
        <v>4</v>
      </c>
      <c r="AQ142" s="132">
        <f t="shared" si="149"/>
        <v>14</v>
      </c>
      <c r="AR142" s="133">
        <v>6</v>
      </c>
      <c r="AS142" s="134">
        <f>AR125-AQ142</f>
        <v>14</v>
      </c>
      <c r="AT142" s="135">
        <f t="shared" si="150"/>
        <v>1</v>
      </c>
      <c r="AU142" s="136">
        <f t="shared" si="151"/>
        <v>-2</v>
      </c>
      <c r="AV142" s="137">
        <f t="shared" si="152"/>
        <v>1</v>
      </c>
      <c r="AW142" s="124"/>
      <c r="AX142" s="125">
        <v>11</v>
      </c>
      <c r="AY142" s="156">
        <v>311</v>
      </c>
      <c r="AZ142" s="157"/>
      <c r="BA142" s="158">
        <v>4</v>
      </c>
      <c r="BB142" s="159">
        <v>14</v>
      </c>
      <c r="BC142" s="129"/>
      <c r="BD142" s="130">
        <v>11</v>
      </c>
      <c r="BE142" s="131"/>
      <c r="BF142" s="132">
        <f t="shared" si="153"/>
        <v>4</v>
      </c>
      <c r="BG142" s="132">
        <f t="shared" si="154"/>
        <v>14</v>
      </c>
      <c r="BH142" s="133">
        <v>7</v>
      </c>
      <c r="BI142" s="134">
        <f>BH125-BG142</f>
        <v>14</v>
      </c>
      <c r="BJ142" s="135">
        <f t="shared" si="155"/>
        <v>1</v>
      </c>
      <c r="BK142" s="136">
        <f t="shared" si="156"/>
        <v>-3</v>
      </c>
      <c r="BL142" s="137">
        <f t="shared" si="157"/>
        <v>0</v>
      </c>
      <c r="BM142" s="124"/>
    </row>
    <row r="143" spans="1:65" s="138" customFormat="1" ht="15.75">
      <c r="A143" s="124"/>
      <c r="B143" s="125">
        <v>12</v>
      </c>
      <c r="C143" s="126">
        <v>482</v>
      </c>
      <c r="D143" s="127"/>
      <c r="E143" s="160">
        <v>5</v>
      </c>
      <c r="F143" s="128">
        <v>4</v>
      </c>
      <c r="G143" s="129"/>
      <c r="H143" s="130">
        <v>12</v>
      </c>
      <c r="I143" s="131"/>
      <c r="J143" s="132">
        <f t="shared" si="138"/>
        <v>5</v>
      </c>
      <c r="K143" s="132">
        <f t="shared" si="139"/>
        <v>4</v>
      </c>
      <c r="L143" s="133">
        <v>6</v>
      </c>
      <c r="M143" s="134">
        <f>L125-K143</f>
        <v>16</v>
      </c>
      <c r="N143" s="135">
        <f t="shared" si="140"/>
        <v>1</v>
      </c>
      <c r="O143" s="136">
        <f t="shared" si="141"/>
        <v>-1</v>
      </c>
      <c r="P143" s="137">
        <f t="shared" si="142"/>
        <v>2</v>
      </c>
      <c r="Q143" s="124"/>
      <c r="R143" s="125">
        <v>12</v>
      </c>
      <c r="S143" s="126">
        <v>482</v>
      </c>
      <c r="T143" s="127"/>
      <c r="U143" s="160">
        <v>5</v>
      </c>
      <c r="V143" s="128">
        <v>4</v>
      </c>
      <c r="W143" s="129"/>
      <c r="X143" s="130">
        <v>12</v>
      </c>
      <c r="Y143" s="131"/>
      <c r="Z143" s="132">
        <f t="shared" si="143"/>
        <v>5</v>
      </c>
      <c r="AA143" s="132">
        <f t="shared" si="144"/>
        <v>4</v>
      </c>
      <c r="AB143" s="133">
        <v>5</v>
      </c>
      <c r="AC143" s="134">
        <f>AB125-AA143</f>
        <v>11</v>
      </c>
      <c r="AD143" s="135">
        <f t="shared" si="145"/>
        <v>1</v>
      </c>
      <c r="AE143" s="136">
        <f t="shared" si="146"/>
        <v>0</v>
      </c>
      <c r="AF143" s="137">
        <f t="shared" si="147"/>
        <v>3</v>
      </c>
      <c r="AG143" s="124"/>
      <c r="AH143" s="125">
        <v>12</v>
      </c>
      <c r="AI143" s="126">
        <v>482</v>
      </c>
      <c r="AJ143" s="127"/>
      <c r="AK143" s="160">
        <v>5</v>
      </c>
      <c r="AL143" s="128">
        <v>4</v>
      </c>
      <c r="AM143" s="129"/>
      <c r="AN143" s="130">
        <v>12</v>
      </c>
      <c r="AO143" s="131"/>
      <c r="AP143" s="132">
        <f t="shared" si="148"/>
        <v>5</v>
      </c>
      <c r="AQ143" s="132">
        <f t="shared" si="149"/>
        <v>4</v>
      </c>
      <c r="AR143" s="133">
        <v>6</v>
      </c>
      <c r="AS143" s="134">
        <f>AR125-AQ143</f>
        <v>24</v>
      </c>
      <c r="AT143" s="135">
        <f t="shared" si="150"/>
        <v>2</v>
      </c>
      <c r="AU143" s="136">
        <f t="shared" si="151"/>
        <v>-1</v>
      </c>
      <c r="AV143" s="137">
        <f t="shared" si="152"/>
        <v>3</v>
      </c>
      <c r="AW143" s="124"/>
      <c r="AX143" s="125">
        <v>12</v>
      </c>
      <c r="AY143" s="126">
        <v>482</v>
      </c>
      <c r="AZ143" s="127"/>
      <c r="BA143" s="160">
        <v>5</v>
      </c>
      <c r="BB143" s="128">
        <v>4</v>
      </c>
      <c r="BC143" s="129"/>
      <c r="BD143" s="130">
        <v>12</v>
      </c>
      <c r="BE143" s="131"/>
      <c r="BF143" s="132">
        <f t="shared" si="153"/>
        <v>5</v>
      </c>
      <c r="BG143" s="132">
        <f t="shared" si="154"/>
        <v>4</v>
      </c>
      <c r="BH143" s="133">
        <v>7</v>
      </c>
      <c r="BI143" s="134">
        <f>BH125-BG143</f>
        <v>24</v>
      </c>
      <c r="BJ143" s="135">
        <f t="shared" si="155"/>
        <v>2</v>
      </c>
      <c r="BK143" s="136">
        <f t="shared" si="156"/>
        <v>-2</v>
      </c>
      <c r="BL143" s="137">
        <f t="shared" si="157"/>
        <v>2</v>
      </c>
      <c r="BM143" s="124"/>
    </row>
    <row r="144" spans="1:65" s="138" customFormat="1" ht="15.75">
      <c r="A144" s="124"/>
      <c r="B144" s="125">
        <v>13</v>
      </c>
      <c r="C144" s="126">
        <v>130</v>
      </c>
      <c r="D144" s="127"/>
      <c r="E144" s="160">
        <v>3</v>
      </c>
      <c r="F144" s="128">
        <v>16</v>
      </c>
      <c r="G144" s="129"/>
      <c r="H144" s="130">
        <v>13</v>
      </c>
      <c r="I144" s="131"/>
      <c r="J144" s="132">
        <f t="shared" si="138"/>
        <v>3</v>
      </c>
      <c r="K144" s="132">
        <f t="shared" si="139"/>
        <v>16</v>
      </c>
      <c r="L144" s="133">
        <v>4</v>
      </c>
      <c r="M144" s="134">
        <f>L125-K144</f>
        <v>4</v>
      </c>
      <c r="N144" s="135">
        <f t="shared" si="140"/>
        <v>1</v>
      </c>
      <c r="O144" s="136">
        <f t="shared" si="141"/>
        <v>-1</v>
      </c>
      <c r="P144" s="137">
        <f t="shared" si="142"/>
        <v>2</v>
      </c>
      <c r="Q144" s="124"/>
      <c r="R144" s="125">
        <v>13</v>
      </c>
      <c r="S144" s="126">
        <v>130</v>
      </c>
      <c r="T144" s="127"/>
      <c r="U144" s="160">
        <v>3</v>
      </c>
      <c r="V144" s="128">
        <v>16</v>
      </c>
      <c r="W144" s="129"/>
      <c r="X144" s="130">
        <v>13</v>
      </c>
      <c r="Y144" s="131"/>
      <c r="Z144" s="132">
        <f t="shared" si="143"/>
        <v>3</v>
      </c>
      <c r="AA144" s="132">
        <f t="shared" si="144"/>
        <v>16</v>
      </c>
      <c r="AB144" s="133">
        <v>4</v>
      </c>
      <c r="AC144" s="134">
        <f>AB125-AA144</f>
        <v>-1</v>
      </c>
      <c r="AD144" s="135">
        <f t="shared" si="145"/>
        <v>0</v>
      </c>
      <c r="AE144" s="136">
        <f t="shared" si="146"/>
        <v>-1</v>
      </c>
      <c r="AF144" s="137">
        <f t="shared" si="147"/>
        <v>1</v>
      </c>
      <c r="AG144" s="124"/>
      <c r="AH144" s="125">
        <v>13</v>
      </c>
      <c r="AI144" s="126">
        <v>130</v>
      </c>
      <c r="AJ144" s="127"/>
      <c r="AK144" s="160">
        <v>3</v>
      </c>
      <c r="AL144" s="128">
        <v>16</v>
      </c>
      <c r="AM144" s="129"/>
      <c r="AN144" s="130">
        <v>13</v>
      </c>
      <c r="AO144" s="131"/>
      <c r="AP144" s="132">
        <f t="shared" si="148"/>
        <v>3</v>
      </c>
      <c r="AQ144" s="132">
        <f t="shared" si="149"/>
        <v>16</v>
      </c>
      <c r="AR144" s="133">
        <v>4</v>
      </c>
      <c r="AS144" s="134">
        <f>AR125-AQ144</f>
        <v>12</v>
      </c>
      <c r="AT144" s="135">
        <f t="shared" si="150"/>
        <v>1</v>
      </c>
      <c r="AU144" s="136">
        <f t="shared" si="151"/>
        <v>-1</v>
      </c>
      <c r="AV144" s="137">
        <f t="shared" si="152"/>
        <v>2</v>
      </c>
      <c r="AW144" s="124"/>
      <c r="AX144" s="125">
        <v>13</v>
      </c>
      <c r="AY144" s="126">
        <v>130</v>
      </c>
      <c r="AZ144" s="127"/>
      <c r="BA144" s="160">
        <v>3</v>
      </c>
      <c r="BB144" s="128">
        <v>16</v>
      </c>
      <c r="BC144" s="129"/>
      <c r="BD144" s="130">
        <v>13</v>
      </c>
      <c r="BE144" s="131"/>
      <c r="BF144" s="132">
        <f t="shared" si="153"/>
        <v>3</v>
      </c>
      <c r="BG144" s="132">
        <f t="shared" si="154"/>
        <v>16</v>
      </c>
      <c r="BH144" s="133">
        <v>4</v>
      </c>
      <c r="BI144" s="134">
        <f>BH125-BG144</f>
        <v>12</v>
      </c>
      <c r="BJ144" s="135">
        <f t="shared" si="155"/>
        <v>1</v>
      </c>
      <c r="BK144" s="136">
        <f t="shared" si="156"/>
        <v>-1</v>
      </c>
      <c r="BL144" s="137">
        <f t="shared" si="157"/>
        <v>2</v>
      </c>
      <c r="BM144" s="124"/>
    </row>
    <row r="145" spans="1:65" s="138" customFormat="1" ht="15.75">
      <c r="A145" s="124"/>
      <c r="B145" s="125">
        <v>14</v>
      </c>
      <c r="C145" s="126">
        <v>448</v>
      </c>
      <c r="D145" s="127"/>
      <c r="E145" s="160">
        <v>4</v>
      </c>
      <c r="F145" s="128">
        <v>2</v>
      </c>
      <c r="G145" s="129"/>
      <c r="H145" s="130">
        <v>14</v>
      </c>
      <c r="I145" s="131"/>
      <c r="J145" s="132">
        <f t="shared" si="138"/>
        <v>4</v>
      </c>
      <c r="K145" s="132">
        <f t="shared" si="139"/>
        <v>2</v>
      </c>
      <c r="L145" s="133">
        <v>8</v>
      </c>
      <c r="M145" s="134">
        <f>L125-K145</f>
        <v>18</v>
      </c>
      <c r="N145" s="135">
        <f t="shared" si="140"/>
        <v>2</v>
      </c>
      <c r="O145" s="136">
        <f t="shared" si="141"/>
        <v>-4</v>
      </c>
      <c r="P145" s="137">
        <f t="shared" si="142"/>
        <v>0</v>
      </c>
      <c r="Q145" s="124"/>
      <c r="R145" s="125">
        <v>14</v>
      </c>
      <c r="S145" s="126">
        <v>448</v>
      </c>
      <c r="T145" s="127"/>
      <c r="U145" s="160">
        <v>4</v>
      </c>
      <c r="V145" s="128">
        <v>2</v>
      </c>
      <c r="W145" s="129"/>
      <c r="X145" s="130">
        <v>14</v>
      </c>
      <c r="Y145" s="131"/>
      <c r="Z145" s="132">
        <f t="shared" si="143"/>
        <v>4</v>
      </c>
      <c r="AA145" s="132">
        <f t="shared" si="144"/>
        <v>2</v>
      </c>
      <c r="AB145" s="133">
        <v>6</v>
      </c>
      <c r="AC145" s="134">
        <f>AB125-AA145</f>
        <v>13</v>
      </c>
      <c r="AD145" s="135">
        <f t="shared" si="145"/>
        <v>1</v>
      </c>
      <c r="AE145" s="136">
        <f t="shared" si="146"/>
        <v>-2</v>
      </c>
      <c r="AF145" s="137">
        <f t="shared" si="147"/>
        <v>1</v>
      </c>
      <c r="AG145" s="124"/>
      <c r="AH145" s="125">
        <v>14</v>
      </c>
      <c r="AI145" s="126">
        <v>448</v>
      </c>
      <c r="AJ145" s="127"/>
      <c r="AK145" s="160">
        <v>4</v>
      </c>
      <c r="AL145" s="128">
        <v>2</v>
      </c>
      <c r="AM145" s="129"/>
      <c r="AN145" s="130">
        <v>14</v>
      </c>
      <c r="AO145" s="131"/>
      <c r="AP145" s="132">
        <f t="shared" si="148"/>
        <v>4</v>
      </c>
      <c r="AQ145" s="132">
        <f t="shared" si="149"/>
        <v>2</v>
      </c>
      <c r="AR145" s="133">
        <v>8</v>
      </c>
      <c r="AS145" s="134">
        <f>AR125-AQ145</f>
        <v>26</v>
      </c>
      <c r="AT145" s="135">
        <f t="shared" si="150"/>
        <v>2</v>
      </c>
      <c r="AU145" s="136">
        <f t="shared" si="151"/>
        <v>-4</v>
      </c>
      <c r="AV145" s="137">
        <f t="shared" si="152"/>
        <v>0</v>
      </c>
      <c r="AW145" s="124"/>
      <c r="AX145" s="125">
        <v>14</v>
      </c>
      <c r="AY145" s="126">
        <v>448</v>
      </c>
      <c r="AZ145" s="127"/>
      <c r="BA145" s="160">
        <v>4</v>
      </c>
      <c r="BB145" s="128">
        <v>2</v>
      </c>
      <c r="BC145" s="129"/>
      <c r="BD145" s="130">
        <v>14</v>
      </c>
      <c r="BE145" s="131"/>
      <c r="BF145" s="132">
        <f t="shared" si="153"/>
        <v>4</v>
      </c>
      <c r="BG145" s="132">
        <f t="shared" si="154"/>
        <v>2</v>
      </c>
      <c r="BH145" s="133">
        <v>5</v>
      </c>
      <c r="BI145" s="134">
        <f>BH125-BG145</f>
        <v>26</v>
      </c>
      <c r="BJ145" s="135">
        <f t="shared" si="155"/>
        <v>2</v>
      </c>
      <c r="BK145" s="136">
        <f t="shared" si="156"/>
        <v>-1</v>
      </c>
      <c r="BL145" s="137">
        <f t="shared" si="157"/>
        <v>3</v>
      </c>
      <c r="BM145" s="124"/>
    </row>
    <row r="146" spans="1:65" s="138" customFormat="1" ht="15.75">
      <c r="A146" s="124"/>
      <c r="B146" s="125">
        <v>15</v>
      </c>
      <c r="C146" s="126">
        <v>272</v>
      </c>
      <c r="D146" s="127"/>
      <c r="E146" s="160">
        <v>4</v>
      </c>
      <c r="F146" s="128">
        <v>18</v>
      </c>
      <c r="G146" s="129"/>
      <c r="H146" s="130">
        <v>15</v>
      </c>
      <c r="I146" s="131"/>
      <c r="J146" s="132">
        <f t="shared" si="138"/>
        <v>4</v>
      </c>
      <c r="K146" s="132">
        <f t="shared" si="139"/>
        <v>18</v>
      </c>
      <c r="L146" s="133">
        <v>5</v>
      </c>
      <c r="M146" s="134">
        <f>L125-K146</f>
        <v>2</v>
      </c>
      <c r="N146" s="135">
        <f t="shared" si="140"/>
        <v>1</v>
      </c>
      <c r="O146" s="136">
        <f t="shared" si="141"/>
        <v>-1</v>
      </c>
      <c r="P146" s="137">
        <f t="shared" si="142"/>
        <v>2</v>
      </c>
      <c r="Q146" s="124"/>
      <c r="R146" s="125">
        <v>15</v>
      </c>
      <c r="S146" s="126">
        <v>272</v>
      </c>
      <c r="T146" s="127"/>
      <c r="U146" s="160">
        <v>4</v>
      </c>
      <c r="V146" s="128">
        <v>18</v>
      </c>
      <c r="W146" s="129"/>
      <c r="X146" s="130">
        <v>15</v>
      </c>
      <c r="Y146" s="131"/>
      <c r="Z146" s="132">
        <f t="shared" si="143"/>
        <v>4</v>
      </c>
      <c r="AA146" s="132">
        <f t="shared" si="144"/>
        <v>18</v>
      </c>
      <c r="AB146" s="133">
        <v>4</v>
      </c>
      <c r="AC146" s="134">
        <f>AB125-AA146</f>
        <v>-3</v>
      </c>
      <c r="AD146" s="135">
        <f t="shared" si="145"/>
        <v>0</v>
      </c>
      <c r="AE146" s="136">
        <f t="shared" si="146"/>
        <v>0</v>
      </c>
      <c r="AF146" s="137">
        <f t="shared" si="147"/>
        <v>2</v>
      </c>
      <c r="AG146" s="124"/>
      <c r="AH146" s="125">
        <v>15</v>
      </c>
      <c r="AI146" s="126">
        <v>272</v>
      </c>
      <c r="AJ146" s="127"/>
      <c r="AK146" s="160">
        <v>4</v>
      </c>
      <c r="AL146" s="128">
        <v>18</v>
      </c>
      <c r="AM146" s="129"/>
      <c r="AN146" s="130">
        <v>15</v>
      </c>
      <c r="AO146" s="131"/>
      <c r="AP146" s="132">
        <f t="shared" si="148"/>
        <v>4</v>
      </c>
      <c r="AQ146" s="132">
        <f t="shared" si="149"/>
        <v>18</v>
      </c>
      <c r="AR146" s="133">
        <v>7</v>
      </c>
      <c r="AS146" s="134">
        <f>AR125-AQ146</f>
        <v>10</v>
      </c>
      <c r="AT146" s="135">
        <f t="shared" si="150"/>
        <v>1</v>
      </c>
      <c r="AU146" s="136">
        <f t="shared" si="151"/>
        <v>-3</v>
      </c>
      <c r="AV146" s="137">
        <f t="shared" si="152"/>
        <v>0</v>
      </c>
      <c r="AW146" s="124"/>
      <c r="AX146" s="125">
        <v>15</v>
      </c>
      <c r="AY146" s="126">
        <v>272</v>
      </c>
      <c r="AZ146" s="127"/>
      <c r="BA146" s="160">
        <v>4</v>
      </c>
      <c r="BB146" s="128">
        <v>18</v>
      </c>
      <c r="BC146" s="129"/>
      <c r="BD146" s="130">
        <v>15</v>
      </c>
      <c r="BE146" s="131"/>
      <c r="BF146" s="132">
        <f t="shared" si="153"/>
        <v>4</v>
      </c>
      <c r="BG146" s="132">
        <f t="shared" si="154"/>
        <v>18</v>
      </c>
      <c r="BH146" s="133">
        <v>4</v>
      </c>
      <c r="BI146" s="134">
        <f>BH125-BG146</f>
        <v>10</v>
      </c>
      <c r="BJ146" s="135">
        <f t="shared" si="155"/>
        <v>1</v>
      </c>
      <c r="BK146" s="136">
        <f t="shared" si="156"/>
        <v>0</v>
      </c>
      <c r="BL146" s="137">
        <f t="shared" si="157"/>
        <v>3</v>
      </c>
      <c r="BM146" s="124"/>
    </row>
    <row r="147" spans="1:65" s="138" customFormat="1" ht="15.75">
      <c r="A147" s="139"/>
      <c r="B147" s="125">
        <v>16</v>
      </c>
      <c r="C147" s="126">
        <v>343</v>
      </c>
      <c r="D147" s="127"/>
      <c r="E147" s="160">
        <v>4</v>
      </c>
      <c r="F147" s="128">
        <v>8</v>
      </c>
      <c r="G147" s="129"/>
      <c r="H147" s="130">
        <v>16</v>
      </c>
      <c r="I147" s="131"/>
      <c r="J147" s="132">
        <f t="shared" si="138"/>
        <v>4</v>
      </c>
      <c r="K147" s="132">
        <f t="shared" si="139"/>
        <v>8</v>
      </c>
      <c r="L147" s="133">
        <v>4</v>
      </c>
      <c r="M147" s="134">
        <f>L125-K147</f>
        <v>12</v>
      </c>
      <c r="N147" s="135">
        <f t="shared" si="140"/>
        <v>1</v>
      </c>
      <c r="O147" s="136">
        <f t="shared" si="141"/>
        <v>0</v>
      </c>
      <c r="P147" s="137">
        <f t="shared" si="142"/>
        <v>3</v>
      </c>
      <c r="Q147" s="124"/>
      <c r="R147" s="125">
        <v>16</v>
      </c>
      <c r="S147" s="126">
        <v>343</v>
      </c>
      <c r="T147" s="127"/>
      <c r="U147" s="160">
        <v>4</v>
      </c>
      <c r="V147" s="128">
        <v>8</v>
      </c>
      <c r="W147" s="129"/>
      <c r="X147" s="130">
        <v>16</v>
      </c>
      <c r="Y147" s="131"/>
      <c r="Z147" s="132">
        <f t="shared" si="143"/>
        <v>4</v>
      </c>
      <c r="AA147" s="132">
        <f t="shared" si="144"/>
        <v>8</v>
      </c>
      <c r="AB147" s="133">
        <v>5</v>
      </c>
      <c r="AC147" s="134">
        <f>AB125-AA147</f>
        <v>7</v>
      </c>
      <c r="AD147" s="135">
        <f t="shared" si="145"/>
        <v>1</v>
      </c>
      <c r="AE147" s="136">
        <f t="shared" si="146"/>
        <v>-1</v>
      </c>
      <c r="AF147" s="137">
        <f t="shared" si="147"/>
        <v>2</v>
      </c>
      <c r="AG147" s="124"/>
      <c r="AH147" s="125">
        <v>16</v>
      </c>
      <c r="AI147" s="126">
        <v>343</v>
      </c>
      <c r="AJ147" s="127"/>
      <c r="AK147" s="160">
        <v>4</v>
      </c>
      <c r="AL147" s="128">
        <v>8</v>
      </c>
      <c r="AM147" s="129"/>
      <c r="AN147" s="130">
        <v>16</v>
      </c>
      <c r="AO147" s="131"/>
      <c r="AP147" s="132">
        <f t="shared" si="148"/>
        <v>4</v>
      </c>
      <c r="AQ147" s="132">
        <f t="shared" si="149"/>
        <v>8</v>
      </c>
      <c r="AR147" s="133">
        <v>5</v>
      </c>
      <c r="AS147" s="134">
        <f>AR125-AQ147</f>
        <v>20</v>
      </c>
      <c r="AT147" s="135">
        <f t="shared" si="150"/>
        <v>2</v>
      </c>
      <c r="AU147" s="136">
        <f t="shared" si="151"/>
        <v>-1</v>
      </c>
      <c r="AV147" s="137">
        <f t="shared" si="152"/>
        <v>3</v>
      </c>
      <c r="AW147" s="124"/>
      <c r="AX147" s="125">
        <v>16</v>
      </c>
      <c r="AY147" s="126">
        <v>343</v>
      </c>
      <c r="AZ147" s="127"/>
      <c r="BA147" s="160">
        <v>4</v>
      </c>
      <c r="BB147" s="128">
        <v>8</v>
      </c>
      <c r="BC147" s="129"/>
      <c r="BD147" s="130">
        <v>16</v>
      </c>
      <c r="BE147" s="131"/>
      <c r="BF147" s="132">
        <f t="shared" si="153"/>
        <v>4</v>
      </c>
      <c r="BG147" s="132">
        <f t="shared" si="154"/>
        <v>8</v>
      </c>
      <c r="BH147" s="133">
        <v>5</v>
      </c>
      <c r="BI147" s="134">
        <f>BH125-BG147</f>
        <v>20</v>
      </c>
      <c r="BJ147" s="135">
        <f t="shared" si="155"/>
        <v>2</v>
      </c>
      <c r="BK147" s="136">
        <f t="shared" si="156"/>
        <v>-1</v>
      </c>
      <c r="BL147" s="137">
        <f t="shared" si="157"/>
        <v>3</v>
      </c>
      <c r="BM147" s="124"/>
    </row>
    <row r="148" spans="1:65" s="138" customFormat="1" ht="15.75">
      <c r="A148" s="139"/>
      <c r="B148" s="125">
        <v>17</v>
      </c>
      <c r="C148" s="126">
        <v>379</v>
      </c>
      <c r="D148" s="127"/>
      <c r="E148" s="160">
        <v>4</v>
      </c>
      <c r="F148" s="128">
        <v>6</v>
      </c>
      <c r="G148" s="129"/>
      <c r="H148" s="130">
        <v>17</v>
      </c>
      <c r="I148" s="131"/>
      <c r="J148" s="132">
        <f t="shared" si="138"/>
        <v>4</v>
      </c>
      <c r="K148" s="132">
        <f t="shared" si="139"/>
        <v>6</v>
      </c>
      <c r="L148" s="133">
        <v>5</v>
      </c>
      <c r="M148" s="134">
        <f>L125-K148</f>
        <v>14</v>
      </c>
      <c r="N148" s="135">
        <f t="shared" si="140"/>
        <v>1</v>
      </c>
      <c r="O148" s="136">
        <f t="shared" si="141"/>
        <v>-1</v>
      </c>
      <c r="P148" s="137">
        <f t="shared" si="142"/>
        <v>2</v>
      </c>
      <c r="Q148" s="124"/>
      <c r="R148" s="125">
        <v>17</v>
      </c>
      <c r="S148" s="126">
        <v>379</v>
      </c>
      <c r="T148" s="127"/>
      <c r="U148" s="160">
        <v>4</v>
      </c>
      <c r="V148" s="128">
        <v>6</v>
      </c>
      <c r="W148" s="129"/>
      <c r="X148" s="130">
        <v>17</v>
      </c>
      <c r="Y148" s="131"/>
      <c r="Z148" s="132">
        <f t="shared" si="143"/>
        <v>4</v>
      </c>
      <c r="AA148" s="132">
        <f t="shared" si="144"/>
        <v>6</v>
      </c>
      <c r="AB148" s="133">
        <v>5</v>
      </c>
      <c r="AC148" s="134">
        <f>AB125-AA148</f>
        <v>9</v>
      </c>
      <c r="AD148" s="135">
        <f t="shared" si="145"/>
        <v>1</v>
      </c>
      <c r="AE148" s="136">
        <f t="shared" si="146"/>
        <v>-1</v>
      </c>
      <c r="AF148" s="137">
        <f t="shared" si="147"/>
        <v>2</v>
      </c>
      <c r="AG148" s="124"/>
      <c r="AH148" s="125">
        <v>17</v>
      </c>
      <c r="AI148" s="126">
        <v>379</v>
      </c>
      <c r="AJ148" s="127"/>
      <c r="AK148" s="160">
        <v>4</v>
      </c>
      <c r="AL148" s="128">
        <v>6</v>
      </c>
      <c r="AM148" s="129"/>
      <c r="AN148" s="130">
        <v>17</v>
      </c>
      <c r="AO148" s="131"/>
      <c r="AP148" s="132">
        <f t="shared" si="148"/>
        <v>4</v>
      </c>
      <c r="AQ148" s="132">
        <f t="shared" si="149"/>
        <v>6</v>
      </c>
      <c r="AR148" s="133">
        <v>6</v>
      </c>
      <c r="AS148" s="134">
        <f>AR125-AQ148</f>
        <v>22</v>
      </c>
      <c r="AT148" s="135">
        <f t="shared" si="150"/>
        <v>2</v>
      </c>
      <c r="AU148" s="136">
        <f t="shared" si="151"/>
        <v>-2</v>
      </c>
      <c r="AV148" s="137">
        <f t="shared" si="152"/>
        <v>2</v>
      </c>
      <c r="AW148" s="124"/>
      <c r="AX148" s="125">
        <v>17</v>
      </c>
      <c r="AY148" s="126">
        <v>379</v>
      </c>
      <c r="AZ148" s="127"/>
      <c r="BA148" s="160">
        <v>4</v>
      </c>
      <c r="BB148" s="128">
        <v>6</v>
      </c>
      <c r="BC148" s="129"/>
      <c r="BD148" s="130">
        <v>17</v>
      </c>
      <c r="BE148" s="131"/>
      <c r="BF148" s="132">
        <f t="shared" si="153"/>
        <v>4</v>
      </c>
      <c r="BG148" s="132">
        <f t="shared" si="154"/>
        <v>6</v>
      </c>
      <c r="BH148" s="133">
        <v>7</v>
      </c>
      <c r="BI148" s="134">
        <f>BH125-BG148</f>
        <v>22</v>
      </c>
      <c r="BJ148" s="135">
        <f t="shared" si="155"/>
        <v>2</v>
      </c>
      <c r="BK148" s="136">
        <f t="shared" si="156"/>
        <v>-3</v>
      </c>
      <c r="BL148" s="137">
        <f t="shared" si="157"/>
        <v>1</v>
      </c>
      <c r="BM148" s="124"/>
    </row>
    <row r="149" spans="1:65" s="138" customFormat="1" ht="15.75">
      <c r="A149" s="124"/>
      <c r="B149" s="125">
        <v>18</v>
      </c>
      <c r="C149" s="126">
        <v>308</v>
      </c>
      <c r="D149" s="127"/>
      <c r="E149" s="160">
        <v>4</v>
      </c>
      <c r="F149" s="128">
        <v>12</v>
      </c>
      <c r="G149" s="129"/>
      <c r="H149" s="130">
        <v>18</v>
      </c>
      <c r="I149" s="131"/>
      <c r="J149" s="132">
        <f t="shared" si="138"/>
        <v>4</v>
      </c>
      <c r="K149" s="132">
        <f t="shared" si="139"/>
        <v>12</v>
      </c>
      <c r="L149" s="133">
        <v>7</v>
      </c>
      <c r="M149" s="134">
        <f>L125-K149</f>
        <v>8</v>
      </c>
      <c r="N149" s="135">
        <f t="shared" si="140"/>
        <v>1</v>
      </c>
      <c r="O149" s="136">
        <f t="shared" si="141"/>
        <v>-3</v>
      </c>
      <c r="P149" s="137">
        <f t="shared" si="142"/>
        <v>0</v>
      </c>
      <c r="Q149" s="124"/>
      <c r="R149" s="125">
        <v>18</v>
      </c>
      <c r="S149" s="126">
        <v>308</v>
      </c>
      <c r="T149" s="127"/>
      <c r="U149" s="160">
        <v>4</v>
      </c>
      <c r="V149" s="128">
        <v>12</v>
      </c>
      <c r="W149" s="129"/>
      <c r="X149" s="130">
        <v>18</v>
      </c>
      <c r="Y149" s="131"/>
      <c r="Z149" s="132">
        <f t="shared" si="143"/>
        <v>4</v>
      </c>
      <c r="AA149" s="132">
        <f t="shared" si="144"/>
        <v>12</v>
      </c>
      <c r="AB149" s="133">
        <v>4</v>
      </c>
      <c r="AC149" s="134">
        <f>AB125-AA149</f>
        <v>3</v>
      </c>
      <c r="AD149" s="135">
        <f t="shared" si="145"/>
        <v>1</v>
      </c>
      <c r="AE149" s="136">
        <f t="shared" si="146"/>
        <v>0</v>
      </c>
      <c r="AF149" s="137">
        <f t="shared" si="147"/>
        <v>3</v>
      </c>
      <c r="AG149" s="124"/>
      <c r="AH149" s="125">
        <v>18</v>
      </c>
      <c r="AI149" s="126">
        <v>308</v>
      </c>
      <c r="AJ149" s="127"/>
      <c r="AK149" s="160">
        <v>4</v>
      </c>
      <c r="AL149" s="128">
        <v>12</v>
      </c>
      <c r="AM149" s="129"/>
      <c r="AN149" s="130">
        <v>18</v>
      </c>
      <c r="AO149" s="131"/>
      <c r="AP149" s="132">
        <f t="shared" si="148"/>
        <v>4</v>
      </c>
      <c r="AQ149" s="132">
        <f t="shared" si="149"/>
        <v>12</v>
      </c>
      <c r="AR149" s="133">
        <v>7</v>
      </c>
      <c r="AS149" s="134">
        <f>AR125-AQ149</f>
        <v>16</v>
      </c>
      <c r="AT149" s="135">
        <f t="shared" si="150"/>
        <v>1</v>
      </c>
      <c r="AU149" s="136">
        <f t="shared" si="151"/>
        <v>-3</v>
      </c>
      <c r="AV149" s="137">
        <f t="shared" si="152"/>
        <v>0</v>
      </c>
      <c r="AW149" s="124"/>
      <c r="AX149" s="125">
        <v>18</v>
      </c>
      <c r="AY149" s="126">
        <v>308</v>
      </c>
      <c r="AZ149" s="127"/>
      <c r="BA149" s="160">
        <v>4</v>
      </c>
      <c r="BB149" s="128">
        <v>12</v>
      </c>
      <c r="BC149" s="129"/>
      <c r="BD149" s="130">
        <v>18</v>
      </c>
      <c r="BE149" s="131"/>
      <c r="BF149" s="132">
        <f t="shared" si="153"/>
        <v>4</v>
      </c>
      <c r="BG149" s="132">
        <f t="shared" si="154"/>
        <v>12</v>
      </c>
      <c r="BH149" s="133">
        <v>6</v>
      </c>
      <c r="BI149" s="134">
        <f>BH125-BG149</f>
        <v>16</v>
      </c>
      <c r="BJ149" s="135">
        <f t="shared" si="155"/>
        <v>1</v>
      </c>
      <c r="BK149" s="136">
        <f t="shared" si="156"/>
        <v>-2</v>
      </c>
      <c r="BL149" s="137">
        <f t="shared" si="157"/>
        <v>1</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2829</v>
      </c>
      <c r="D151" s="145">
        <f>SUM(D141:D149)</f>
        <v>0</v>
      </c>
      <c r="E151" s="113">
        <f>SUM(E141:E149)</f>
        <v>35</v>
      </c>
      <c r="F151" s="147" t="s">
        <v>5</v>
      </c>
      <c r="G151" s="161"/>
      <c r="H151" s="148" t="s">
        <v>6</v>
      </c>
      <c r="I151" s="131"/>
      <c r="J151" s="162"/>
      <c r="K151" s="162"/>
      <c r="L151" s="163">
        <f>SUM(L141:L149)</f>
        <v>50</v>
      </c>
      <c r="M151" s="164"/>
      <c r="N151" s="165"/>
      <c r="O151" s="166"/>
      <c r="P151" s="163">
        <f>SUM(P141:P150)</f>
        <v>13</v>
      </c>
      <c r="Q151" s="124"/>
      <c r="R151" s="125" t="s">
        <v>5</v>
      </c>
      <c r="S151" s="144">
        <f>SUM(S141:S149)</f>
        <v>2829</v>
      </c>
      <c r="T151" s="145">
        <f>SUM(T141:T149)</f>
        <v>0</v>
      </c>
      <c r="U151" s="113">
        <f>SUM(U141:U149)</f>
        <v>35</v>
      </c>
      <c r="V151" s="147" t="s">
        <v>5</v>
      </c>
      <c r="W151" s="161"/>
      <c r="X151" s="148" t="s">
        <v>6</v>
      </c>
      <c r="Y151" s="131"/>
      <c r="Z151" s="162"/>
      <c r="AA151" s="162"/>
      <c r="AB151" s="163">
        <f>SUM(AB141:AB149)</f>
        <v>42</v>
      </c>
      <c r="AC151" s="164"/>
      <c r="AD151" s="165"/>
      <c r="AE151" s="166"/>
      <c r="AF151" s="163">
        <f>SUM(AF141:AF150)</f>
        <v>18</v>
      </c>
      <c r="AG151" s="124"/>
      <c r="AH151" s="125" t="s">
        <v>5</v>
      </c>
      <c r="AI151" s="144">
        <f>SUM(AI141:AI149)</f>
        <v>2829</v>
      </c>
      <c r="AJ151" s="145">
        <f>SUM(AJ141:AJ149)</f>
        <v>0</v>
      </c>
      <c r="AK151" s="113">
        <f>SUM(AK141:AK149)</f>
        <v>35</v>
      </c>
      <c r="AL151" s="147" t="s">
        <v>5</v>
      </c>
      <c r="AM151" s="161"/>
      <c r="AN151" s="148" t="s">
        <v>6</v>
      </c>
      <c r="AO151" s="131"/>
      <c r="AP151" s="162"/>
      <c r="AQ151" s="162"/>
      <c r="AR151" s="163">
        <f>SUM(AR141:AR149)</f>
        <v>52</v>
      </c>
      <c r="AS151" s="164"/>
      <c r="AT151" s="165"/>
      <c r="AU151" s="166"/>
      <c r="AV151" s="163">
        <f>SUM(AV141:AV150)</f>
        <v>15</v>
      </c>
      <c r="AW151" s="124"/>
      <c r="AX151" s="125" t="s">
        <v>5</v>
      </c>
      <c r="AY151" s="144">
        <f>SUM(AY141:AY149)</f>
        <v>2829</v>
      </c>
      <c r="AZ151" s="145">
        <f>SUM(AZ141:AZ149)</f>
        <v>0</v>
      </c>
      <c r="BA151" s="113">
        <f>SUM(BA141:BA149)</f>
        <v>35</v>
      </c>
      <c r="BB151" s="147" t="s">
        <v>5</v>
      </c>
      <c r="BC151" s="161"/>
      <c r="BD151" s="148" t="s">
        <v>6</v>
      </c>
      <c r="BE151" s="131"/>
      <c r="BF151" s="162"/>
      <c r="BG151" s="162"/>
      <c r="BH151" s="163">
        <f>SUM(BH141:BH149)</f>
        <v>49</v>
      </c>
      <c r="BI151" s="164"/>
      <c r="BJ151" s="165"/>
      <c r="BK151" s="166"/>
      <c r="BL151" s="163">
        <f>SUM(BL141:BL150)</f>
        <v>18</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5994</v>
      </c>
      <c r="D153" s="145">
        <f>D139+D151</f>
        <v>0</v>
      </c>
      <c r="E153" s="113">
        <f>E139+E151</f>
        <v>71</v>
      </c>
      <c r="F153" s="147" t="s">
        <v>63</v>
      </c>
      <c r="G153" s="129"/>
      <c r="H153" s="167" t="s">
        <v>64</v>
      </c>
      <c r="I153" s="168"/>
      <c r="J153" s="169"/>
      <c r="K153" s="169"/>
      <c r="L153" s="170">
        <f>L151+L139</f>
        <v>106</v>
      </c>
      <c r="M153" s="164"/>
      <c r="N153" s="165"/>
      <c r="O153" s="166"/>
      <c r="P153" s="171">
        <f>P139+P151</f>
        <v>22</v>
      </c>
      <c r="Q153" s="124"/>
      <c r="R153" s="125" t="s">
        <v>7</v>
      </c>
      <c r="S153" s="144">
        <f>S139+S151</f>
        <v>5994</v>
      </c>
      <c r="T153" s="145">
        <f>T139+T151</f>
        <v>0</v>
      </c>
      <c r="U153" s="113">
        <f>U139+U151</f>
        <v>71</v>
      </c>
      <c r="V153" s="147" t="s">
        <v>63</v>
      </c>
      <c r="W153" s="129"/>
      <c r="X153" s="167" t="s">
        <v>64</v>
      </c>
      <c r="Y153" s="168"/>
      <c r="Z153" s="169"/>
      <c r="AA153" s="169"/>
      <c r="AB153" s="170">
        <f>AB151+AB139</f>
        <v>89</v>
      </c>
      <c r="AC153" s="164"/>
      <c r="AD153" s="165"/>
      <c r="AE153" s="166"/>
      <c r="AF153" s="171">
        <f>AF139+AF151</f>
        <v>34</v>
      </c>
      <c r="AG153" s="124"/>
      <c r="AH153" s="125" t="s">
        <v>7</v>
      </c>
      <c r="AI153" s="144">
        <f>AI139+AI151</f>
        <v>5994</v>
      </c>
      <c r="AJ153" s="145">
        <f>AJ139+AJ151</f>
        <v>0</v>
      </c>
      <c r="AK153" s="113">
        <f>AK139+AK151</f>
        <v>71</v>
      </c>
      <c r="AL153" s="147" t="s">
        <v>63</v>
      </c>
      <c r="AM153" s="129"/>
      <c r="AN153" s="167" t="s">
        <v>64</v>
      </c>
      <c r="AO153" s="168"/>
      <c r="AP153" s="169"/>
      <c r="AQ153" s="169"/>
      <c r="AR153" s="170">
        <f>AR151+AR139</f>
        <v>116</v>
      </c>
      <c r="AS153" s="164"/>
      <c r="AT153" s="165"/>
      <c r="AU153" s="166"/>
      <c r="AV153" s="171">
        <f>AV139+AV151</f>
        <v>21</v>
      </c>
      <c r="AW153" s="124"/>
      <c r="AX153" s="125" t="s">
        <v>7</v>
      </c>
      <c r="AY153" s="144">
        <f>AY139+AY151</f>
        <v>5994</v>
      </c>
      <c r="AZ153" s="145">
        <f>AZ139+AZ151</f>
        <v>0</v>
      </c>
      <c r="BA153" s="113">
        <f>BA139+BA151</f>
        <v>71</v>
      </c>
      <c r="BB153" s="147" t="s">
        <v>63</v>
      </c>
      <c r="BC153" s="129"/>
      <c r="BD153" s="167" t="s">
        <v>64</v>
      </c>
      <c r="BE153" s="168"/>
      <c r="BF153" s="169"/>
      <c r="BG153" s="169"/>
      <c r="BH153" s="170">
        <f>BH151+BH139</f>
        <v>100</v>
      </c>
      <c r="BI153" s="164"/>
      <c r="BJ153" s="165"/>
      <c r="BK153" s="166"/>
      <c r="BL153" s="171">
        <f>BL139+BL151</f>
        <v>35</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86</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74</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88</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72</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269" t="s">
        <v>88</v>
      </c>
      <c r="C158" s="269"/>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row>
    <row r="159" spans="1:65" ht="3" customHeight="1">
      <c r="A159" s="66"/>
      <c r="B159" s="67"/>
      <c r="C159" s="68"/>
      <c r="D159" s="68"/>
      <c r="E159" s="69"/>
      <c r="F159" s="70"/>
      <c r="G159" s="71"/>
      <c r="H159" s="72"/>
      <c r="I159" s="72"/>
      <c r="J159" s="73"/>
      <c r="K159" s="73"/>
      <c r="L159" s="74"/>
      <c r="M159" s="75"/>
      <c r="N159" s="75"/>
      <c r="O159" s="75"/>
      <c r="P159" s="76"/>
      <c r="Q159" s="66"/>
      <c r="R159" s="67"/>
      <c r="S159" s="68"/>
      <c r="T159" s="68"/>
      <c r="U159" s="69"/>
      <c r="V159" s="70"/>
      <c r="W159" s="71"/>
      <c r="X159" s="72"/>
      <c r="Y159" s="72"/>
      <c r="Z159" s="73"/>
      <c r="AA159" s="73"/>
      <c r="AB159" s="74"/>
      <c r="AC159" s="75"/>
      <c r="AD159" s="75"/>
      <c r="AE159" s="75"/>
      <c r="AF159" s="76"/>
      <c r="AG159" s="66"/>
      <c r="AH159" s="67"/>
      <c r="AI159" s="68"/>
      <c r="AJ159" s="68"/>
      <c r="AK159" s="69"/>
      <c r="AL159" s="70"/>
      <c r="AM159" s="71"/>
      <c r="AN159" s="72"/>
      <c r="AO159" s="72"/>
      <c r="AP159" s="73"/>
      <c r="AQ159" s="73"/>
      <c r="AR159" s="74"/>
      <c r="AS159" s="75"/>
      <c r="AT159" s="75"/>
      <c r="AU159" s="75"/>
      <c r="AV159" s="76"/>
      <c r="AW159" s="66"/>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77" t="s">
        <v>52</v>
      </c>
      <c r="S160" s="78"/>
      <c r="T160" s="78"/>
      <c r="U160" s="78" t="s">
        <v>0</v>
      </c>
      <c r="V160" s="79"/>
      <c r="W160" s="79"/>
      <c r="X160" s="79"/>
      <c r="Y160" s="79"/>
      <c r="Z160" s="79"/>
      <c r="AA160" s="79"/>
      <c r="AB160" s="78" t="s">
        <v>53</v>
      </c>
      <c r="AC160" s="79"/>
      <c r="AD160" s="78"/>
      <c r="AE160" s="78"/>
      <c r="AF160" s="80"/>
      <c r="AG160" s="66"/>
      <c r="AH160" s="77" t="s">
        <v>52</v>
      </c>
      <c r="AI160" s="78"/>
      <c r="AJ160" s="78"/>
      <c r="AK160" s="78" t="s">
        <v>0</v>
      </c>
      <c r="AL160" s="79"/>
      <c r="AM160" s="79"/>
      <c r="AN160" s="79"/>
      <c r="AO160" s="79"/>
      <c r="AP160" s="79"/>
      <c r="AQ160" s="79"/>
      <c r="AR160" s="78" t="s">
        <v>53</v>
      </c>
      <c r="AS160" s="79"/>
      <c r="AT160" s="78"/>
      <c r="AU160" s="78"/>
      <c r="AV160" s="80"/>
      <c r="AW160" s="66"/>
    </row>
    <row r="161" spans="1:49" ht="21" customHeight="1" thickBot="1">
      <c r="A161" s="66"/>
      <c r="B161" s="361" t="s">
        <v>54</v>
      </c>
      <c r="C161" s="362"/>
      <c r="D161" s="363"/>
      <c r="E161" s="364">
        <v>41364</v>
      </c>
      <c r="F161" s="365"/>
      <c r="G161" s="81"/>
      <c r="H161" s="81"/>
      <c r="I161" s="81"/>
      <c r="J161" s="82"/>
      <c r="K161" s="82"/>
      <c r="L161" s="358" t="s">
        <v>49</v>
      </c>
      <c r="M161" s="376"/>
      <c r="N161" s="376"/>
      <c r="O161" s="376"/>
      <c r="P161" s="377"/>
      <c r="Q161" s="66"/>
      <c r="R161" s="361" t="s">
        <v>54</v>
      </c>
      <c r="S161" s="362"/>
      <c r="T161" s="363"/>
      <c r="U161" s="364">
        <v>41364</v>
      </c>
      <c r="V161" s="365"/>
      <c r="W161" s="81"/>
      <c r="X161" s="81"/>
      <c r="Y161" s="81"/>
      <c r="Z161" s="82"/>
      <c r="AA161" s="82"/>
      <c r="AB161" s="358" t="s">
        <v>87</v>
      </c>
      <c r="AC161" s="376"/>
      <c r="AD161" s="376"/>
      <c r="AE161" s="376"/>
      <c r="AF161" s="377"/>
      <c r="AG161" s="66"/>
      <c r="AH161" s="361" t="s">
        <v>54</v>
      </c>
      <c r="AI161" s="362"/>
      <c r="AJ161" s="363"/>
      <c r="AK161" s="364">
        <v>41364</v>
      </c>
      <c r="AL161" s="365"/>
      <c r="AM161" s="81"/>
      <c r="AN161" s="81"/>
      <c r="AO161" s="81"/>
      <c r="AP161" s="82"/>
      <c r="AQ161" s="82"/>
      <c r="AR161" s="358" t="s">
        <v>86</v>
      </c>
      <c r="AS161" s="376"/>
      <c r="AT161" s="376"/>
      <c r="AU161" s="376"/>
      <c r="AV161" s="377"/>
      <c r="AW161" s="66"/>
    </row>
    <row r="162" spans="1:49" s="203" customFormat="1" ht="0.75" customHeight="1">
      <c r="A162" s="195"/>
      <c r="B162" s="354"/>
      <c r="C162" s="355"/>
      <c r="D162" s="355"/>
      <c r="E162" s="355"/>
      <c r="F162" s="196"/>
      <c r="G162" s="197"/>
      <c r="H162" s="198"/>
      <c r="I162" s="198"/>
      <c r="J162" s="198"/>
      <c r="K162" s="198"/>
      <c r="L162" s="198"/>
      <c r="M162" s="199"/>
      <c r="N162" s="200"/>
      <c r="O162" s="200"/>
      <c r="P162" s="201"/>
      <c r="Q162" s="202"/>
      <c r="R162" s="354"/>
      <c r="S162" s="355"/>
      <c r="T162" s="355"/>
      <c r="U162" s="355"/>
      <c r="V162" s="196"/>
      <c r="W162" s="197"/>
      <c r="X162" s="198"/>
      <c r="Y162" s="198"/>
      <c r="Z162" s="198"/>
      <c r="AA162" s="198"/>
      <c r="AB162" s="198"/>
      <c r="AC162" s="199"/>
      <c r="AD162" s="200"/>
      <c r="AE162" s="200"/>
      <c r="AF162" s="201"/>
      <c r="AG162" s="202"/>
      <c r="AH162" s="354"/>
      <c r="AI162" s="355"/>
      <c r="AJ162" s="355"/>
      <c r="AK162" s="355"/>
      <c r="AL162" s="196"/>
      <c r="AM162" s="197"/>
      <c r="AN162" s="198"/>
      <c r="AO162" s="198"/>
      <c r="AP162" s="198"/>
      <c r="AQ162" s="198"/>
      <c r="AR162" s="198"/>
      <c r="AS162" s="199"/>
      <c r="AT162" s="200"/>
      <c r="AU162" s="200"/>
      <c r="AV162" s="201"/>
      <c r="AW162" s="202"/>
    </row>
    <row r="163" spans="1:49" ht="3.75" customHeight="1" thickBot="1">
      <c r="A163" s="66"/>
      <c r="B163" s="356"/>
      <c r="C163" s="357"/>
      <c r="D163" s="357"/>
      <c r="E163" s="357"/>
      <c r="F163" s="86"/>
      <c r="G163" s="87"/>
      <c r="H163" s="87"/>
      <c r="I163" s="88"/>
      <c r="J163" s="88"/>
      <c r="K163" s="88"/>
      <c r="L163" s="88"/>
      <c r="M163" s="86"/>
      <c r="N163" s="84"/>
      <c r="O163" s="84"/>
      <c r="P163" s="85"/>
      <c r="Q163" s="66"/>
      <c r="R163" s="356"/>
      <c r="S163" s="357"/>
      <c r="T163" s="357"/>
      <c r="U163" s="357"/>
      <c r="V163" s="86"/>
      <c r="W163" s="87"/>
      <c r="X163" s="87"/>
      <c r="Y163" s="88"/>
      <c r="Z163" s="88"/>
      <c r="AA163" s="88"/>
      <c r="AB163" s="88"/>
      <c r="AC163" s="86"/>
      <c r="AD163" s="84"/>
      <c r="AE163" s="84"/>
      <c r="AF163" s="85"/>
      <c r="AG163" s="66"/>
      <c r="AH163" s="356"/>
      <c r="AI163" s="357"/>
      <c r="AJ163" s="357"/>
      <c r="AK163" s="357"/>
      <c r="AL163" s="86"/>
      <c r="AM163" s="87"/>
      <c r="AN163" s="87"/>
      <c r="AO163" s="88"/>
      <c r="AP163" s="88"/>
      <c r="AQ163" s="88"/>
      <c r="AR163" s="88"/>
      <c r="AS163" s="86"/>
      <c r="AT163" s="84"/>
      <c r="AU163" s="84"/>
      <c r="AV163" s="85"/>
      <c r="AW163" s="66"/>
    </row>
    <row r="164" spans="1:49" ht="21" thickBot="1">
      <c r="A164" s="66"/>
      <c r="B164" s="270" t="s">
        <v>97</v>
      </c>
      <c r="C164" s="90"/>
      <c r="D164" s="91" t="s">
        <v>55</v>
      </c>
      <c r="E164" s="84"/>
      <c r="F164" s="92" t="s">
        <v>56</v>
      </c>
      <c r="G164" s="93"/>
      <c r="H164" s="92" t="s">
        <v>57</v>
      </c>
      <c r="I164" s="94"/>
      <c r="J164" s="94"/>
      <c r="K164" s="94"/>
      <c r="L164" s="95">
        <v>28</v>
      </c>
      <c r="M164" s="96"/>
      <c r="N164" s="97"/>
      <c r="O164" s="97"/>
      <c r="P164" s="98"/>
      <c r="Q164" s="66"/>
      <c r="R164" s="270" t="s">
        <v>97</v>
      </c>
      <c r="S164" s="90"/>
      <c r="T164" s="91" t="s">
        <v>55</v>
      </c>
      <c r="U164" s="84"/>
      <c r="V164" s="92" t="s">
        <v>56</v>
      </c>
      <c r="W164" s="93"/>
      <c r="X164" s="92" t="s">
        <v>57</v>
      </c>
      <c r="Y164" s="94"/>
      <c r="Z164" s="94"/>
      <c r="AA164" s="94"/>
      <c r="AB164" s="95">
        <v>20</v>
      </c>
      <c r="AC164" s="96"/>
      <c r="AD164" s="97"/>
      <c r="AE164" s="97"/>
      <c r="AF164" s="98"/>
      <c r="AG164" s="66"/>
      <c r="AH164" s="270" t="s">
        <v>97</v>
      </c>
      <c r="AI164" s="90"/>
      <c r="AJ164" s="91" t="s">
        <v>55</v>
      </c>
      <c r="AK164" s="84"/>
      <c r="AL164" s="92" t="s">
        <v>56</v>
      </c>
      <c r="AM164" s="93"/>
      <c r="AN164" s="92" t="s">
        <v>57</v>
      </c>
      <c r="AO164" s="94"/>
      <c r="AP164" s="94"/>
      <c r="AQ164" s="94"/>
      <c r="AR164" s="95">
        <v>26</v>
      </c>
      <c r="AS164" s="96"/>
      <c r="AT164" s="97"/>
      <c r="AU164" s="97"/>
      <c r="AV164" s="98"/>
      <c r="AW164" s="66"/>
    </row>
    <row r="165" spans="1:49" ht="5.25" customHeight="1" thickBot="1">
      <c r="A165" s="66"/>
      <c r="B165" s="99"/>
      <c r="C165" s="100"/>
      <c r="D165" s="100"/>
      <c r="E165" s="101"/>
      <c r="F165" s="102"/>
      <c r="G165" s="103"/>
      <c r="H165" s="104"/>
      <c r="I165" s="104"/>
      <c r="J165" s="105"/>
      <c r="K165" s="105"/>
      <c r="L165" s="106"/>
      <c r="M165" s="107"/>
      <c r="N165" s="108"/>
      <c r="O165" s="108"/>
      <c r="P165" s="109"/>
      <c r="Q165" s="66"/>
      <c r="R165" s="99"/>
      <c r="S165" s="100"/>
      <c r="T165" s="100"/>
      <c r="U165" s="101"/>
      <c r="V165" s="102"/>
      <c r="W165" s="103"/>
      <c r="X165" s="104"/>
      <c r="Y165" s="104"/>
      <c r="Z165" s="105"/>
      <c r="AA165" s="105"/>
      <c r="AB165" s="106"/>
      <c r="AC165" s="107"/>
      <c r="AD165" s="108"/>
      <c r="AE165" s="108"/>
      <c r="AF165" s="109"/>
      <c r="AG165" s="66"/>
      <c r="AH165" s="99"/>
      <c r="AI165" s="100"/>
      <c r="AJ165" s="100"/>
      <c r="AK165" s="101"/>
      <c r="AL165" s="102"/>
      <c r="AM165" s="103"/>
      <c r="AN165" s="104"/>
      <c r="AO165" s="104"/>
      <c r="AP165" s="105"/>
      <c r="AQ165" s="105"/>
      <c r="AR165" s="106"/>
      <c r="AS165" s="107"/>
      <c r="AT165" s="108"/>
      <c r="AU165" s="108"/>
      <c r="AV165" s="109"/>
      <c r="AW165" s="66"/>
    </row>
    <row r="166" spans="1:49"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110" t="s">
        <v>1</v>
      </c>
      <c r="S166" s="111" t="s">
        <v>58</v>
      </c>
      <c r="T166" s="112" t="s">
        <v>58</v>
      </c>
      <c r="U166" s="113" t="s">
        <v>2</v>
      </c>
      <c r="V166" s="114" t="s">
        <v>59</v>
      </c>
      <c r="W166" s="103"/>
      <c r="X166" s="115" t="s">
        <v>60</v>
      </c>
      <c r="Y166" s="116"/>
      <c r="Z166" s="117"/>
      <c r="AA166" s="118"/>
      <c r="AB166" s="119" t="s">
        <v>61</v>
      </c>
      <c r="AC166" s="120"/>
      <c r="AD166" s="121"/>
      <c r="AE166" s="122"/>
      <c r="AF166" s="123" t="s">
        <v>62</v>
      </c>
      <c r="AG166" s="66"/>
      <c r="AH166" s="110" t="s">
        <v>1</v>
      </c>
      <c r="AI166" s="111" t="s">
        <v>58</v>
      </c>
      <c r="AJ166" s="112" t="s">
        <v>58</v>
      </c>
      <c r="AK166" s="113" t="s">
        <v>2</v>
      </c>
      <c r="AL166" s="114" t="s">
        <v>59</v>
      </c>
      <c r="AM166" s="103"/>
      <c r="AN166" s="115" t="s">
        <v>60</v>
      </c>
      <c r="AO166" s="116"/>
      <c r="AP166" s="117"/>
      <c r="AQ166" s="118"/>
      <c r="AR166" s="119" t="s">
        <v>61</v>
      </c>
      <c r="AS166" s="120"/>
      <c r="AT166" s="121"/>
      <c r="AU166" s="122"/>
      <c r="AV166" s="123" t="s">
        <v>62</v>
      </c>
      <c r="AW166" s="66"/>
    </row>
    <row r="167" spans="1:49" ht="5.25" customHeight="1">
      <c r="A167" s="66"/>
      <c r="B167" s="99"/>
      <c r="C167" s="100"/>
      <c r="D167" s="100"/>
      <c r="E167" s="101"/>
      <c r="F167" s="102"/>
      <c r="G167" s="103"/>
      <c r="H167" s="104"/>
      <c r="I167" s="104"/>
      <c r="J167" s="105"/>
      <c r="K167" s="105"/>
      <c r="L167" s="106"/>
      <c r="M167" s="107"/>
      <c r="N167" s="108"/>
      <c r="O167" s="108"/>
      <c r="P167" s="109"/>
      <c r="Q167" s="66"/>
      <c r="R167" s="99"/>
      <c r="S167" s="100"/>
      <c r="T167" s="100"/>
      <c r="U167" s="101"/>
      <c r="V167" s="102"/>
      <c r="W167" s="103"/>
      <c r="X167" s="104"/>
      <c r="Y167" s="104"/>
      <c r="Z167" s="105"/>
      <c r="AA167" s="105"/>
      <c r="AB167" s="106"/>
      <c r="AC167" s="107"/>
      <c r="AD167" s="108"/>
      <c r="AE167" s="108"/>
      <c r="AF167" s="109"/>
      <c r="AG167" s="66"/>
      <c r="AH167" s="99"/>
      <c r="AI167" s="100"/>
      <c r="AJ167" s="100"/>
      <c r="AK167" s="101"/>
      <c r="AL167" s="102"/>
      <c r="AM167" s="103"/>
      <c r="AN167" s="104"/>
      <c r="AO167" s="104"/>
      <c r="AP167" s="105"/>
      <c r="AQ167" s="105"/>
      <c r="AR167" s="106"/>
      <c r="AS167" s="107"/>
      <c r="AT167" s="108"/>
      <c r="AU167" s="108"/>
      <c r="AV167" s="109"/>
      <c r="AW167" s="66"/>
    </row>
    <row r="168" spans="1:49" s="138" customFormat="1" ht="15.75">
      <c r="A168" s="124"/>
      <c r="B168" s="125">
        <v>1</v>
      </c>
      <c r="C168" s="126">
        <v>170</v>
      </c>
      <c r="D168" s="127"/>
      <c r="E168" s="113">
        <v>3</v>
      </c>
      <c r="F168" s="128">
        <v>9</v>
      </c>
      <c r="G168" s="129"/>
      <c r="H168" s="130">
        <v>1</v>
      </c>
      <c r="I168" s="131"/>
      <c r="J168" s="132">
        <f t="shared" ref="J168:J176" si="158">E168</f>
        <v>3</v>
      </c>
      <c r="K168" s="132">
        <f t="shared" ref="K168:K176" si="159">F168</f>
        <v>9</v>
      </c>
      <c r="L168" s="133">
        <v>7</v>
      </c>
      <c r="M168" s="134">
        <f>L164-K168</f>
        <v>19</v>
      </c>
      <c r="N168" s="135">
        <f t="shared" ref="N168:N176" si="160">IF(M168&lt;0,0,IF(M168&lt;18,1,IF(M168&lt;36,2,3)))</f>
        <v>2</v>
      </c>
      <c r="O168" s="136">
        <f t="shared" ref="O168:O176" si="161">J168-L168</f>
        <v>-4</v>
      </c>
      <c r="P168" s="137">
        <f t="shared" ref="P168:P176" si="162">IF(L168&lt;1,"",IF((2+O168+N168)&gt;-1,(2+O168+N168),0))</f>
        <v>0</v>
      </c>
      <c r="Q168" s="124"/>
      <c r="R168" s="125">
        <v>1</v>
      </c>
      <c r="S168" s="126">
        <v>170</v>
      </c>
      <c r="T168" s="127"/>
      <c r="U168" s="113">
        <v>3</v>
      </c>
      <c r="V168" s="128">
        <v>9</v>
      </c>
      <c r="W168" s="129"/>
      <c r="X168" s="130">
        <v>1</v>
      </c>
      <c r="Y168" s="131"/>
      <c r="Z168" s="132">
        <f t="shared" ref="Z168:Z176" si="163">U168</f>
        <v>3</v>
      </c>
      <c r="AA168" s="132">
        <f t="shared" ref="AA168:AA176" si="164">V168</f>
        <v>9</v>
      </c>
      <c r="AB168" s="133">
        <v>5</v>
      </c>
      <c r="AC168" s="134">
        <f>AB164-AA168</f>
        <v>11</v>
      </c>
      <c r="AD168" s="135">
        <f t="shared" ref="AD168:AD176" si="165">IF(AC168&lt;0,0,IF(AC168&lt;18,1,IF(AC168&lt;36,2,3)))</f>
        <v>1</v>
      </c>
      <c r="AE168" s="136">
        <f t="shared" ref="AE168:AE176" si="166">Z168-AB168</f>
        <v>-2</v>
      </c>
      <c r="AF168" s="137">
        <f t="shared" ref="AF168:AF176" si="167">IF(AB168&lt;1,"",IF((2+AE168+AD168)&gt;-1,(2+AE168+AD168),0))</f>
        <v>1</v>
      </c>
      <c r="AG168" s="124"/>
      <c r="AH168" s="125">
        <v>1</v>
      </c>
      <c r="AI168" s="126">
        <v>170</v>
      </c>
      <c r="AJ168" s="127"/>
      <c r="AK168" s="113">
        <v>3</v>
      </c>
      <c r="AL168" s="128">
        <v>9</v>
      </c>
      <c r="AM168" s="129"/>
      <c r="AN168" s="130">
        <v>1</v>
      </c>
      <c r="AO168" s="131"/>
      <c r="AP168" s="132">
        <f t="shared" ref="AP168:AP176" si="168">AK168</f>
        <v>3</v>
      </c>
      <c r="AQ168" s="132">
        <f t="shared" ref="AQ168:AQ176" si="169">AL168</f>
        <v>9</v>
      </c>
      <c r="AR168" s="133">
        <v>5</v>
      </c>
      <c r="AS168" s="134">
        <f>AR164-AQ168</f>
        <v>17</v>
      </c>
      <c r="AT168" s="135">
        <f t="shared" ref="AT168:AT176" si="170">IF(AS168&lt;0,0,IF(AS168&lt;18,1,IF(AS168&lt;36,2,3)))</f>
        <v>1</v>
      </c>
      <c r="AU168" s="136">
        <f t="shared" ref="AU168:AU176" si="171">AP168-AR168</f>
        <v>-2</v>
      </c>
      <c r="AV168" s="137">
        <f t="shared" ref="AV168:AV176" si="172">IF(AR168&lt;1,"",IF((2+AU168+AT168)&gt;-1,(2+AU168+AT168),0))</f>
        <v>1</v>
      </c>
      <c r="AW168" s="124"/>
    </row>
    <row r="169" spans="1:49" s="138" customFormat="1" ht="15.75">
      <c r="A169" s="124"/>
      <c r="B169" s="125">
        <v>2</v>
      </c>
      <c r="C169" s="126">
        <v>350</v>
      </c>
      <c r="D169" s="127"/>
      <c r="E169" s="113">
        <v>4</v>
      </c>
      <c r="F169" s="128">
        <v>7</v>
      </c>
      <c r="G169" s="129"/>
      <c r="H169" s="130">
        <v>2</v>
      </c>
      <c r="I169" s="131"/>
      <c r="J169" s="132">
        <f t="shared" si="158"/>
        <v>4</v>
      </c>
      <c r="K169" s="132">
        <f t="shared" si="159"/>
        <v>7</v>
      </c>
      <c r="L169" s="133">
        <v>5</v>
      </c>
      <c r="M169" s="134">
        <f>L164-K169</f>
        <v>21</v>
      </c>
      <c r="N169" s="135">
        <f t="shared" si="160"/>
        <v>2</v>
      </c>
      <c r="O169" s="136">
        <f t="shared" si="161"/>
        <v>-1</v>
      </c>
      <c r="P169" s="137">
        <f t="shared" si="162"/>
        <v>3</v>
      </c>
      <c r="Q169" s="124"/>
      <c r="R169" s="125">
        <v>2</v>
      </c>
      <c r="S169" s="126">
        <v>350</v>
      </c>
      <c r="T169" s="127"/>
      <c r="U169" s="113">
        <v>4</v>
      </c>
      <c r="V169" s="128">
        <v>7</v>
      </c>
      <c r="W169" s="129"/>
      <c r="X169" s="130">
        <v>2</v>
      </c>
      <c r="Y169" s="131"/>
      <c r="Z169" s="132">
        <f t="shared" si="163"/>
        <v>4</v>
      </c>
      <c r="AA169" s="132">
        <f t="shared" si="164"/>
        <v>7</v>
      </c>
      <c r="AB169" s="133">
        <v>5</v>
      </c>
      <c r="AC169" s="134">
        <f>AB164-AA169</f>
        <v>13</v>
      </c>
      <c r="AD169" s="135">
        <f t="shared" si="165"/>
        <v>1</v>
      </c>
      <c r="AE169" s="136">
        <f t="shared" si="166"/>
        <v>-1</v>
      </c>
      <c r="AF169" s="137">
        <f t="shared" si="167"/>
        <v>2</v>
      </c>
      <c r="AG169" s="124"/>
      <c r="AH169" s="125">
        <v>2</v>
      </c>
      <c r="AI169" s="126">
        <v>350</v>
      </c>
      <c r="AJ169" s="127"/>
      <c r="AK169" s="113">
        <v>4</v>
      </c>
      <c r="AL169" s="128">
        <v>7</v>
      </c>
      <c r="AM169" s="129"/>
      <c r="AN169" s="130">
        <v>2</v>
      </c>
      <c r="AO169" s="131"/>
      <c r="AP169" s="132">
        <f t="shared" si="168"/>
        <v>4</v>
      </c>
      <c r="AQ169" s="132">
        <f t="shared" si="169"/>
        <v>7</v>
      </c>
      <c r="AR169" s="133">
        <v>5</v>
      </c>
      <c r="AS169" s="134">
        <f>AR164-AQ169</f>
        <v>19</v>
      </c>
      <c r="AT169" s="135">
        <f t="shared" si="170"/>
        <v>2</v>
      </c>
      <c r="AU169" s="136">
        <f t="shared" si="171"/>
        <v>-1</v>
      </c>
      <c r="AV169" s="137">
        <f t="shared" si="172"/>
        <v>3</v>
      </c>
      <c r="AW169" s="124"/>
    </row>
    <row r="170" spans="1:49" s="138" customFormat="1" ht="15.75">
      <c r="A170" s="124"/>
      <c r="B170" s="125">
        <v>3</v>
      </c>
      <c r="C170" s="126">
        <v>368</v>
      </c>
      <c r="D170" s="127"/>
      <c r="E170" s="113">
        <v>4</v>
      </c>
      <c r="F170" s="128">
        <v>15</v>
      </c>
      <c r="G170" s="129"/>
      <c r="H170" s="130">
        <v>3</v>
      </c>
      <c r="I170" s="131"/>
      <c r="J170" s="132">
        <f t="shared" si="158"/>
        <v>4</v>
      </c>
      <c r="K170" s="132">
        <f t="shared" si="159"/>
        <v>15</v>
      </c>
      <c r="L170" s="133">
        <v>6</v>
      </c>
      <c r="M170" s="134">
        <f>L164-K170</f>
        <v>13</v>
      </c>
      <c r="N170" s="135">
        <f t="shared" si="160"/>
        <v>1</v>
      </c>
      <c r="O170" s="136">
        <f t="shared" si="161"/>
        <v>-2</v>
      </c>
      <c r="P170" s="137">
        <f t="shared" si="162"/>
        <v>1</v>
      </c>
      <c r="Q170" s="124"/>
      <c r="R170" s="125">
        <v>3</v>
      </c>
      <c r="S170" s="126">
        <v>368</v>
      </c>
      <c r="T170" s="127"/>
      <c r="U170" s="113">
        <v>4</v>
      </c>
      <c r="V170" s="128">
        <v>15</v>
      </c>
      <c r="W170" s="129"/>
      <c r="X170" s="130">
        <v>3</v>
      </c>
      <c r="Y170" s="131"/>
      <c r="Z170" s="132">
        <f t="shared" si="163"/>
        <v>4</v>
      </c>
      <c r="AA170" s="132">
        <f t="shared" si="164"/>
        <v>15</v>
      </c>
      <c r="AB170" s="133">
        <v>6</v>
      </c>
      <c r="AC170" s="134">
        <f>AB164-AA170</f>
        <v>5</v>
      </c>
      <c r="AD170" s="135">
        <f t="shared" si="165"/>
        <v>1</v>
      </c>
      <c r="AE170" s="136">
        <f t="shared" si="166"/>
        <v>-2</v>
      </c>
      <c r="AF170" s="137">
        <f t="shared" si="167"/>
        <v>1</v>
      </c>
      <c r="AG170" s="124"/>
      <c r="AH170" s="125">
        <v>3</v>
      </c>
      <c r="AI170" s="126">
        <v>368</v>
      </c>
      <c r="AJ170" s="127"/>
      <c r="AK170" s="113">
        <v>4</v>
      </c>
      <c r="AL170" s="128">
        <v>15</v>
      </c>
      <c r="AM170" s="129"/>
      <c r="AN170" s="130">
        <v>3</v>
      </c>
      <c r="AO170" s="131"/>
      <c r="AP170" s="132">
        <f t="shared" si="168"/>
        <v>4</v>
      </c>
      <c r="AQ170" s="132">
        <f t="shared" si="169"/>
        <v>15</v>
      </c>
      <c r="AR170" s="133">
        <v>5</v>
      </c>
      <c r="AS170" s="134">
        <f>AR164-AQ170</f>
        <v>11</v>
      </c>
      <c r="AT170" s="135">
        <f t="shared" si="170"/>
        <v>1</v>
      </c>
      <c r="AU170" s="136">
        <f t="shared" si="171"/>
        <v>-1</v>
      </c>
      <c r="AV170" s="137">
        <f t="shared" si="172"/>
        <v>2</v>
      </c>
      <c r="AW170" s="124"/>
    </row>
    <row r="171" spans="1:49" s="138" customFormat="1" ht="15.75">
      <c r="A171" s="124"/>
      <c r="B171" s="125">
        <v>4</v>
      </c>
      <c r="C171" s="126">
        <v>407</v>
      </c>
      <c r="D171" s="127"/>
      <c r="E171" s="113">
        <v>4</v>
      </c>
      <c r="F171" s="128">
        <v>3</v>
      </c>
      <c r="G171" s="129"/>
      <c r="H171" s="130">
        <v>4</v>
      </c>
      <c r="I171" s="131"/>
      <c r="J171" s="132">
        <f t="shared" si="158"/>
        <v>4</v>
      </c>
      <c r="K171" s="132">
        <f t="shared" si="159"/>
        <v>3</v>
      </c>
      <c r="L171" s="133">
        <v>7</v>
      </c>
      <c r="M171" s="134">
        <f>L164-K171</f>
        <v>25</v>
      </c>
      <c r="N171" s="135">
        <f t="shared" si="160"/>
        <v>2</v>
      </c>
      <c r="O171" s="136">
        <f t="shared" si="161"/>
        <v>-3</v>
      </c>
      <c r="P171" s="137">
        <f t="shared" si="162"/>
        <v>1</v>
      </c>
      <c r="Q171" s="124"/>
      <c r="R171" s="125">
        <v>4</v>
      </c>
      <c r="S171" s="126">
        <v>407</v>
      </c>
      <c r="T171" s="127"/>
      <c r="U171" s="113">
        <v>4</v>
      </c>
      <c r="V171" s="128">
        <v>3</v>
      </c>
      <c r="W171" s="129"/>
      <c r="X171" s="130">
        <v>4</v>
      </c>
      <c r="Y171" s="131"/>
      <c r="Z171" s="132">
        <f t="shared" si="163"/>
        <v>4</v>
      </c>
      <c r="AA171" s="132">
        <f t="shared" si="164"/>
        <v>3</v>
      </c>
      <c r="AB171" s="133">
        <v>7</v>
      </c>
      <c r="AC171" s="134">
        <f>AB164-AA171</f>
        <v>17</v>
      </c>
      <c r="AD171" s="135">
        <f t="shared" si="165"/>
        <v>1</v>
      </c>
      <c r="AE171" s="136">
        <f t="shared" si="166"/>
        <v>-3</v>
      </c>
      <c r="AF171" s="137">
        <f t="shared" si="167"/>
        <v>0</v>
      </c>
      <c r="AG171" s="124"/>
      <c r="AH171" s="125">
        <v>4</v>
      </c>
      <c r="AI171" s="126">
        <v>407</v>
      </c>
      <c r="AJ171" s="127"/>
      <c r="AK171" s="113">
        <v>4</v>
      </c>
      <c r="AL171" s="128">
        <v>3</v>
      </c>
      <c r="AM171" s="129"/>
      <c r="AN171" s="130">
        <v>4</v>
      </c>
      <c r="AO171" s="131"/>
      <c r="AP171" s="132">
        <f t="shared" si="168"/>
        <v>4</v>
      </c>
      <c r="AQ171" s="132">
        <f t="shared" si="169"/>
        <v>3</v>
      </c>
      <c r="AR171" s="133">
        <v>5</v>
      </c>
      <c r="AS171" s="134">
        <f>AR164-AQ171</f>
        <v>23</v>
      </c>
      <c r="AT171" s="135">
        <f t="shared" si="170"/>
        <v>2</v>
      </c>
      <c r="AU171" s="136">
        <f t="shared" si="171"/>
        <v>-1</v>
      </c>
      <c r="AV171" s="137">
        <f t="shared" si="172"/>
        <v>3</v>
      </c>
      <c r="AW171" s="124"/>
    </row>
    <row r="172" spans="1:49" s="138" customFormat="1" ht="15.75">
      <c r="A172" s="124"/>
      <c r="B172" s="125">
        <v>5</v>
      </c>
      <c r="C172" s="126">
        <v>180</v>
      </c>
      <c r="D172" s="127"/>
      <c r="E172" s="113">
        <v>3</v>
      </c>
      <c r="F172" s="128">
        <v>5</v>
      </c>
      <c r="G172" s="129"/>
      <c r="H172" s="130">
        <v>5</v>
      </c>
      <c r="I172" s="131"/>
      <c r="J172" s="132">
        <f t="shared" si="158"/>
        <v>3</v>
      </c>
      <c r="K172" s="132">
        <f t="shared" si="159"/>
        <v>5</v>
      </c>
      <c r="L172" s="133">
        <v>4</v>
      </c>
      <c r="M172" s="134">
        <f>L164-K172</f>
        <v>23</v>
      </c>
      <c r="N172" s="135">
        <f t="shared" si="160"/>
        <v>2</v>
      </c>
      <c r="O172" s="136">
        <f t="shared" si="161"/>
        <v>-1</v>
      </c>
      <c r="P172" s="137">
        <f t="shared" si="162"/>
        <v>3</v>
      </c>
      <c r="Q172" s="124"/>
      <c r="R172" s="125">
        <v>5</v>
      </c>
      <c r="S172" s="126">
        <v>180</v>
      </c>
      <c r="T172" s="127"/>
      <c r="U172" s="113">
        <v>3</v>
      </c>
      <c r="V172" s="128">
        <v>5</v>
      </c>
      <c r="W172" s="129"/>
      <c r="X172" s="130">
        <v>5</v>
      </c>
      <c r="Y172" s="131"/>
      <c r="Z172" s="132">
        <f t="shared" si="163"/>
        <v>3</v>
      </c>
      <c r="AA172" s="132">
        <f t="shared" si="164"/>
        <v>5</v>
      </c>
      <c r="AB172" s="133">
        <v>4</v>
      </c>
      <c r="AC172" s="134">
        <f>AB164-AA172</f>
        <v>15</v>
      </c>
      <c r="AD172" s="135">
        <f t="shared" si="165"/>
        <v>1</v>
      </c>
      <c r="AE172" s="136">
        <f t="shared" si="166"/>
        <v>-1</v>
      </c>
      <c r="AF172" s="137">
        <f t="shared" si="167"/>
        <v>2</v>
      </c>
      <c r="AG172" s="124"/>
      <c r="AH172" s="125">
        <v>5</v>
      </c>
      <c r="AI172" s="126">
        <v>180</v>
      </c>
      <c r="AJ172" s="127"/>
      <c r="AK172" s="113">
        <v>3</v>
      </c>
      <c r="AL172" s="128">
        <v>5</v>
      </c>
      <c r="AM172" s="129"/>
      <c r="AN172" s="130">
        <v>5</v>
      </c>
      <c r="AO172" s="131"/>
      <c r="AP172" s="132">
        <f t="shared" si="168"/>
        <v>3</v>
      </c>
      <c r="AQ172" s="132">
        <f t="shared" si="169"/>
        <v>5</v>
      </c>
      <c r="AR172" s="133">
        <v>4</v>
      </c>
      <c r="AS172" s="134">
        <f>AR164-AQ172</f>
        <v>21</v>
      </c>
      <c r="AT172" s="135">
        <f t="shared" si="170"/>
        <v>2</v>
      </c>
      <c r="AU172" s="136">
        <f t="shared" si="171"/>
        <v>-1</v>
      </c>
      <c r="AV172" s="137">
        <f t="shared" si="172"/>
        <v>3</v>
      </c>
      <c r="AW172" s="124"/>
    </row>
    <row r="173" spans="1:49" s="138" customFormat="1" ht="15.75">
      <c r="A173" s="124"/>
      <c r="B173" s="125">
        <v>6</v>
      </c>
      <c r="C173" s="126">
        <v>504</v>
      </c>
      <c r="D173" s="127"/>
      <c r="E173" s="113">
        <v>5</v>
      </c>
      <c r="F173" s="128">
        <v>13</v>
      </c>
      <c r="G173" s="129"/>
      <c r="H173" s="130">
        <v>6</v>
      </c>
      <c r="I173" s="131"/>
      <c r="J173" s="132">
        <f t="shared" si="158"/>
        <v>5</v>
      </c>
      <c r="K173" s="132">
        <f t="shared" si="159"/>
        <v>13</v>
      </c>
      <c r="L173" s="133">
        <v>8</v>
      </c>
      <c r="M173" s="134">
        <f>L164-K173</f>
        <v>15</v>
      </c>
      <c r="N173" s="135">
        <f t="shared" si="160"/>
        <v>1</v>
      </c>
      <c r="O173" s="136">
        <f t="shared" si="161"/>
        <v>-3</v>
      </c>
      <c r="P173" s="137">
        <f t="shared" si="162"/>
        <v>0</v>
      </c>
      <c r="Q173" s="124"/>
      <c r="R173" s="125">
        <v>6</v>
      </c>
      <c r="S173" s="126">
        <v>504</v>
      </c>
      <c r="T173" s="127"/>
      <c r="U173" s="113">
        <v>5</v>
      </c>
      <c r="V173" s="128">
        <v>13</v>
      </c>
      <c r="W173" s="129"/>
      <c r="X173" s="130">
        <v>6</v>
      </c>
      <c r="Y173" s="131"/>
      <c r="Z173" s="132">
        <f t="shared" si="163"/>
        <v>5</v>
      </c>
      <c r="AA173" s="132">
        <f t="shared" si="164"/>
        <v>13</v>
      </c>
      <c r="AB173" s="133">
        <v>5</v>
      </c>
      <c r="AC173" s="134">
        <f>AB164-AA173</f>
        <v>7</v>
      </c>
      <c r="AD173" s="135">
        <f t="shared" si="165"/>
        <v>1</v>
      </c>
      <c r="AE173" s="136">
        <f t="shared" si="166"/>
        <v>0</v>
      </c>
      <c r="AF173" s="137">
        <f t="shared" si="167"/>
        <v>3</v>
      </c>
      <c r="AG173" s="124"/>
      <c r="AH173" s="125">
        <v>6</v>
      </c>
      <c r="AI173" s="126">
        <v>504</v>
      </c>
      <c r="AJ173" s="127"/>
      <c r="AK173" s="113">
        <v>5</v>
      </c>
      <c r="AL173" s="128">
        <v>13</v>
      </c>
      <c r="AM173" s="129"/>
      <c r="AN173" s="130">
        <v>6</v>
      </c>
      <c r="AO173" s="131"/>
      <c r="AP173" s="132">
        <f t="shared" si="168"/>
        <v>5</v>
      </c>
      <c r="AQ173" s="132">
        <f t="shared" si="169"/>
        <v>13</v>
      </c>
      <c r="AR173" s="133">
        <v>8</v>
      </c>
      <c r="AS173" s="134">
        <f>AR164-AQ173</f>
        <v>13</v>
      </c>
      <c r="AT173" s="135">
        <f t="shared" si="170"/>
        <v>1</v>
      </c>
      <c r="AU173" s="136">
        <f t="shared" si="171"/>
        <v>-3</v>
      </c>
      <c r="AV173" s="137">
        <f t="shared" si="172"/>
        <v>0</v>
      </c>
      <c r="AW173" s="124"/>
    </row>
    <row r="174" spans="1:49" s="138" customFormat="1" ht="15.75">
      <c r="A174" s="124"/>
      <c r="B174" s="125">
        <v>7</v>
      </c>
      <c r="C174" s="126">
        <v>436</v>
      </c>
      <c r="D174" s="127"/>
      <c r="E174" s="113">
        <v>4</v>
      </c>
      <c r="F174" s="128">
        <v>1</v>
      </c>
      <c r="G174" s="129"/>
      <c r="H174" s="130">
        <v>7</v>
      </c>
      <c r="I174" s="131"/>
      <c r="J174" s="132">
        <f t="shared" si="158"/>
        <v>4</v>
      </c>
      <c r="K174" s="132">
        <f t="shared" si="159"/>
        <v>1</v>
      </c>
      <c r="L174" s="133">
        <v>5</v>
      </c>
      <c r="M174" s="134">
        <f>L164-K174</f>
        <v>27</v>
      </c>
      <c r="N174" s="135">
        <f t="shared" si="160"/>
        <v>2</v>
      </c>
      <c r="O174" s="136">
        <f t="shared" si="161"/>
        <v>-1</v>
      </c>
      <c r="P174" s="137">
        <f t="shared" si="162"/>
        <v>3</v>
      </c>
      <c r="Q174" s="124"/>
      <c r="R174" s="125">
        <v>7</v>
      </c>
      <c r="S174" s="126">
        <v>436</v>
      </c>
      <c r="T174" s="127"/>
      <c r="U174" s="113">
        <v>4</v>
      </c>
      <c r="V174" s="128">
        <v>1</v>
      </c>
      <c r="W174" s="129"/>
      <c r="X174" s="130">
        <v>7</v>
      </c>
      <c r="Y174" s="131"/>
      <c r="Z174" s="132">
        <f t="shared" si="163"/>
        <v>4</v>
      </c>
      <c r="AA174" s="132">
        <f t="shared" si="164"/>
        <v>1</v>
      </c>
      <c r="AB174" s="133">
        <v>5</v>
      </c>
      <c r="AC174" s="134">
        <f>AB164-AA174</f>
        <v>19</v>
      </c>
      <c r="AD174" s="135">
        <f t="shared" si="165"/>
        <v>2</v>
      </c>
      <c r="AE174" s="136">
        <f t="shared" si="166"/>
        <v>-1</v>
      </c>
      <c r="AF174" s="137">
        <f t="shared" si="167"/>
        <v>3</v>
      </c>
      <c r="AG174" s="124"/>
      <c r="AH174" s="125">
        <v>7</v>
      </c>
      <c r="AI174" s="126">
        <v>436</v>
      </c>
      <c r="AJ174" s="127"/>
      <c r="AK174" s="113">
        <v>4</v>
      </c>
      <c r="AL174" s="128">
        <v>1</v>
      </c>
      <c r="AM174" s="129"/>
      <c r="AN174" s="130">
        <v>7</v>
      </c>
      <c r="AO174" s="131"/>
      <c r="AP174" s="132">
        <f t="shared" si="168"/>
        <v>4</v>
      </c>
      <c r="AQ174" s="132">
        <f t="shared" si="169"/>
        <v>1</v>
      </c>
      <c r="AR174" s="133">
        <v>8</v>
      </c>
      <c r="AS174" s="134">
        <f>AR164-AQ174</f>
        <v>25</v>
      </c>
      <c r="AT174" s="135">
        <f t="shared" si="170"/>
        <v>2</v>
      </c>
      <c r="AU174" s="136">
        <f t="shared" si="171"/>
        <v>-4</v>
      </c>
      <c r="AV174" s="137">
        <f t="shared" si="172"/>
        <v>0</v>
      </c>
      <c r="AW174" s="124"/>
    </row>
    <row r="175" spans="1:49" s="138" customFormat="1" ht="15.75">
      <c r="A175" s="124"/>
      <c r="B175" s="125">
        <v>8</v>
      </c>
      <c r="C175" s="126">
        <v>459</v>
      </c>
      <c r="D175" s="127"/>
      <c r="E175" s="113">
        <v>5</v>
      </c>
      <c r="F175" s="128">
        <v>17</v>
      </c>
      <c r="G175" s="129"/>
      <c r="H175" s="130">
        <v>8</v>
      </c>
      <c r="I175" s="131"/>
      <c r="J175" s="132">
        <f t="shared" si="158"/>
        <v>5</v>
      </c>
      <c r="K175" s="132">
        <f t="shared" si="159"/>
        <v>17</v>
      </c>
      <c r="L175" s="133">
        <v>6</v>
      </c>
      <c r="M175" s="134">
        <f>L164-K175</f>
        <v>11</v>
      </c>
      <c r="N175" s="135">
        <f t="shared" si="160"/>
        <v>1</v>
      </c>
      <c r="O175" s="136">
        <f t="shared" si="161"/>
        <v>-1</v>
      </c>
      <c r="P175" s="137">
        <f t="shared" si="162"/>
        <v>2</v>
      </c>
      <c r="Q175" s="124"/>
      <c r="R175" s="125">
        <v>8</v>
      </c>
      <c r="S175" s="126">
        <v>459</v>
      </c>
      <c r="T175" s="127"/>
      <c r="U175" s="113">
        <v>5</v>
      </c>
      <c r="V175" s="128">
        <v>17</v>
      </c>
      <c r="W175" s="129"/>
      <c r="X175" s="130">
        <v>8</v>
      </c>
      <c r="Y175" s="131"/>
      <c r="Z175" s="132">
        <f t="shared" si="163"/>
        <v>5</v>
      </c>
      <c r="AA175" s="132">
        <f t="shared" si="164"/>
        <v>17</v>
      </c>
      <c r="AB175" s="133">
        <v>7</v>
      </c>
      <c r="AC175" s="134">
        <f>AB164-AA175</f>
        <v>3</v>
      </c>
      <c r="AD175" s="135">
        <f t="shared" si="165"/>
        <v>1</v>
      </c>
      <c r="AE175" s="136">
        <f t="shared" si="166"/>
        <v>-2</v>
      </c>
      <c r="AF175" s="137">
        <f t="shared" si="167"/>
        <v>1</v>
      </c>
      <c r="AG175" s="124"/>
      <c r="AH175" s="125">
        <v>8</v>
      </c>
      <c r="AI175" s="126">
        <v>459</v>
      </c>
      <c r="AJ175" s="127"/>
      <c r="AK175" s="113">
        <v>5</v>
      </c>
      <c r="AL175" s="128">
        <v>17</v>
      </c>
      <c r="AM175" s="129"/>
      <c r="AN175" s="130">
        <v>8</v>
      </c>
      <c r="AO175" s="131"/>
      <c r="AP175" s="132">
        <f t="shared" si="168"/>
        <v>5</v>
      </c>
      <c r="AQ175" s="132">
        <f t="shared" si="169"/>
        <v>17</v>
      </c>
      <c r="AR175" s="133">
        <v>7</v>
      </c>
      <c r="AS175" s="134">
        <f>AR164-AQ175</f>
        <v>9</v>
      </c>
      <c r="AT175" s="135">
        <f t="shared" si="170"/>
        <v>1</v>
      </c>
      <c r="AU175" s="136">
        <f t="shared" si="171"/>
        <v>-2</v>
      </c>
      <c r="AV175" s="137">
        <f t="shared" si="172"/>
        <v>1</v>
      </c>
      <c r="AW175" s="124"/>
    </row>
    <row r="176" spans="1:49" s="138" customFormat="1" ht="15.75">
      <c r="A176" s="139"/>
      <c r="B176" s="125">
        <v>9</v>
      </c>
      <c r="C176" s="140">
        <v>291</v>
      </c>
      <c r="D176" s="127"/>
      <c r="E176" s="113">
        <v>4</v>
      </c>
      <c r="F176" s="141">
        <v>11</v>
      </c>
      <c r="G176" s="129"/>
      <c r="H176" s="130">
        <v>9</v>
      </c>
      <c r="I176" s="131"/>
      <c r="J176" s="132">
        <f t="shared" si="158"/>
        <v>4</v>
      </c>
      <c r="K176" s="132">
        <f t="shared" si="159"/>
        <v>11</v>
      </c>
      <c r="L176" s="133">
        <v>5</v>
      </c>
      <c r="M176" s="134">
        <f>L164-K176</f>
        <v>17</v>
      </c>
      <c r="N176" s="135">
        <f t="shared" si="160"/>
        <v>1</v>
      </c>
      <c r="O176" s="136">
        <f t="shared" si="161"/>
        <v>-1</v>
      </c>
      <c r="P176" s="137">
        <f t="shared" si="162"/>
        <v>2</v>
      </c>
      <c r="Q176" s="124"/>
      <c r="R176" s="125">
        <v>9</v>
      </c>
      <c r="S176" s="140">
        <v>291</v>
      </c>
      <c r="T176" s="127"/>
      <c r="U176" s="113">
        <v>4</v>
      </c>
      <c r="V176" s="141">
        <v>11</v>
      </c>
      <c r="W176" s="129"/>
      <c r="X176" s="130">
        <v>9</v>
      </c>
      <c r="Y176" s="131"/>
      <c r="Z176" s="132">
        <f t="shared" si="163"/>
        <v>4</v>
      </c>
      <c r="AA176" s="132">
        <f t="shared" si="164"/>
        <v>11</v>
      </c>
      <c r="AB176" s="133">
        <v>4</v>
      </c>
      <c r="AC176" s="134">
        <f>AB164-AA176</f>
        <v>9</v>
      </c>
      <c r="AD176" s="135">
        <f t="shared" si="165"/>
        <v>1</v>
      </c>
      <c r="AE176" s="136">
        <f t="shared" si="166"/>
        <v>0</v>
      </c>
      <c r="AF176" s="137">
        <f t="shared" si="167"/>
        <v>3</v>
      </c>
      <c r="AG176" s="124"/>
      <c r="AH176" s="125">
        <v>9</v>
      </c>
      <c r="AI176" s="140">
        <v>291</v>
      </c>
      <c r="AJ176" s="127"/>
      <c r="AK176" s="113">
        <v>4</v>
      </c>
      <c r="AL176" s="141">
        <v>11</v>
      </c>
      <c r="AM176" s="129"/>
      <c r="AN176" s="130">
        <v>9</v>
      </c>
      <c r="AO176" s="131"/>
      <c r="AP176" s="132">
        <f t="shared" si="168"/>
        <v>4</v>
      </c>
      <c r="AQ176" s="132">
        <f t="shared" si="169"/>
        <v>11</v>
      </c>
      <c r="AR176" s="133">
        <v>7</v>
      </c>
      <c r="AS176" s="134">
        <f>AR164-AQ176</f>
        <v>15</v>
      </c>
      <c r="AT176" s="135">
        <f t="shared" si="170"/>
        <v>1</v>
      </c>
      <c r="AU176" s="136">
        <f t="shared" si="171"/>
        <v>-3</v>
      </c>
      <c r="AV176" s="137">
        <f t="shared" si="172"/>
        <v>0</v>
      </c>
      <c r="AW176" s="124"/>
    </row>
    <row r="177" spans="1:49" s="138" customFormat="1" ht="5.25" customHeight="1" thickBot="1">
      <c r="A177" s="124"/>
      <c r="B177" s="99"/>
      <c r="C177" s="142"/>
      <c r="D177" s="142"/>
      <c r="E177" s="142"/>
      <c r="F177" s="143"/>
      <c r="G177" s="103"/>
      <c r="H177" s="104"/>
      <c r="I177" s="104"/>
      <c r="J177" s="105"/>
      <c r="K177" s="105"/>
      <c r="L177" s="106"/>
      <c r="M177" s="107"/>
      <c r="N177" s="108"/>
      <c r="O177" s="108"/>
      <c r="P177" s="109"/>
      <c r="Q177" s="124"/>
      <c r="R177" s="99"/>
      <c r="S177" s="142"/>
      <c r="T177" s="142"/>
      <c r="U177" s="142"/>
      <c r="V177" s="143"/>
      <c r="W177" s="103"/>
      <c r="X177" s="104"/>
      <c r="Y177" s="104"/>
      <c r="Z177" s="105"/>
      <c r="AA177" s="105"/>
      <c r="AB177" s="106"/>
      <c r="AC177" s="107"/>
      <c r="AD177" s="108"/>
      <c r="AE177" s="108"/>
      <c r="AF177" s="109"/>
      <c r="AG177" s="124"/>
      <c r="AH177" s="99"/>
      <c r="AI177" s="142"/>
      <c r="AJ177" s="142"/>
      <c r="AK177" s="142"/>
      <c r="AL177" s="143"/>
      <c r="AM177" s="103"/>
      <c r="AN177" s="104"/>
      <c r="AO177" s="104"/>
      <c r="AP177" s="105"/>
      <c r="AQ177" s="105"/>
      <c r="AR177" s="106"/>
      <c r="AS177" s="107"/>
      <c r="AT177" s="108"/>
      <c r="AU177" s="108"/>
      <c r="AV177" s="109"/>
      <c r="AW177" s="124"/>
    </row>
    <row r="178" spans="1:49" s="138" customFormat="1" ht="16.5" thickBot="1">
      <c r="A178" s="124"/>
      <c r="B178" s="125" t="s">
        <v>3</v>
      </c>
      <c r="C178" s="144">
        <f>SUM(C168:C176)</f>
        <v>3165</v>
      </c>
      <c r="D178" s="145">
        <f>SUM(D168:D176)</f>
        <v>0</v>
      </c>
      <c r="E178" s="146">
        <f>SUM(E168:E176)</f>
        <v>36</v>
      </c>
      <c r="F178" s="147" t="s">
        <v>3</v>
      </c>
      <c r="G178" s="129"/>
      <c r="H178" s="148" t="s">
        <v>4</v>
      </c>
      <c r="I178" s="131"/>
      <c r="J178" s="132"/>
      <c r="K178" s="132"/>
      <c r="L178" s="149">
        <f>SUM(L168:L176)</f>
        <v>53</v>
      </c>
      <c r="M178" s="150"/>
      <c r="N178" s="151"/>
      <c r="O178" s="152"/>
      <c r="P178" s="149">
        <f>SUM(P168:P177)</f>
        <v>15</v>
      </c>
      <c r="Q178" s="124"/>
      <c r="R178" s="125" t="s">
        <v>3</v>
      </c>
      <c r="S178" s="144">
        <f>SUM(S168:S176)</f>
        <v>3165</v>
      </c>
      <c r="T178" s="145">
        <f>SUM(T168:T176)</f>
        <v>0</v>
      </c>
      <c r="U178" s="146">
        <f>SUM(U168:U176)</f>
        <v>36</v>
      </c>
      <c r="V178" s="147" t="s">
        <v>3</v>
      </c>
      <c r="W178" s="129"/>
      <c r="X178" s="148" t="s">
        <v>4</v>
      </c>
      <c r="Y178" s="131"/>
      <c r="Z178" s="132"/>
      <c r="AA178" s="132"/>
      <c r="AB178" s="149">
        <f>SUM(AB168:AB176)</f>
        <v>48</v>
      </c>
      <c r="AC178" s="150"/>
      <c r="AD178" s="151"/>
      <c r="AE178" s="152"/>
      <c r="AF178" s="149">
        <f>SUM(AF168:AF177)</f>
        <v>16</v>
      </c>
      <c r="AG178" s="124"/>
      <c r="AH178" s="125" t="s">
        <v>3</v>
      </c>
      <c r="AI178" s="144">
        <f>SUM(AI168:AI176)</f>
        <v>3165</v>
      </c>
      <c r="AJ178" s="145">
        <f>SUM(AJ168:AJ176)</f>
        <v>0</v>
      </c>
      <c r="AK178" s="146">
        <f>SUM(AK168:AK176)</f>
        <v>36</v>
      </c>
      <c r="AL178" s="147" t="s">
        <v>3</v>
      </c>
      <c r="AM178" s="129"/>
      <c r="AN178" s="148" t="s">
        <v>4</v>
      </c>
      <c r="AO178" s="131"/>
      <c r="AP178" s="132"/>
      <c r="AQ178" s="132"/>
      <c r="AR178" s="149">
        <f>SUM(AR168:AR176)</f>
        <v>54</v>
      </c>
      <c r="AS178" s="150"/>
      <c r="AT178" s="151"/>
      <c r="AU178" s="152"/>
      <c r="AV178" s="149">
        <f>SUM(AV168:AV177)</f>
        <v>13</v>
      </c>
      <c r="AW178" s="124"/>
    </row>
    <row r="179" spans="1:49" s="138" customFormat="1" ht="5.25" customHeight="1">
      <c r="A179" s="124"/>
      <c r="B179" s="99"/>
      <c r="C179" s="142"/>
      <c r="D179" s="142"/>
      <c r="E179" s="142"/>
      <c r="F179" s="143"/>
      <c r="G179" s="103"/>
      <c r="H179" s="104"/>
      <c r="I179" s="104"/>
      <c r="J179" s="105"/>
      <c r="K179" s="105"/>
      <c r="L179" s="106"/>
      <c r="M179" s="107"/>
      <c r="N179" s="108"/>
      <c r="O179" s="108"/>
      <c r="P179" s="109"/>
      <c r="Q179" s="124"/>
      <c r="R179" s="99"/>
      <c r="S179" s="142"/>
      <c r="T179" s="142"/>
      <c r="U179" s="142"/>
      <c r="V179" s="143"/>
      <c r="W179" s="103"/>
      <c r="X179" s="104"/>
      <c r="Y179" s="104"/>
      <c r="Z179" s="105"/>
      <c r="AA179" s="105"/>
      <c r="AB179" s="106"/>
      <c r="AC179" s="107"/>
      <c r="AD179" s="108"/>
      <c r="AE179" s="108"/>
      <c r="AF179" s="109"/>
      <c r="AG179" s="124"/>
      <c r="AH179" s="99"/>
      <c r="AI179" s="142"/>
      <c r="AJ179" s="142"/>
      <c r="AK179" s="142"/>
      <c r="AL179" s="143"/>
      <c r="AM179" s="103"/>
      <c r="AN179" s="104"/>
      <c r="AO179" s="104"/>
      <c r="AP179" s="105"/>
      <c r="AQ179" s="105"/>
      <c r="AR179" s="106"/>
      <c r="AS179" s="107"/>
      <c r="AT179" s="108"/>
      <c r="AU179" s="108"/>
      <c r="AV179" s="109"/>
      <c r="AW179" s="124"/>
    </row>
    <row r="180" spans="1:49" s="138" customFormat="1" ht="15.75">
      <c r="A180" s="124"/>
      <c r="B180" s="125">
        <v>10</v>
      </c>
      <c r="C180" s="153">
        <v>156</v>
      </c>
      <c r="D180" s="127"/>
      <c r="E180" s="154">
        <v>3</v>
      </c>
      <c r="F180" s="155">
        <v>10</v>
      </c>
      <c r="G180" s="129"/>
      <c r="H180" s="130">
        <v>10</v>
      </c>
      <c r="I180" s="131"/>
      <c r="J180" s="132">
        <f t="shared" ref="J180:J188" si="173">E180</f>
        <v>3</v>
      </c>
      <c r="K180" s="132">
        <f t="shared" ref="K180:K188" si="174">F180</f>
        <v>10</v>
      </c>
      <c r="L180" s="133">
        <v>5</v>
      </c>
      <c r="M180" s="134">
        <f>L164-K180</f>
        <v>18</v>
      </c>
      <c r="N180" s="135">
        <f t="shared" ref="N180:N188" si="175">IF(M180&lt;0,0,IF(M180&lt;18,1,IF(M180&lt;36,2,3)))</f>
        <v>2</v>
      </c>
      <c r="O180" s="136">
        <f t="shared" ref="O180:O188" si="176">J180-L180</f>
        <v>-2</v>
      </c>
      <c r="P180" s="137">
        <f t="shared" ref="P180:P188" si="177">IF(L180&lt;1,"",IF((2+O180+N180)&gt;-1,(2+O180+N180),0))</f>
        <v>2</v>
      </c>
      <c r="Q180" s="124"/>
      <c r="R180" s="125">
        <v>10</v>
      </c>
      <c r="S180" s="153">
        <v>156</v>
      </c>
      <c r="T180" s="127"/>
      <c r="U180" s="154">
        <v>3</v>
      </c>
      <c r="V180" s="155">
        <v>10</v>
      </c>
      <c r="W180" s="129"/>
      <c r="X180" s="130">
        <v>10</v>
      </c>
      <c r="Y180" s="131"/>
      <c r="Z180" s="132">
        <f t="shared" ref="Z180:Z188" si="178">U180</f>
        <v>3</v>
      </c>
      <c r="AA180" s="132">
        <f t="shared" ref="AA180:AA188" si="179">V180</f>
        <v>10</v>
      </c>
      <c r="AB180" s="133">
        <v>4</v>
      </c>
      <c r="AC180" s="134">
        <f>AB164-AA180</f>
        <v>10</v>
      </c>
      <c r="AD180" s="135">
        <f t="shared" ref="AD180:AD188" si="180">IF(AC180&lt;0,0,IF(AC180&lt;18,1,IF(AC180&lt;36,2,3)))</f>
        <v>1</v>
      </c>
      <c r="AE180" s="136">
        <f t="shared" ref="AE180:AE188" si="181">Z180-AB180</f>
        <v>-1</v>
      </c>
      <c r="AF180" s="137">
        <f t="shared" ref="AF180:AF188" si="182">IF(AB180&lt;1,"",IF((2+AE180+AD180)&gt;-1,(2+AE180+AD180),0))</f>
        <v>2</v>
      </c>
      <c r="AG180" s="124"/>
      <c r="AH180" s="125">
        <v>10</v>
      </c>
      <c r="AI180" s="153">
        <v>156</v>
      </c>
      <c r="AJ180" s="127"/>
      <c r="AK180" s="154">
        <v>3</v>
      </c>
      <c r="AL180" s="155">
        <v>10</v>
      </c>
      <c r="AM180" s="129"/>
      <c r="AN180" s="130">
        <v>10</v>
      </c>
      <c r="AO180" s="131"/>
      <c r="AP180" s="132">
        <f t="shared" ref="AP180:AP188" si="183">AK180</f>
        <v>3</v>
      </c>
      <c r="AQ180" s="132">
        <f t="shared" ref="AQ180:AQ188" si="184">AL180</f>
        <v>10</v>
      </c>
      <c r="AR180" s="133">
        <v>5</v>
      </c>
      <c r="AS180" s="134">
        <f>AR164-AQ180</f>
        <v>16</v>
      </c>
      <c r="AT180" s="135">
        <f t="shared" ref="AT180:AT188" si="185">IF(AS180&lt;0,0,IF(AS180&lt;18,1,IF(AS180&lt;36,2,3)))</f>
        <v>1</v>
      </c>
      <c r="AU180" s="136">
        <f t="shared" ref="AU180:AU188" si="186">AP180-AR180</f>
        <v>-2</v>
      </c>
      <c r="AV180" s="137">
        <f t="shared" ref="AV180:AV188" si="187">IF(AR180&lt;1,"",IF((2+AU180+AT180)&gt;-1,(2+AU180+AT180),0))</f>
        <v>1</v>
      </c>
      <c r="AW180" s="124"/>
    </row>
    <row r="181" spans="1:49" s="138" customFormat="1" ht="15.75">
      <c r="A181" s="124"/>
      <c r="B181" s="125">
        <v>11</v>
      </c>
      <c r="C181" s="156">
        <v>311</v>
      </c>
      <c r="D181" s="157"/>
      <c r="E181" s="158">
        <v>4</v>
      </c>
      <c r="F181" s="159">
        <v>14</v>
      </c>
      <c r="G181" s="129"/>
      <c r="H181" s="130">
        <v>11</v>
      </c>
      <c r="I181" s="131"/>
      <c r="J181" s="132">
        <f t="shared" si="173"/>
        <v>4</v>
      </c>
      <c r="K181" s="132">
        <f t="shared" si="174"/>
        <v>14</v>
      </c>
      <c r="L181" s="133">
        <v>4</v>
      </c>
      <c r="M181" s="134">
        <f>L164-K181</f>
        <v>14</v>
      </c>
      <c r="N181" s="135">
        <f t="shared" si="175"/>
        <v>1</v>
      </c>
      <c r="O181" s="136">
        <f t="shared" si="176"/>
        <v>0</v>
      </c>
      <c r="P181" s="137">
        <f t="shared" si="177"/>
        <v>3</v>
      </c>
      <c r="Q181" s="124"/>
      <c r="R181" s="125">
        <v>11</v>
      </c>
      <c r="S181" s="156">
        <v>311</v>
      </c>
      <c r="T181" s="157"/>
      <c r="U181" s="158">
        <v>4</v>
      </c>
      <c r="V181" s="159">
        <v>14</v>
      </c>
      <c r="W181" s="129"/>
      <c r="X181" s="130">
        <v>11</v>
      </c>
      <c r="Y181" s="131"/>
      <c r="Z181" s="132">
        <f t="shared" si="178"/>
        <v>4</v>
      </c>
      <c r="AA181" s="132">
        <f t="shared" si="179"/>
        <v>14</v>
      </c>
      <c r="AB181" s="133">
        <v>5</v>
      </c>
      <c r="AC181" s="134">
        <f>AB164-AA181</f>
        <v>6</v>
      </c>
      <c r="AD181" s="135">
        <f t="shared" si="180"/>
        <v>1</v>
      </c>
      <c r="AE181" s="136">
        <f t="shared" si="181"/>
        <v>-1</v>
      </c>
      <c r="AF181" s="137">
        <f t="shared" si="182"/>
        <v>2</v>
      </c>
      <c r="AG181" s="124"/>
      <c r="AH181" s="125">
        <v>11</v>
      </c>
      <c r="AI181" s="156">
        <v>311</v>
      </c>
      <c r="AJ181" s="157"/>
      <c r="AK181" s="158">
        <v>4</v>
      </c>
      <c r="AL181" s="159">
        <v>14</v>
      </c>
      <c r="AM181" s="129"/>
      <c r="AN181" s="130">
        <v>11</v>
      </c>
      <c r="AO181" s="131"/>
      <c r="AP181" s="132">
        <f t="shared" si="183"/>
        <v>4</v>
      </c>
      <c r="AQ181" s="132">
        <f t="shared" si="184"/>
        <v>14</v>
      </c>
      <c r="AR181" s="133">
        <v>6</v>
      </c>
      <c r="AS181" s="134">
        <f>AR164-AQ181</f>
        <v>12</v>
      </c>
      <c r="AT181" s="135">
        <f t="shared" si="185"/>
        <v>1</v>
      </c>
      <c r="AU181" s="136">
        <f t="shared" si="186"/>
        <v>-2</v>
      </c>
      <c r="AV181" s="137">
        <f t="shared" si="187"/>
        <v>1</v>
      </c>
      <c r="AW181" s="124"/>
    </row>
    <row r="182" spans="1:49" s="138" customFormat="1" ht="15.75">
      <c r="A182" s="124"/>
      <c r="B182" s="125">
        <v>12</v>
      </c>
      <c r="C182" s="126">
        <v>482</v>
      </c>
      <c r="D182" s="127"/>
      <c r="E182" s="160">
        <v>5</v>
      </c>
      <c r="F182" s="128">
        <v>4</v>
      </c>
      <c r="G182" s="129"/>
      <c r="H182" s="130">
        <v>12</v>
      </c>
      <c r="I182" s="131"/>
      <c r="J182" s="132">
        <f t="shared" si="173"/>
        <v>5</v>
      </c>
      <c r="K182" s="132">
        <f t="shared" si="174"/>
        <v>4</v>
      </c>
      <c r="L182" s="133">
        <v>5</v>
      </c>
      <c r="M182" s="134">
        <f>L164-K182</f>
        <v>24</v>
      </c>
      <c r="N182" s="135">
        <f t="shared" si="175"/>
        <v>2</v>
      </c>
      <c r="O182" s="136">
        <f t="shared" si="176"/>
        <v>0</v>
      </c>
      <c r="P182" s="137">
        <f t="shared" si="177"/>
        <v>4</v>
      </c>
      <c r="Q182" s="124"/>
      <c r="R182" s="125">
        <v>12</v>
      </c>
      <c r="S182" s="126">
        <v>482</v>
      </c>
      <c r="T182" s="127"/>
      <c r="U182" s="160">
        <v>5</v>
      </c>
      <c r="V182" s="128">
        <v>4</v>
      </c>
      <c r="W182" s="129"/>
      <c r="X182" s="130">
        <v>12</v>
      </c>
      <c r="Y182" s="131"/>
      <c r="Z182" s="132">
        <f t="shared" si="178"/>
        <v>5</v>
      </c>
      <c r="AA182" s="132">
        <f t="shared" si="179"/>
        <v>4</v>
      </c>
      <c r="AB182" s="133">
        <v>5</v>
      </c>
      <c r="AC182" s="134">
        <f>AB164-AA182</f>
        <v>16</v>
      </c>
      <c r="AD182" s="135">
        <f t="shared" si="180"/>
        <v>1</v>
      </c>
      <c r="AE182" s="136">
        <f t="shared" si="181"/>
        <v>0</v>
      </c>
      <c r="AF182" s="137">
        <f t="shared" si="182"/>
        <v>3</v>
      </c>
      <c r="AG182" s="124"/>
      <c r="AH182" s="125">
        <v>12</v>
      </c>
      <c r="AI182" s="126">
        <v>482</v>
      </c>
      <c r="AJ182" s="127"/>
      <c r="AK182" s="160">
        <v>5</v>
      </c>
      <c r="AL182" s="128">
        <v>4</v>
      </c>
      <c r="AM182" s="129"/>
      <c r="AN182" s="130">
        <v>12</v>
      </c>
      <c r="AO182" s="131"/>
      <c r="AP182" s="132">
        <f t="shared" si="183"/>
        <v>5</v>
      </c>
      <c r="AQ182" s="132">
        <f t="shared" si="184"/>
        <v>4</v>
      </c>
      <c r="AR182" s="133">
        <v>6</v>
      </c>
      <c r="AS182" s="134">
        <f>AR164-AQ182</f>
        <v>22</v>
      </c>
      <c r="AT182" s="135">
        <f t="shared" si="185"/>
        <v>2</v>
      </c>
      <c r="AU182" s="136">
        <f t="shared" si="186"/>
        <v>-1</v>
      </c>
      <c r="AV182" s="137">
        <f t="shared" si="187"/>
        <v>3</v>
      </c>
      <c r="AW182" s="124"/>
    </row>
    <row r="183" spans="1:49" s="138" customFormat="1" ht="15.75">
      <c r="A183" s="124"/>
      <c r="B183" s="125">
        <v>13</v>
      </c>
      <c r="C183" s="126">
        <v>130</v>
      </c>
      <c r="D183" s="127"/>
      <c r="E183" s="160">
        <v>3</v>
      </c>
      <c r="F183" s="128">
        <v>16</v>
      </c>
      <c r="G183" s="129"/>
      <c r="H183" s="130">
        <v>13</v>
      </c>
      <c r="I183" s="131"/>
      <c r="J183" s="132">
        <f t="shared" si="173"/>
        <v>3</v>
      </c>
      <c r="K183" s="132">
        <f t="shared" si="174"/>
        <v>16</v>
      </c>
      <c r="L183" s="133">
        <v>4</v>
      </c>
      <c r="M183" s="134">
        <f>L164-K183</f>
        <v>12</v>
      </c>
      <c r="N183" s="135">
        <f t="shared" si="175"/>
        <v>1</v>
      </c>
      <c r="O183" s="136">
        <f t="shared" si="176"/>
        <v>-1</v>
      </c>
      <c r="P183" s="137">
        <f t="shared" si="177"/>
        <v>2</v>
      </c>
      <c r="Q183" s="124"/>
      <c r="R183" s="125">
        <v>13</v>
      </c>
      <c r="S183" s="126">
        <v>130</v>
      </c>
      <c r="T183" s="127"/>
      <c r="U183" s="160">
        <v>3</v>
      </c>
      <c r="V183" s="128">
        <v>16</v>
      </c>
      <c r="W183" s="129"/>
      <c r="X183" s="130">
        <v>13</v>
      </c>
      <c r="Y183" s="131"/>
      <c r="Z183" s="132">
        <f t="shared" si="178"/>
        <v>3</v>
      </c>
      <c r="AA183" s="132">
        <f t="shared" si="179"/>
        <v>16</v>
      </c>
      <c r="AB183" s="133">
        <v>4</v>
      </c>
      <c r="AC183" s="134">
        <f>AB164-AA183</f>
        <v>4</v>
      </c>
      <c r="AD183" s="135">
        <f t="shared" si="180"/>
        <v>1</v>
      </c>
      <c r="AE183" s="136">
        <f t="shared" si="181"/>
        <v>-1</v>
      </c>
      <c r="AF183" s="137">
        <f t="shared" si="182"/>
        <v>2</v>
      </c>
      <c r="AG183" s="124"/>
      <c r="AH183" s="125">
        <v>13</v>
      </c>
      <c r="AI183" s="126">
        <v>130</v>
      </c>
      <c r="AJ183" s="127"/>
      <c r="AK183" s="160">
        <v>3</v>
      </c>
      <c r="AL183" s="128">
        <v>16</v>
      </c>
      <c r="AM183" s="129"/>
      <c r="AN183" s="130">
        <v>13</v>
      </c>
      <c r="AO183" s="131"/>
      <c r="AP183" s="132">
        <f t="shared" si="183"/>
        <v>3</v>
      </c>
      <c r="AQ183" s="132">
        <f t="shared" si="184"/>
        <v>16</v>
      </c>
      <c r="AR183" s="133">
        <v>4</v>
      </c>
      <c r="AS183" s="134">
        <f>AR164-AQ183</f>
        <v>10</v>
      </c>
      <c r="AT183" s="135">
        <f t="shared" si="185"/>
        <v>1</v>
      </c>
      <c r="AU183" s="136">
        <f t="shared" si="186"/>
        <v>-1</v>
      </c>
      <c r="AV183" s="137">
        <f t="shared" si="187"/>
        <v>2</v>
      </c>
      <c r="AW183" s="124"/>
    </row>
    <row r="184" spans="1:49" s="138" customFormat="1" ht="15.75">
      <c r="A184" s="124"/>
      <c r="B184" s="125">
        <v>14</v>
      </c>
      <c r="C184" s="126">
        <v>448</v>
      </c>
      <c r="D184" s="127"/>
      <c r="E184" s="160">
        <v>4</v>
      </c>
      <c r="F184" s="128">
        <v>2</v>
      </c>
      <c r="G184" s="129"/>
      <c r="H184" s="130">
        <v>14</v>
      </c>
      <c r="I184" s="131"/>
      <c r="J184" s="132">
        <f t="shared" si="173"/>
        <v>4</v>
      </c>
      <c r="K184" s="132">
        <f t="shared" si="174"/>
        <v>2</v>
      </c>
      <c r="L184" s="133">
        <v>5</v>
      </c>
      <c r="M184" s="134">
        <f>L164-K184</f>
        <v>26</v>
      </c>
      <c r="N184" s="135">
        <f t="shared" si="175"/>
        <v>2</v>
      </c>
      <c r="O184" s="136">
        <f t="shared" si="176"/>
        <v>-1</v>
      </c>
      <c r="P184" s="137">
        <f t="shared" si="177"/>
        <v>3</v>
      </c>
      <c r="Q184" s="124"/>
      <c r="R184" s="125">
        <v>14</v>
      </c>
      <c r="S184" s="126">
        <v>448</v>
      </c>
      <c r="T184" s="127"/>
      <c r="U184" s="160">
        <v>4</v>
      </c>
      <c r="V184" s="128">
        <v>2</v>
      </c>
      <c r="W184" s="129"/>
      <c r="X184" s="130">
        <v>14</v>
      </c>
      <c r="Y184" s="131"/>
      <c r="Z184" s="132">
        <f t="shared" si="178"/>
        <v>4</v>
      </c>
      <c r="AA184" s="132">
        <f t="shared" si="179"/>
        <v>2</v>
      </c>
      <c r="AB184" s="133">
        <v>6</v>
      </c>
      <c r="AC184" s="134">
        <f>AB164-AA184</f>
        <v>18</v>
      </c>
      <c r="AD184" s="135">
        <f t="shared" si="180"/>
        <v>2</v>
      </c>
      <c r="AE184" s="136">
        <f t="shared" si="181"/>
        <v>-2</v>
      </c>
      <c r="AF184" s="137">
        <f t="shared" si="182"/>
        <v>2</v>
      </c>
      <c r="AG184" s="124"/>
      <c r="AH184" s="125">
        <v>14</v>
      </c>
      <c r="AI184" s="126">
        <v>448</v>
      </c>
      <c r="AJ184" s="127"/>
      <c r="AK184" s="160">
        <v>4</v>
      </c>
      <c r="AL184" s="128">
        <v>2</v>
      </c>
      <c r="AM184" s="129"/>
      <c r="AN184" s="130">
        <v>14</v>
      </c>
      <c r="AO184" s="131"/>
      <c r="AP184" s="132">
        <f t="shared" si="183"/>
        <v>4</v>
      </c>
      <c r="AQ184" s="132">
        <f t="shared" si="184"/>
        <v>2</v>
      </c>
      <c r="AR184" s="133">
        <v>6</v>
      </c>
      <c r="AS184" s="134">
        <f>AR164-AQ184</f>
        <v>24</v>
      </c>
      <c r="AT184" s="135">
        <f t="shared" si="185"/>
        <v>2</v>
      </c>
      <c r="AU184" s="136">
        <f t="shared" si="186"/>
        <v>-2</v>
      </c>
      <c r="AV184" s="137">
        <f t="shared" si="187"/>
        <v>2</v>
      </c>
      <c r="AW184" s="124"/>
    </row>
    <row r="185" spans="1:49" s="138" customFormat="1" ht="15.75">
      <c r="A185" s="124"/>
      <c r="B185" s="125">
        <v>15</v>
      </c>
      <c r="C185" s="126">
        <v>272</v>
      </c>
      <c r="D185" s="127"/>
      <c r="E185" s="160">
        <v>4</v>
      </c>
      <c r="F185" s="128">
        <v>18</v>
      </c>
      <c r="G185" s="129"/>
      <c r="H185" s="130">
        <v>15</v>
      </c>
      <c r="I185" s="131"/>
      <c r="J185" s="132">
        <f t="shared" si="173"/>
        <v>4</v>
      </c>
      <c r="K185" s="132">
        <f t="shared" si="174"/>
        <v>18</v>
      </c>
      <c r="L185" s="133">
        <v>5</v>
      </c>
      <c r="M185" s="134">
        <f>L164-K185</f>
        <v>10</v>
      </c>
      <c r="N185" s="135">
        <f t="shared" si="175"/>
        <v>1</v>
      </c>
      <c r="O185" s="136">
        <f t="shared" si="176"/>
        <v>-1</v>
      </c>
      <c r="P185" s="137">
        <f t="shared" si="177"/>
        <v>2</v>
      </c>
      <c r="Q185" s="124"/>
      <c r="R185" s="125">
        <v>15</v>
      </c>
      <c r="S185" s="126">
        <v>272</v>
      </c>
      <c r="T185" s="127"/>
      <c r="U185" s="160">
        <v>4</v>
      </c>
      <c r="V185" s="128">
        <v>18</v>
      </c>
      <c r="W185" s="129"/>
      <c r="X185" s="130">
        <v>15</v>
      </c>
      <c r="Y185" s="131"/>
      <c r="Z185" s="132">
        <f t="shared" si="178"/>
        <v>4</v>
      </c>
      <c r="AA185" s="132">
        <f t="shared" si="179"/>
        <v>18</v>
      </c>
      <c r="AB185" s="133">
        <v>4</v>
      </c>
      <c r="AC185" s="134">
        <f>AB164-AA185</f>
        <v>2</v>
      </c>
      <c r="AD185" s="135">
        <f t="shared" si="180"/>
        <v>1</v>
      </c>
      <c r="AE185" s="136">
        <f t="shared" si="181"/>
        <v>0</v>
      </c>
      <c r="AF185" s="137">
        <f t="shared" si="182"/>
        <v>3</v>
      </c>
      <c r="AG185" s="124"/>
      <c r="AH185" s="125">
        <v>15</v>
      </c>
      <c r="AI185" s="126">
        <v>272</v>
      </c>
      <c r="AJ185" s="127"/>
      <c r="AK185" s="160">
        <v>4</v>
      </c>
      <c r="AL185" s="128">
        <v>18</v>
      </c>
      <c r="AM185" s="129"/>
      <c r="AN185" s="130">
        <v>15</v>
      </c>
      <c r="AO185" s="131"/>
      <c r="AP185" s="132">
        <f t="shared" si="183"/>
        <v>4</v>
      </c>
      <c r="AQ185" s="132">
        <f t="shared" si="184"/>
        <v>18</v>
      </c>
      <c r="AR185" s="133">
        <v>3</v>
      </c>
      <c r="AS185" s="134">
        <f>AR164-AQ185</f>
        <v>8</v>
      </c>
      <c r="AT185" s="135">
        <f t="shared" si="185"/>
        <v>1</v>
      </c>
      <c r="AU185" s="136">
        <f t="shared" si="186"/>
        <v>1</v>
      </c>
      <c r="AV185" s="137">
        <f t="shared" si="187"/>
        <v>4</v>
      </c>
      <c r="AW185" s="124"/>
    </row>
    <row r="186" spans="1:49" s="138" customFormat="1" ht="15.75">
      <c r="A186" s="139"/>
      <c r="B186" s="125">
        <v>16</v>
      </c>
      <c r="C186" s="126">
        <v>343</v>
      </c>
      <c r="D186" s="127"/>
      <c r="E186" s="160">
        <v>4</v>
      </c>
      <c r="F186" s="128">
        <v>8</v>
      </c>
      <c r="G186" s="129"/>
      <c r="H186" s="130">
        <v>16</v>
      </c>
      <c r="I186" s="131"/>
      <c r="J186" s="132">
        <f t="shared" si="173"/>
        <v>4</v>
      </c>
      <c r="K186" s="132">
        <f t="shared" si="174"/>
        <v>8</v>
      </c>
      <c r="L186" s="133">
        <v>6</v>
      </c>
      <c r="M186" s="134">
        <f>L164-K186</f>
        <v>20</v>
      </c>
      <c r="N186" s="135">
        <f t="shared" si="175"/>
        <v>2</v>
      </c>
      <c r="O186" s="136">
        <f t="shared" si="176"/>
        <v>-2</v>
      </c>
      <c r="P186" s="137">
        <f t="shared" si="177"/>
        <v>2</v>
      </c>
      <c r="Q186" s="124"/>
      <c r="R186" s="125">
        <v>16</v>
      </c>
      <c r="S186" s="126">
        <v>343</v>
      </c>
      <c r="T186" s="127"/>
      <c r="U186" s="160">
        <v>4</v>
      </c>
      <c r="V186" s="128">
        <v>8</v>
      </c>
      <c r="W186" s="129"/>
      <c r="X186" s="130">
        <v>16</v>
      </c>
      <c r="Y186" s="131"/>
      <c r="Z186" s="132">
        <f t="shared" si="178"/>
        <v>4</v>
      </c>
      <c r="AA186" s="132">
        <f t="shared" si="179"/>
        <v>8</v>
      </c>
      <c r="AB186" s="133">
        <v>5</v>
      </c>
      <c r="AC186" s="134">
        <f>AB164-AA186</f>
        <v>12</v>
      </c>
      <c r="AD186" s="135">
        <f t="shared" si="180"/>
        <v>1</v>
      </c>
      <c r="AE186" s="136">
        <f t="shared" si="181"/>
        <v>-1</v>
      </c>
      <c r="AF186" s="137">
        <f t="shared" si="182"/>
        <v>2</v>
      </c>
      <c r="AG186" s="124"/>
      <c r="AH186" s="125">
        <v>16</v>
      </c>
      <c r="AI186" s="126">
        <v>343</v>
      </c>
      <c r="AJ186" s="127"/>
      <c r="AK186" s="160">
        <v>4</v>
      </c>
      <c r="AL186" s="128">
        <v>8</v>
      </c>
      <c r="AM186" s="129"/>
      <c r="AN186" s="130">
        <v>16</v>
      </c>
      <c r="AO186" s="131"/>
      <c r="AP186" s="132">
        <f t="shared" si="183"/>
        <v>4</v>
      </c>
      <c r="AQ186" s="132">
        <f t="shared" si="184"/>
        <v>8</v>
      </c>
      <c r="AR186" s="133">
        <v>7</v>
      </c>
      <c r="AS186" s="134">
        <f>AR164-AQ186</f>
        <v>18</v>
      </c>
      <c r="AT186" s="135">
        <f t="shared" si="185"/>
        <v>2</v>
      </c>
      <c r="AU186" s="136">
        <f t="shared" si="186"/>
        <v>-3</v>
      </c>
      <c r="AV186" s="137">
        <f t="shared" si="187"/>
        <v>1</v>
      </c>
      <c r="AW186" s="124"/>
    </row>
    <row r="187" spans="1:49" s="138" customFormat="1" ht="15.75">
      <c r="A187" s="139"/>
      <c r="B187" s="125">
        <v>17</v>
      </c>
      <c r="C187" s="126">
        <v>379</v>
      </c>
      <c r="D187" s="127"/>
      <c r="E187" s="160">
        <v>4</v>
      </c>
      <c r="F187" s="128">
        <v>6</v>
      </c>
      <c r="G187" s="129"/>
      <c r="H187" s="130">
        <v>17</v>
      </c>
      <c r="I187" s="131"/>
      <c r="J187" s="132">
        <f t="shared" si="173"/>
        <v>4</v>
      </c>
      <c r="K187" s="132">
        <f t="shared" si="174"/>
        <v>6</v>
      </c>
      <c r="L187" s="133">
        <v>5</v>
      </c>
      <c r="M187" s="134">
        <f>L164-K187</f>
        <v>22</v>
      </c>
      <c r="N187" s="135">
        <f t="shared" si="175"/>
        <v>2</v>
      </c>
      <c r="O187" s="136">
        <f t="shared" si="176"/>
        <v>-1</v>
      </c>
      <c r="P187" s="137">
        <f t="shared" si="177"/>
        <v>3</v>
      </c>
      <c r="Q187" s="124"/>
      <c r="R187" s="125">
        <v>17</v>
      </c>
      <c r="S187" s="126">
        <v>379</v>
      </c>
      <c r="T187" s="127"/>
      <c r="U187" s="160">
        <v>4</v>
      </c>
      <c r="V187" s="128">
        <v>6</v>
      </c>
      <c r="W187" s="129"/>
      <c r="X187" s="130">
        <v>17</v>
      </c>
      <c r="Y187" s="131"/>
      <c r="Z187" s="132">
        <f t="shared" si="178"/>
        <v>4</v>
      </c>
      <c r="AA187" s="132">
        <f t="shared" si="179"/>
        <v>6</v>
      </c>
      <c r="AB187" s="133">
        <v>6</v>
      </c>
      <c r="AC187" s="134">
        <f>AB164-AA187</f>
        <v>14</v>
      </c>
      <c r="AD187" s="135">
        <f t="shared" si="180"/>
        <v>1</v>
      </c>
      <c r="AE187" s="136">
        <f t="shared" si="181"/>
        <v>-2</v>
      </c>
      <c r="AF187" s="137">
        <f t="shared" si="182"/>
        <v>1</v>
      </c>
      <c r="AG187" s="124"/>
      <c r="AH187" s="125">
        <v>17</v>
      </c>
      <c r="AI187" s="126">
        <v>379</v>
      </c>
      <c r="AJ187" s="127"/>
      <c r="AK187" s="160">
        <v>4</v>
      </c>
      <c r="AL187" s="128">
        <v>6</v>
      </c>
      <c r="AM187" s="129"/>
      <c r="AN187" s="130">
        <v>17</v>
      </c>
      <c r="AO187" s="131"/>
      <c r="AP187" s="132">
        <f t="shared" si="183"/>
        <v>4</v>
      </c>
      <c r="AQ187" s="132">
        <f t="shared" si="184"/>
        <v>6</v>
      </c>
      <c r="AR187" s="133">
        <v>5</v>
      </c>
      <c r="AS187" s="134">
        <f>AR164-AQ187</f>
        <v>20</v>
      </c>
      <c r="AT187" s="135">
        <f t="shared" si="185"/>
        <v>2</v>
      </c>
      <c r="AU187" s="136">
        <f t="shared" si="186"/>
        <v>-1</v>
      </c>
      <c r="AV187" s="137">
        <f t="shared" si="187"/>
        <v>3</v>
      </c>
      <c r="AW187" s="124"/>
    </row>
    <row r="188" spans="1:49" s="138" customFormat="1" ht="15.75">
      <c r="A188" s="124"/>
      <c r="B188" s="125">
        <v>18</v>
      </c>
      <c r="C188" s="126">
        <v>308</v>
      </c>
      <c r="D188" s="127"/>
      <c r="E188" s="160">
        <v>4</v>
      </c>
      <c r="F188" s="128">
        <v>12</v>
      </c>
      <c r="G188" s="129"/>
      <c r="H188" s="130">
        <v>18</v>
      </c>
      <c r="I188" s="131"/>
      <c r="J188" s="132">
        <f t="shared" si="173"/>
        <v>4</v>
      </c>
      <c r="K188" s="132">
        <f t="shared" si="174"/>
        <v>12</v>
      </c>
      <c r="L188" s="133">
        <v>4</v>
      </c>
      <c r="M188" s="134">
        <f>L164-K188</f>
        <v>16</v>
      </c>
      <c r="N188" s="135">
        <f t="shared" si="175"/>
        <v>1</v>
      </c>
      <c r="O188" s="136">
        <f t="shared" si="176"/>
        <v>0</v>
      </c>
      <c r="P188" s="137">
        <f t="shared" si="177"/>
        <v>3</v>
      </c>
      <c r="Q188" s="124"/>
      <c r="R188" s="125">
        <v>18</v>
      </c>
      <c r="S188" s="126">
        <v>308</v>
      </c>
      <c r="T188" s="127"/>
      <c r="U188" s="160">
        <v>4</v>
      </c>
      <c r="V188" s="128">
        <v>12</v>
      </c>
      <c r="W188" s="129"/>
      <c r="X188" s="130">
        <v>18</v>
      </c>
      <c r="Y188" s="131"/>
      <c r="Z188" s="132">
        <f t="shared" si="178"/>
        <v>4</v>
      </c>
      <c r="AA188" s="132">
        <f t="shared" si="179"/>
        <v>12</v>
      </c>
      <c r="AB188" s="133">
        <v>4</v>
      </c>
      <c r="AC188" s="134">
        <f>AB164-AA188</f>
        <v>8</v>
      </c>
      <c r="AD188" s="135">
        <f t="shared" si="180"/>
        <v>1</v>
      </c>
      <c r="AE188" s="136">
        <f t="shared" si="181"/>
        <v>0</v>
      </c>
      <c r="AF188" s="137">
        <f t="shared" si="182"/>
        <v>3</v>
      </c>
      <c r="AG188" s="124"/>
      <c r="AH188" s="125">
        <v>18</v>
      </c>
      <c r="AI188" s="126">
        <v>308</v>
      </c>
      <c r="AJ188" s="127"/>
      <c r="AK188" s="160">
        <v>4</v>
      </c>
      <c r="AL188" s="128">
        <v>12</v>
      </c>
      <c r="AM188" s="129"/>
      <c r="AN188" s="130">
        <v>18</v>
      </c>
      <c r="AO188" s="131"/>
      <c r="AP188" s="132">
        <f t="shared" si="183"/>
        <v>4</v>
      </c>
      <c r="AQ188" s="132">
        <f t="shared" si="184"/>
        <v>12</v>
      </c>
      <c r="AR188" s="133">
        <v>6</v>
      </c>
      <c r="AS188" s="134">
        <f>AR164-AQ188</f>
        <v>14</v>
      </c>
      <c r="AT188" s="135">
        <f t="shared" si="185"/>
        <v>1</v>
      </c>
      <c r="AU188" s="136">
        <f t="shared" si="186"/>
        <v>-2</v>
      </c>
      <c r="AV188" s="137">
        <f t="shared" si="187"/>
        <v>1</v>
      </c>
      <c r="AW188" s="124"/>
    </row>
    <row r="189" spans="1:49" s="138" customFormat="1" ht="4.5" customHeight="1" thickBot="1">
      <c r="A189" s="124"/>
      <c r="B189" s="99"/>
      <c r="C189" s="100"/>
      <c r="D189" s="100"/>
      <c r="E189" s="101"/>
      <c r="F189" s="102"/>
      <c r="G189" s="103"/>
      <c r="H189" s="104"/>
      <c r="I189" s="104"/>
      <c r="J189" s="105"/>
      <c r="K189" s="105"/>
      <c r="L189" s="106"/>
      <c r="M189" s="107"/>
      <c r="N189" s="108"/>
      <c r="O189" s="108"/>
      <c r="P189" s="109"/>
      <c r="Q189" s="124"/>
      <c r="R189" s="99"/>
      <c r="S189" s="100"/>
      <c r="T189" s="100"/>
      <c r="U189" s="101"/>
      <c r="V189" s="102"/>
      <c r="W189" s="103"/>
      <c r="X189" s="104"/>
      <c r="Y189" s="104"/>
      <c r="Z189" s="105"/>
      <c r="AA189" s="105"/>
      <c r="AB189" s="106"/>
      <c r="AC189" s="107"/>
      <c r="AD189" s="108"/>
      <c r="AE189" s="108"/>
      <c r="AF189" s="109"/>
      <c r="AG189" s="124"/>
      <c r="AH189" s="99"/>
      <c r="AI189" s="100"/>
      <c r="AJ189" s="100"/>
      <c r="AK189" s="101"/>
      <c r="AL189" s="102"/>
      <c r="AM189" s="103"/>
      <c r="AN189" s="104"/>
      <c r="AO189" s="104"/>
      <c r="AP189" s="105"/>
      <c r="AQ189" s="105"/>
      <c r="AR189" s="106"/>
      <c r="AS189" s="107"/>
      <c r="AT189" s="108"/>
      <c r="AU189" s="108"/>
      <c r="AV189" s="109"/>
      <c r="AW189" s="124"/>
    </row>
    <row r="190" spans="1:49" s="138" customFormat="1" ht="16.5" thickBot="1">
      <c r="A190" s="124"/>
      <c r="B190" s="125" t="s">
        <v>5</v>
      </c>
      <c r="C190" s="144">
        <f>SUM(C180:C188)</f>
        <v>2829</v>
      </c>
      <c r="D190" s="145">
        <f>SUM(D180:D188)</f>
        <v>0</v>
      </c>
      <c r="E190" s="113">
        <f>SUM(E180:E188)</f>
        <v>35</v>
      </c>
      <c r="F190" s="147" t="s">
        <v>5</v>
      </c>
      <c r="G190" s="161"/>
      <c r="H190" s="148" t="s">
        <v>6</v>
      </c>
      <c r="I190" s="131"/>
      <c r="J190" s="162"/>
      <c r="K190" s="162"/>
      <c r="L190" s="163">
        <f>SUM(L180:L188)</f>
        <v>43</v>
      </c>
      <c r="M190" s="164"/>
      <c r="N190" s="165"/>
      <c r="O190" s="166"/>
      <c r="P190" s="163">
        <f>SUM(P180:P189)</f>
        <v>24</v>
      </c>
      <c r="Q190" s="124"/>
      <c r="R190" s="125" t="s">
        <v>5</v>
      </c>
      <c r="S190" s="144">
        <f>SUM(S180:S188)</f>
        <v>2829</v>
      </c>
      <c r="T190" s="145">
        <f>SUM(T180:T188)</f>
        <v>0</v>
      </c>
      <c r="U190" s="113">
        <f>SUM(U180:U188)</f>
        <v>35</v>
      </c>
      <c r="V190" s="147" t="s">
        <v>5</v>
      </c>
      <c r="W190" s="161"/>
      <c r="X190" s="148" t="s">
        <v>6</v>
      </c>
      <c r="Y190" s="131"/>
      <c r="Z190" s="162"/>
      <c r="AA190" s="162"/>
      <c r="AB190" s="163">
        <f>SUM(AB180:AB188)</f>
        <v>43</v>
      </c>
      <c r="AC190" s="164"/>
      <c r="AD190" s="165"/>
      <c r="AE190" s="166"/>
      <c r="AF190" s="163">
        <f>SUM(AF180:AF189)</f>
        <v>20</v>
      </c>
      <c r="AG190" s="124"/>
      <c r="AH190" s="125" t="s">
        <v>5</v>
      </c>
      <c r="AI190" s="144">
        <f>SUM(AI180:AI188)</f>
        <v>2829</v>
      </c>
      <c r="AJ190" s="145">
        <f>SUM(AJ180:AJ188)</f>
        <v>0</v>
      </c>
      <c r="AK190" s="113">
        <f>SUM(AK180:AK188)</f>
        <v>35</v>
      </c>
      <c r="AL190" s="147" t="s">
        <v>5</v>
      </c>
      <c r="AM190" s="161"/>
      <c r="AN190" s="148" t="s">
        <v>6</v>
      </c>
      <c r="AO190" s="131"/>
      <c r="AP190" s="162"/>
      <c r="AQ190" s="162"/>
      <c r="AR190" s="163">
        <f>SUM(AR180:AR188)</f>
        <v>48</v>
      </c>
      <c r="AS190" s="164"/>
      <c r="AT190" s="165"/>
      <c r="AU190" s="166"/>
      <c r="AV190" s="163">
        <f>SUM(AV180:AV189)</f>
        <v>18</v>
      </c>
      <c r="AW190" s="124"/>
    </row>
    <row r="191" spans="1:49" s="138" customFormat="1" ht="4.5" customHeight="1" thickBot="1">
      <c r="A191" s="124"/>
      <c r="B191" s="99"/>
      <c r="C191" s="100"/>
      <c r="D191" s="100"/>
      <c r="E191" s="101"/>
      <c r="F191" s="102"/>
      <c r="G191" s="103"/>
      <c r="H191" s="104"/>
      <c r="I191" s="104"/>
      <c r="J191" s="105"/>
      <c r="K191" s="105"/>
      <c r="L191" s="106"/>
      <c r="M191" s="107"/>
      <c r="N191" s="108"/>
      <c r="O191" s="108"/>
      <c r="P191" s="109"/>
      <c r="Q191" s="124"/>
      <c r="R191" s="99"/>
      <c r="S191" s="100"/>
      <c r="T191" s="100"/>
      <c r="U191" s="101"/>
      <c r="V191" s="102"/>
      <c r="W191" s="103"/>
      <c r="X191" s="104"/>
      <c r="Y191" s="104"/>
      <c r="Z191" s="105"/>
      <c r="AA191" s="105"/>
      <c r="AB191" s="106"/>
      <c r="AC191" s="107"/>
      <c r="AD191" s="108"/>
      <c r="AE191" s="108"/>
      <c r="AF191" s="109"/>
      <c r="AG191" s="124"/>
      <c r="AH191" s="99"/>
      <c r="AI191" s="100"/>
      <c r="AJ191" s="100"/>
      <c r="AK191" s="101"/>
      <c r="AL191" s="102"/>
      <c r="AM191" s="103"/>
      <c r="AN191" s="104"/>
      <c r="AO191" s="104"/>
      <c r="AP191" s="105"/>
      <c r="AQ191" s="105"/>
      <c r="AR191" s="106"/>
      <c r="AS191" s="107"/>
      <c r="AT191" s="108"/>
      <c r="AU191" s="108"/>
      <c r="AV191" s="109"/>
      <c r="AW191" s="124"/>
    </row>
    <row r="192" spans="1:49" s="138" customFormat="1" ht="16.5" thickBot="1">
      <c r="A192" s="124"/>
      <c r="B192" s="125" t="s">
        <v>7</v>
      </c>
      <c r="C192" s="144">
        <f>C178+C190</f>
        <v>5994</v>
      </c>
      <c r="D192" s="145">
        <f>D178+D190</f>
        <v>0</v>
      </c>
      <c r="E192" s="113">
        <f>E178+E190</f>
        <v>71</v>
      </c>
      <c r="F192" s="147" t="s">
        <v>63</v>
      </c>
      <c r="G192" s="129"/>
      <c r="H192" s="167" t="s">
        <v>64</v>
      </c>
      <c r="I192" s="168"/>
      <c r="J192" s="169"/>
      <c r="K192" s="169"/>
      <c r="L192" s="170">
        <f>L190+L178</f>
        <v>96</v>
      </c>
      <c r="M192" s="164"/>
      <c r="N192" s="165"/>
      <c r="O192" s="166"/>
      <c r="P192" s="171">
        <f>P178+P190</f>
        <v>39</v>
      </c>
      <c r="Q192" s="124"/>
      <c r="R192" s="125" t="s">
        <v>7</v>
      </c>
      <c r="S192" s="144">
        <f>S178+S190</f>
        <v>5994</v>
      </c>
      <c r="T192" s="145">
        <f>T178+T190</f>
        <v>0</v>
      </c>
      <c r="U192" s="113">
        <f>U178+U190</f>
        <v>71</v>
      </c>
      <c r="V192" s="147" t="s">
        <v>63</v>
      </c>
      <c r="W192" s="129"/>
      <c r="X192" s="167" t="s">
        <v>64</v>
      </c>
      <c r="Y192" s="168"/>
      <c r="Z192" s="169"/>
      <c r="AA192" s="169"/>
      <c r="AB192" s="170">
        <f>AB190+AB178</f>
        <v>91</v>
      </c>
      <c r="AC192" s="164"/>
      <c r="AD192" s="165"/>
      <c r="AE192" s="166"/>
      <c r="AF192" s="171">
        <f>AF178+AF190</f>
        <v>36</v>
      </c>
      <c r="AG192" s="124"/>
      <c r="AH192" s="125" t="s">
        <v>7</v>
      </c>
      <c r="AI192" s="144">
        <f>AI178+AI190</f>
        <v>5994</v>
      </c>
      <c r="AJ192" s="145">
        <f>AJ178+AJ190</f>
        <v>0</v>
      </c>
      <c r="AK192" s="113">
        <f>AK178+AK190</f>
        <v>71</v>
      </c>
      <c r="AL192" s="147" t="s">
        <v>63</v>
      </c>
      <c r="AM192" s="129"/>
      <c r="AN192" s="167" t="s">
        <v>64</v>
      </c>
      <c r="AO192" s="168"/>
      <c r="AP192" s="169"/>
      <c r="AQ192" s="169"/>
      <c r="AR192" s="170">
        <f>AR190+AR178</f>
        <v>102</v>
      </c>
      <c r="AS192" s="164"/>
      <c r="AT192" s="165"/>
      <c r="AU192" s="166"/>
      <c r="AV192" s="171">
        <f>AV178+AV190</f>
        <v>31</v>
      </c>
      <c r="AW192" s="124"/>
    </row>
    <row r="193" spans="1:49" s="138" customFormat="1" ht="4.5" customHeight="1" thickBot="1">
      <c r="A193" s="124"/>
      <c r="B193" s="99"/>
      <c r="C193" s="100"/>
      <c r="D193" s="100"/>
      <c r="E193" s="101"/>
      <c r="F193" s="102"/>
      <c r="G193" s="103"/>
      <c r="H193" s="104"/>
      <c r="I193" s="104"/>
      <c r="J193" s="105"/>
      <c r="K193" s="105"/>
      <c r="L193" s="106"/>
      <c r="M193" s="107"/>
      <c r="N193" s="108"/>
      <c r="O193" s="108"/>
      <c r="P193" s="109"/>
      <c r="Q193" s="124"/>
      <c r="R193" s="99"/>
      <c r="S193" s="100"/>
      <c r="T193" s="100"/>
      <c r="U193" s="101"/>
      <c r="V193" s="102"/>
      <c r="W193" s="103"/>
      <c r="X193" s="104"/>
      <c r="Y193" s="104"/>
      <c r="Z193" s="105"/>
      <c r="AA193" s="105"/>
      <c r="AB193" s="106"/>
      <c r="AC193" s="107"/>
      <c r="AD193" s="108"/>
      <c r="AE193" s="108"/>
      <c r="AF193" s="109"/>
      <c r="AG193" s="124"/>
      <c r="AH193" s="99"/>
      <c r="AI193" s="100"/>
      <c r="AJ193" s="100"/>
      <c r="AK193" s="101"/>
      <c r="AL193" s="102"/>
      <c r="AM193" s="103"/>
      <c r="AN193" s="104"/>
      <c r="AO193" s="104"/>
      <c r="AP193" s="105"/>
      <c r="AQ193" s="105"/>
      <c r="AR193" s="106"/>
      <c r="AS193" s="107"/>
      <c r="AT193" s="108"/>
      <c r="AU193" s="108"/>
      <c r="AV193" s="109"/>
      <c r="AW193" s="124"/>
    </row>
    <row r="194" spans="1:49" s="138" customFormat="1" ht="16.5" thickBot="1">
      <c r="A194" s="124"/>
      <c r="B194" s="172"/>
      <c r="C194" s="173"/>
      <c r="D194" s="174"/>
      <c r="E194" s="173"/>
      <c r="F194" s="175" t="s">
        <v>65</v>
      </c>
      <c r="G194" s="173"/>
      <c r="H194" s="168" t="s">
        <v>66</v>
      </c>
      <c r="I194" s="168"/>
      <c r="J194" s="174"/>
      <c r="K194" s="174"/>
      <c r="L194" s="176">
        <f>L192-L164</f>
        <v>68</v>
      </c>
      <c r="M194" s="177">
        <f>M192-M166</f>
        <v>0</v>
      </c>
      <c r="N194" s="177">
        <f>N192-N166</f>
        <v>0</v>
      </c>
      <c r="O194" s="177">
        <f>O192-O166</f>
        <v>0</v>
      </c>
      <c r="P194" s="178"/>
      <c r="Q194" s="124"/>
      <c r="R194" s="172"/>
      <c r="S194" s="173"/>
      <c r="T194" s="174"/>
      <c r="U194" s="173"/>
      <c r="V194" s="175" t="s">
        <v>65</v>
      </c>
      <c r="W194" s="173"/>
      <c r="X194" s="168" t="s">
        <v>66</v>
      </c>
      <c r="Y194" s="168"/>
      <c r="Z194" s="174"/>
      <c r="AA194" s="174"/>
      <c r="AB194" s="176">
        <f>AB192-AB164</f>
        <v>71</v>
      </c>
      <c r="AC194" s="177">
        <f>AC192-AC166</f>
        <v>0</v>
      </c>
      <c r="AD194" s="177">
        <f>AD192-AD166</f>
        <v>0</v>
      </c>
      <c r="AE194" s="177">
        <f>AE192-AE166</f>
        <v>0</v>
      </c>
      <c r="AF194" s="178"/>
      <c r="AG194" s="124"/>
      <c r="AH194" s="172"/>
      <c r="AI194" s="173"/>
      <c r="AJ194" s="174"/>
      <c r="AK194" s="173"/>
      <c r="AL194" s="175" t="s">
        <v>65</v>
      </c>
      <c r="AM194" s="173"/>
      <c r="AN194" s="168" t="s">
        <v>66</v>
      </c>
      <c r="AO194" s="168"/>
      <c r="AP194" s="174"/>
      <c r="AQ194" s="174"/>
      <c r="AR194" s="176">
        <f>AR192-AR164</f>
        <v>76</v>
      </c>
      <c r="AS194" s="177">
        <f>AS192-AS166</f>
        <v>0</v>
      </c>
      <c r="AT194" s="177">
        <f>AT192-AT166</f>
        <v>0</v>
      </c>
      <c r="AU194" s="177">
        <f>AU192-AU166</f>
        <v>0</v>
      </c>
      <c r="AV194" s="178"/>
      <c r="AW194" s="124"/>
    </row>
    <row r="195" spans="1:49" ht="4.5" customHeight="1" thickBot="1">
      <c r="A195" s="66"/>
      <c r="B195" s="179"/>
      <c r="C195" s="180"/>
      <c r="D195" s="180"/>
      <c r="E195" s="181"/>
      <c r="F195" s="182"/>
      <c r="G195" s="183"/>
      <c r="H195" s="184"/>
      <c r="I195" s="184"/>
      <c r="J195" s="185"/>
      <c r="K195" s="185"/>
      <c r="L195" s="186"/>
      <c r="M195" s="187"/>
      <c r="N195" s="188"/>
      <c r="O195" s="188"/>
      <c r="P195" s="189"/>
      <c r="Q195" s="66"/>
      <c r="R195" s="179"/>
      <c r="S195" s="180"/>
      <c r="T195" s="180"/>
      <c r="U195" s="181"/>
      <c r="V195" s="182"/>
      <c r="W195" s="183"/>
      <c r="X195" s="184"/>
      <c r="Y195" s="184"/>
      <c r="Z195" s="185"/>
      <c r="AA195" s="185"/>
      <c r="AB195" s="186"/>
      <c r="AC195" s="187"/>
      <c r="AD195" s="188"/>
      <c r="AE195" s="188"/>
      <c r="AF195" s="189"/>
      <c r="AG195" s="66"/>
      <c r="AH195" s="179"/>
      <c r="AI195" s="180"/>
      <c r="AJ195" s="180"/>
      <c r="AK195" s="181"/>
      <c r="AL195" s="182"/>
      <c r="AM195" s="183"/>
      <c r="AN195" s="184"/>
      <c r="AO195" s="184"/>
      <c r="AP195" s="185"/>
      <c r="AQ195" s="185"/>
      <c r="AR195" s="186"/>
      <c r="AS195" s="187"/>
      <c r="AT195" s="188"/>
      <c r="AU195" s="188"/>
      <c r="AV195" s="189"/>
      <c r="AW195" s="66"/>
    </row>
    <row r="196" spans="1:49">
      <c r="A196" s="66"/>
      <c r="B196" s="190"/>
      <c r="C196" s="190"/>
      <c r="D196" s="190"/>
      <c r="E196" s="190"/>
      <c r="F196" s="190"/>
      <c r="G196" s="190"/>
      <c r="H196" s="191"/>
      <c r="I196" s="191"/>
      <c r="J196" s="192"/>
      <c r="K196" s="193"/>
      <c r="L196" s="191"/>
      <c r="M196" s="194"/>
      <c r="N196" s="194"/>
      <c r="O196" s="194"/>
      <c r="P196" s="191"/>
      <c r="Q196" s="66"/>
      <c r="R196" s="190"/>
      <c r="S196" s="190"/>
      <c r="T196" s="190"/>
      <c r="U196" s="190"/>
      <c r="V196" s="190"/>
      <c r="W196" s="190"/>
      <c r="X196" s="191"/>
      <c r="Y196" s="191"/>
      <c r="Z196" s="192"/>
      <c r="AA196" s="193"/>
      <c r="AB196" s="191"/>
      <c r="AC196" s="194"/>
      <c r="AD196" s="194"/>
      <c r="AE196" s="194"/>
      <c r="AF196" s="191"/>
      <c r="AG196" s="66"/>
      <c r="AH196" s="190"/>
      <c r="AI196" s="190"/>
      <c r="AJ196" s="190"/>
      <c r="AK196" s="190"/>
      <c r="AL196" s="190"/>
      <c r="AM196" s="190"/>
      <c r="AN196" s="191"/>
      <c r="AO196" s="191"/>
      <c r="AP196" s="192"/>
      <c r="AQ196" s="193"/>
      <c r="AR196" s="191"/>
      <c r="AS196" s="194"/>
      <c r="AT196" s="194"/>
      <c r="AU196" s="194"/>
      <c r="AV196" s="191"/>
      <c r="AW196" s="66"/>
    </row>
  </sheetData>
  <mergeCells count="77">
    <mergeCell ref="R1:AV1"/>
    <mergeCell ref="B5:D5"/>
    <mergeCell ref="E5:F5"/>
    <mergeCell ref="L5:P5"/>
    <mergeCell ref="R5:T5"/>
    <mergeCell ref="U5:V5"/>
    <mergeCell ref="AB5:AF5"/>
    <mergeCell ref="AH5:AJ5"/>
    <mergeCell ref="AK5:AL5"/>
    <mergeCell ref="AR5:AV5"/>
    <mergeCell ref="BA5:BB5"/>
    <mergeCell ref="BH5:BL5"/>
    <mergeCell ref="B6:E7"/>
    <mergeCell ref="R6:U7"/>
    <mergeCell ref="AH6:AK7"/>
    <mergeCell ref="AX6:BA7"/>
    <mergeCell ref="AX5:AZ5"/>
    <mergeCell ref="B44:D44"/>
    <mergeCell ref="E44:F44"/>
    <mergeCell ref="L44:P44"/>
    <mergeCell ref="R44:T44"/>
    <mergeCell ref="U44:V44"/>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B162:E163"/>
    <mergeCell ref="B123:E124"/>
    <mergeCell ref="R123:U124"/>
    <mergeCell ref="AH123:AK124"/>
    <mergeCell ref="AX123:BA124"/>
    <mergeCell ref="B161:D161"/>
    <mergeCell ref="E161:F161"/>
    <mergeCell ref="L161:P161"/>
    <mergeCell ref="R161:T161"/>
    <mergeCell ref="U161:V161"/>
    <mergeCell ref="AB161:AF161"/>
    <mergeCell ref="AH162:AK163"/>
    <mergeCell ref="R162:U163"/>
    <mergeCell ref="AR161:AV161"/>
    <mergeCell ref="AK161:AL161"/>
    <mergeCell ref="AH161:AJ161"/>
    <mergeCell ref="BH122:BL122"/>
    <mergeCell ref="BH83:BL83"/>
    <mergeCell ref="BH44:BL44"/>
    <mergeCell ref="AB44:AF44"/>
    <mergeCell ref="AH44:AJ44"/>
    <mergeCell ref="AK44:AL44"/>
    <mergeCell ref="AR44:AV44"/>
    <mergeCell ref="AX44:AZ44"/>
    <mergeCell ref="BA44:BB44"/>
  </mergeCells>
  <conditionalFormatting sqref="M9 M11 M21 M23 M33 M35 M37 M39 M3 M48 M50 M60 M62 M72 M74 M76 M78 M42 AC48 AC50 AC60 AC62 AC72 AC74 AC76 AC78 AC42 AS48 AS50 AS60 AS62 AS72 AS74 AS76 AS78 AS42 BI48 BI50 BI60 BI62 BI72 BI74 BI76 BI78 BI42 M87 M89 M99 M101 M111 M113 M115 M117 M81 AC87 AC89 AC99 AC101 AC111 AC113 AC115 AC117 AC81 AS87 AS89 AS99 AS101 AS111 AS113 AS115 AS117 AS81 BI87 BI89 BI99 BI101 BI111 BI113 BI115 BI117 BI81 M126 M128 M138 M140 M150 M152 M154 M156 M120 AC126 AC128 AC138 AC140 AC150 AC152 AC154 AC156 AC120 AS126 AS128 AS138 AS140 AS150 AS152 AS154 AS156 AS120 BI126 BI128 BI138 BI140 BI150 BI152 BI154 BI156 BI120 M165 M167 M177 M179 M189 M191 M193 M195 M159 AC165 AC167 AC177 AC179 AC189 AC191 AC193 AC195 AC159 AS165 AS167 AS177 AS179 AS189 AS191 AS193 AS195 AS159 AC9 AC11 AC21 AC23 AC33 AC35 AC37 AC39 AC3 AS9 AS11 AS21 AS23 AS33 AS35 AS37 AS39 AS3 BI9 BI11 BI21 BI23 BI33 BI35 BI37 BI39 BI3">
    <cfRule type="cellIs" dxfId="639" priority="30"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P168:P176 P180:P188 AF168:AF176 AF180:AF188 AV168:AV176 AV180:AV188 AF12:AF20 AF24:AF32 AV12:AV20 AV24:AV32 BL12:BL20 BL24:BL32">
    <cfRule type="cellIs" dxfId="638" priority="29" stopIfTrue="1" operator="greaterThan">
      <formula>#REF!</formula>
    </cfRule>
  </conditionalFormatting>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dimension ref="A1:BM118"/>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ht="23.25">
      <c r="R1" s="368" t="s">
        <v>130</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129</v>
      </c>
      <c r="C5" s="362"/>
      <c r="D5" s="363"/>
      <c r="E5" s="364">
        <v>41882</v>
      </c>
      <c r="F5" s="365"/>
      <c r="G5" s="81"/>
      <c r="H5" s="81"/>
      <c r="I5" s="81"/>
      <c r="J5" s="82"/>
      <c r="K5" s="82"/>
      <c r="L5" s="358"/>
      <c r="M5" s="359"/>
      <c r="N5" s="359"/>
      <c r="O5" s="359"/>
      <c r="P5" s="360"/>
      <c r="Q5" s="66"/>
      <c r="R5" s="361" t="s">
        <v>129</v>
      </c>
      <c r="S5" s="362"/>
      <c r="T5" s="363"/>
      <c r="U5" s="364">
        <v>41882</v>
      </c>
      <c r="V5" s="365"/>
      <c r="W5" s="81"/>
      <c r="X5" s="81"/>
      <c r="Y5" s="81"/>
      <c r="Z5" s="82"/>
      <c r="AA5" s="82"/>
      <c r="AB5" s="358"/>
      <c r="AC5" s="359"/>
      <c r="AD5" s="359"/>
      <c r="AE5" s="359"/>
      <c r="AF5" s="360"/>
      <c r="AG5" s="66"/>
      <c r="AH5" s="361" t="s">
        <v>129</v>
      </c>
      <c r="AI5" s="362"/>
      <c r="AJ5" s="363"/>
      <c r="AK5" s="364">
        <v>41882</v>
      </c>
      <c r="AL5" s="365"/>
      <c r="AM5" s="81"/>
      <c r="AN5" s="81"/>
      <c r="AO5" s="81"/>
      <c r="AP5" s="82"/>
      <c r="AQ5" s="82"/>
      <c r="AR5" s="358"/>
      <c r="AS5" s="359"/>
      <c r="AT5" s="359"/>
      <c r="AU5" s="359"/>
      <c r="AV5" s="360"/>
      <c r="AW5" s="66"/>
      <c r="AX5" s="361" t="s">
        <v>129</v>
      </c>
      <c r="AY5" s="362"/>
      <c r="AZ5" s="363"/>
      <c r="BA5" s="364">
        <v>41882</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207"/>
      <c r="J8" s="207"/>
      <c r="K8" s="207"/>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282</v>
      </c>
      <c r="D12" s="127"/>
      <c r="E12" s="113">
        <v>4</v>
      </c>
      <c r="F12" s="128">
        <v>15</v>
      </c>
      <c r="G12" s="129"/>
      <c r="H12" s="130">
        <v>1</v>
      </c>
      <c r="I12" s="131"/>
      <c r="J12" s="132">
        <f t="shared" ref="J12:K20" si="0">E12</f>
        <v>4</v>
      </c>
      <c r="K12" s="132">
        <f t="shared" si="0"/>
        <v>15</v>
      </c>
      <c r="L12" s="133"/>
      <c r="M12" s="134">
        <f>L8-K12</f>
        <v>-15</v>
      </c>
      <c r="N12" s="135">
        <f t="shared" ref="N12:N20" si="1">IF(M12&lt;0,0,IF(M12&lt;18,1,IF(M12&lt;36,2,3)))</f>
        <v>0</v>
      </c>
      <c r="O12" s="136">
        <f t="shared" ref="O12:O20" si="2">J12-L12</f>
        <v>4</v>
      </c>
      <c r="P12" s="137" t="str">
        <f t="shared" ref="P12:P20" si="3">IF(L12&lt;1,"",IF((2+O12+N12)&gt;-1,(2+O12+N12),0))</f>
        <v/>
      </c>
      <c r="Q12" s="124"/>
      <c r="R12" s="125">
        <v>1</v>
      </c>
      <c r="S12" s="126">
        <v>282</v>
      </c>
      <c r="T12" s="127"/>
      <c r="U12" s="113">
        <v>4</v>
      </c>
      <c r="V12" s="128">
        <v>15</v>
      </c>
      <c r="W12" s="129"/>
      <c r="X12" s="130">
        <v>1</v>
      </c>
      <c r="Y12" s="131"/>
      <c r="Z12" s="132">
        <f t="shared" ref="Z12:Z20" si="4">U12</f>
        <v>4</v>
      </c>
      <c r="AA12" s="132">
        <f t="shared" ref="AA12:AA20" si="5">V12</f>
        <v>15</v>
      </c>
      <c r="AB12" s="133"/>
      <c r="AC12" s="134">
        <f>AB8-AA12</f>
        <v>-15</v>
      </c>
      <c r="AD12" s="135">
        <f t="shared" ref="AD12:AD20" si="6">IF(AC12&lt;0,0,IF(AC12&lt;18,1,IF(AC12&lt;36,2,3)))</f>
        <v>0</v>
      </c>
      <c r="AE12" s="136">
        <f t="shared" ref="AE12:AE20" si="7">Z12-AB12</f>
        <v>4</v>
      </c>
      <c r="AF12" s="137" t="str">
        <f t="shared" ref="AF12:AF20" si="8">IF(AB12&lt;1,"",IF((2+AE12+AD12)&gt;-1,(2+AE12+AD12),0))</f>
        <v/>
      </c>
      <c r="AG12" s="124"/>
      <c r="AH12" s="125">
        <v>1</v>
      </c>
      <c r="AI12" s="126">
        <v>282</v>
      </c>
      <c r="AJ12" s="127"/>
      <c r="AK12" s="113">
        <v>4</v>
      </c>
      <c r="AL12" s="128">
        <v>15</v>
      </c>
      <c r="AM12" s="129"/>
      <c r="AN12" s="130">
        <v>1</v>
      </c>
      <c r="AO12" s="131"/>
      <c r="AP12" s="132">
        <f t="shared" ref="AP12:AP20" si="9">AK12</f>
        <v>4</v>
      </c>
      <c r="AQ12" s="132">
        <f t="shared" ref="AQ12:AQ20" si="10">AL12</f>
        <v>15</v>
      </c>
      <c r="AR12" s="133"/>
      <c r="AS12" s="134">
        <f>AR8-AQ12</f>
        <v>-15</v>
      </c>
      <c r="AT12" s="135">
        <f t="shared" ref="AT12:AT20" si="11">IF(AS12&lt;0,0,IF(AS12&lt;18,1,IF(AS12&lt;36,2,3)))</f>
        <v>0</v>
      </c>
      <c r="AU12" s="136">
        <f t="shared" ref="AU12:AU20" si="12">AP12-AR12</f>
        <v>4</v>
      </c>
      <c r="AV12" s="137" t="str">
        <f t="shared" ref="AV12:AV20" si="13">IF(AR12&lt;1,"",IF((2+AU12+AT12)&gt;-1,(2+AU12+AT12),0))</f>
        <v/>
      </c>
      <c r="AW12" s="124"/>
      <c r="AX12" s="125">
        <v>1</v>
      </c>
      <c r="AY12" s="126">
        <v>282</v>
      </c>
      <c r="AZ12" s="127"/>
      <c r="BA12" s="113">
        <v>4</v>
      </c>
      <c r="BB12" s="128">
        <v>15</v>
      </c>
      <c r="BC12" s="129"/>
      <c r="BD12" s="130">
        <v>1</v>
      </c>
      <c r="BE12" s="131"/>
      <c r="BF12" s="132">
        <f t="shared" ref="BF12:BF20" si="14">BA12</f>
        <v>4</v>
      </c>
      <c r="BG12" s="132">
        <f t="shared" ref="BG12:BG20" si="15">BB12</f>
        <v>15</v>
      </c>
      <c r="BH12" s="133"/>
      <c r="BI12" s="134">
        <f>BH8-BG12</f>
        <v>-15</v>
      </c>
      <c r="BJ12" s="135">
        <f t="shared" ref="BJ12:BJ20" si="16">IF(BI12&lt;0,0,IF(BI12&lt;18,1,IF(BI12&lt;36,2,3)))</f>
        <v>0</v>
      </c>
      <c r="BK12" s="136">
        <f t="shared" ref="BK12:BK20" si="17">BF12-BH12</f>
        <v>4</v>
      </c>
      <c r="BL12" s="137" t="str">
        <f t="shared" ref="BL12:BL20" si="18">IF(BH12&lt;1,"",IF((2+BK12+BJ12)&gt;-1,(2+BK12+BJ12),0))</f>
        <v/>
      </c>
      <c r="BM12" s="124"/>
    </row>
    <row r="13" spans="1:65" s="138" customFormat="1" ht="15.75">
      <c r="A13" s="124"/>
      <c r="B13" s="125">
        <v>2</v>
      </c>
      <c r="C13" s="126">
        <v>339</v>
      </c>
      <c r="D13" s="127"/>
      <c r="E13" s="113">
        <v>4</v>
      </c>
      <c r="F13" s="128">
        <v>10</v>
      </c>
      <c r="G13" s="129"/>
      <c r="H13" s="130">
        <v>2</v>
      </c>
      <c r="I13" s="131"/>
      <c r="J13" s="132">
        <f t="shared" si="0"/>
        <v>4</v>
      </c>
      <c r="K13" s="132">
        <f t="shared" si="0"/>
        <v>10</v>
      </c>
      <c r="L13" s="133"/>
      <c r="M13" s="134">
        <f>L8-K13</f>
        <v>-10</v>
      </c>
      <c r="N13" s="135">
        <f t="shared" si="1"/>
        <v>0</v>
      </c>
      <c r="O13" s="136">
        <f t="shared" si="2"/>
        <v>4</v>
      </c>
      <c r="P13" s="137" t="str">
        <f t="shared" si="3"/>
        <v/>
      </c>
      <c r="Q13" s="124"/>
      <c r="R13" s="125">
        <v>2</v>
      </c>
      <c r="S13" s="126">
        <v>339</v>
      </c>
      <c r="T13" s="127"/>
      <c r="U13" s="113">
        <v>4</v>
      </c>
      <c r="V13" s="128">
        <v>10</v>
      </c>
      <c r="W13" s="129"/>
      <c r="X13" s="130">
        <v>2</v>
      </c>
      <c r="Y13" s="131"/>
      <c r="Z13" s="132">
        <f t="shared" si="4"/>
        <v>4</v>
      </c>
      <c r="AA13" s="132">
        <f t="shared" si="5"/>
        <v>10</v>
      </c>
      <c r="AB13" s="133"/>
      <c r="AC13" s="134">
        <f>AB8-AA13</f>
        <v>-10</v>
      </c>
      <c r="AD13" s="135">
        <f t="shared" si="6"/>
        <v>0</v>
      </c>
      <c r="AE13" s="136">
        <f t="shared" si="7"/>
        <v>4</v>
      </c>
      <c r="AF13" s="137" t="str">
        <f t="shared" si="8"/>
        <v/>
      </c>
      <c r="AG13" s="124"/>
      <c r="AH13" s="125">
        <v>2</v>
      </c>
      <c r="AI13" s="126">
        <v>339</v>
      </c>
      <c r="AJ13" s="127"/>
      <c r="AK13" s="113">
        <v>4</v>
      </c>
      <c r="AL13" s="128">
        <v>10</v>
      </c>
      <c r="AM13" s="129"/>
      <c r="AN13" s="130">
        <v>2</v>
      </c>
      <c r="AO13" s="131"/>
      <c r="AP13" s="132">
        <f t="shared" si="9"/>
        <v>4</v>
      </c>
      <c r="AQ13" s="132">
        <f t="shared" si="10"/>
        <v>10</v>
      </c>
      <c r="AR13" s="133"/>
      <c r="AS13" s="134">
        <f>AR8-AQ13</f>
        <v>-10</v>
      </c>
      <c r="AT13" s="135">
        <f t="shared" si="11"/>
        <v>0</v>
      </c>
      <c r="AU13" s="136">
        <f t="shared" si="12"/>
        <v>4</v>
      </c>
      <c r="AV13" s="137" t="str">
        <f t="shared" si="13"/>
        <v/>
      </c>
      <c r="AW13" s="124"/>
      <c r="AX13" s="125">
        <v>2</v>
      </c>
      <c r="AY13" s="126">
        <v>339</v>
      </c>
      <c r="AZ13" s="127"/>
      <c r="BA13" s="113">
        <v>4</v>
      </c>
      <c r="BB13" s="128">
        <v>10</v>
      </c>
      <c r="BC13" s="129"/>
      <c r="BD13" s="130">
        <v>2</v>
      </c>
      <c r="BE13" s="131"/>
      <c r="BF13" s="132">
        <f t="shared" si="14"/>
        <v>4</v>
      </c>
      <c r="BG13" s="132">
        <f t="shared" si="15"/>
        <v>10</v>
      </c>
      <c r="BH13" s="133"/>
      <c r="BI13" s="134">
        <f>BH8-BG13</f>
        <v>-10</v>
      </c>
      <c r="BJ13" s="135">
        <f t="shared" si="16"/>
        <v>0</v>
      </c>
      <c r="BK13" s="136">
        <f t="shared" si="17"/>
        <v>4</v>
      </c>
      <c r="BL13" s="137" t="str">
        <f t="shared" si="18"/>
        <v/>
      </c>
      <c r="BM13" s="124"/>
    </row>
    <row r="14" spans="1:65" s="138" customFormat="1" ht="15.75">
      <c r="A14" s="124"/>
      <c r="B14" s="125">
        <v>3</v>
      </c>
      <c r="C14" s="126">
        <v>469</v>
      </c>
      <c r="D14" s="127"/>
      <c r="E14" s="113">
        <v>5</v>
      </c>
      <c r="F14" s="128">
        <v>4</v>
      </c>
      <c r="G14" s="129"/>
      <c r="H14" s="130">
        <v>3</v>
      </c>
      <c r="I14" s="131"/>
      <c r="J14" s="132">
        <f t="shared" si="0"/>
        <v>5</v>
      </c>
      <c r="K14" s="132">
        <f t="shared" si="0"/>
        <v>4</v>
      </c>
      <c r="L14" s="133"/>
      <c r="M14" s="134">
        <f>L8-K14</f>
        <v>-4</v>
      </c>
      <c r="N14" s="135">
        <f t="shared" si="1"/>
        <v>0</v>
      </c>
      <c r="O14" s="136">
        <f t="shared" si="2"/>
        <v>5</v>
      </c>
      <c r="P14" s="137" t="str">
        <f t="shared" si="3"/>
        <v/>
      </c>
      <c r="Q14" s="124"/>
      <c r="R14" s="125">
        <v>3</v>
      </c>
      <c r="S14" s="126">
        <v>469</v>
      </c>
      <c r="T14" s="127"/>
      <c r="U14" s="113">
        <v>5</v>
      </c>
      <c r="V14" s="128">
        <v>4</v>
      </c>
      <c r="W14" s="129"/>
      <c r="X14" s="130">
        <v>3</v>
      </c>
      <c r="Y14" s="131"/>
      <c r="Z14" s="132">
        <f t="shared" si="4"/>
        <v>5</v>
      </c>
      <c r="AA14" s="132">
        <f t="shared" si="5"/>
        <v>4</v>
      </c>
      <c r="AB14" s="133"/>
      <c r="AC14" s="134">
        <f>AB8-AA14</f>
        <v>-4</v>
      </c>
      <c r="AD14" s="135">
        <f t="shared" si="6"/>
        <v>0</v>
      </c>
      <c r="AE14" s="136">
        <f t="shared" si="7"/>
        <v>5</v>
      </c>
      <c r="AF14" s="137" t="str">
        <f t="shared" si="8"/>
        <v/>
      </c>
      <c r="AG14" s="124"/>
      <c r="AH14" s="125">
        <v>3</v>
      </c>
      <c r="AI14" s="126">
        <v>469</v>
      </c>
      <c r="AJ14" s="127"/>
      <c r="AK14" s="113">
        <v>5</v>
      </c>
      <c r="AL14" s="128">
        <v>4</v>
      </c>
      <c r="AM14" s="129"/>
      <c r="AN14" s="130">
        <v>3</v>
      </c>
      <c r="AO14" s="131"/>
      <c r="AP14" s="132">
        <f t="shared" si="9"/>
        <v>5</v>
      </c>
      <c r="AQ14" s="132">
        <f t="shared" si="10"/>
        <v>4</v>
      </c>
      <c r="AR14" s="133"/>
      <c r="AS14" s="134">
        <f>AR8-AQ14</f>
        <v>-4</v>
      </c>
      <c r="AT14" s="135">
        <f t="shared" si="11"/>
        <v>0</v>
      </c>
      <c r="AU14" s="136">
        <f t="shared" si="12"/>
        <v>5</v>
      </c>
      <c r="AV14" s="137" t="str">
        <f t="shared" si="13"/>
        <v/>
      </c>
      <c r="AW14" s="124"/>
      <c r="AX14" s="125">
        <v>3</v>
      </c>
      <c r="AY14" s="126">
        <v>469</v>
      </c>
      <c r="AZ14" s="127"/>
      <c r="BA14" s="113">
        <v>5</v>
      </c>
      <c r="BB14" s="128">
        <v>4</v>
      </c>
      <c r="BC14" s="129"/>
      <c r="BD14" s="130">
        <v>3</v>
      </c>
      <c r="BE14" s="131"/>
      <c r="BF14" s="132">
        <f t="shared" si="14"/>
        <v>5</v>
      </c>
      <c r="BG14" s="132">
        <f t="shared" si="15"/>
        <v>4</v>
      </c>
      <c r="BH14" s="133"/>
      <c r="BI14" s="134">
        <f>BH8-BG14</f>
        <v>-4</v>
      </c>
      <c r="BJ14" s="135">
        <f t="shared" si="16"/>
        <v>0</v>
      </c>
      <c r="BK14" s="136">
        <f t="shared" si="17"/>
        <v>5</v>
      </c>
      <c r="BL14" s="137" t="str">
        <f t="shared" si="18"/>
        <v/>
      </c>
      <c r="BM14" s="124"/>
    </row>
    <row r="15" spans="1:65" s="138" customFormat="1" ht="15.75">
      <c r="A15" s="124"/>
      <c r="B15" s="125">
        <v>4</v>
      </c>
      <c r="C15" s="126">
        <v>121</v>
      </c>
      <c r="D15" s="127"/>
      <c r="E15" s="113">
        <v>3</v>
      </c>
      <c r="F15" s="128">
        <v>17</v>
      </c>
      <c r="G15" s="129"/>
      <c r="H15" s="130">
        <v>4</v>
      </c>
      <c r="I15" s="131"/>
      <c r="J15" s="132">
        <f t="shared" si="0"/>
        <v>3</v>
      </c>
      <c r="K15" s="132">
        <f t="shared" si="0"/>
        <v>17</v>
      </c>
      <c r="L15" s="133"/>
      <c r="M15" s="134">
        <f>L8-K15</f>
        <v>-17</v>
      </c>
      <c r="N15" s="135">
        <f t="shared" si="1"/>
        <v>0</v>
      </c>
      <c r="O15" s="136">
        <f t="shared" si="2"/>
        <v>3</v>
      </c>
      <c r="P15" s="137" t="str">
        <f t="shared" si="3"/>
        <v/>
      </c>
      <c r="Q15" s="124"/>
      <c r="R15" s="125">
        <v>4</v>
      </c>
      <c r="S15" s="126">
        <v>121</v>
      </c>
      <c r="T15" s="127"/>
      <c r="U15" s="113">
        <v>3</v>
      </c>
      <c r="V15" s="128">
        <v>17</v>
      </c>
      <c r="W15" s="129"/>
      <c r="X15" s="130">
        <v>4</v>
      </c>
      <c r="Y15" s="131"/>
      <c r="Z15" s="132">
        <f t="shared" si="4"/>
        <v>3</v>
      </c>
      <c r="AA15" s="132">
        <f t="shared" si="5"/>
        <v>17</v>
      </c>
      <c r="AB15" s="133"/>
      <c r="AC15" s="134">
        <f>AB8-AA15</f>
        <v>-17</v>
      </c>
      <c r="AD15" s="135">
        <f t="shared" si="6"/>
        <v>0</v>
      </c>
      <c r="AE15" s="136">
        <f t="shared" si="7"/>
        <v>3</v>
      </c>
      <c r="AF15" s="137" t="str">
        <f t="shared" si="8"/>
        <v/>
      </c>
      <c r="AG15" s="124"/>
      <c r="AH15" s="125">
        <v>4</v>
      </c>
      <c r="AI15" s="126">
        <v>121</v>
      </c>
      <c r="AJ15" s="127"/>
      <c r="AK15" s="113">
        <v>3</v>
      </c>
      <c r="AL15" s="128">
        <v>17</v>
      </c>
      <c r="AM15" s="129"/>
      <c r="AN15" s="130">
        <v>4</v>
      </c>
      <c r="AO15" s="131"/>
      <c r="AP15" s="132">
        <f t="shared" si="9"/>
        <v>3</v>
      </c>
      <c r="AQ15" s="132">
        <f t="shared" si="10"/>
        <v>17</v>
      </c>
      <c r="AR15" s="133"/>
      <c r="AS15" s="134">
        <f>AR8-AQ15</f>
        <v>-17</v>
      </c>
      <c r="AT15" s="135">
        <f t="shared" si="11"/>
        <v>0</v>
      </c>
      <c r="AU15" s="136">
        <f t="shared" si="12"/>
        <v>3</v>
      </c>
      <c r="AV15" s="137" t="str">
        <f t="shared" si="13"/>
        <v/>
      </c>
      <c r="AW15" s="124"/>
      <c r="AX15" s="125">
        <v>4</v>
      </c>
      <c r="AY15" s="126">
        <v>121</v>
      </c>
      <c r="AZ15" s="127"/>
      <c r="BA15" s="113">
        <v>3</v>
      </c>
      <c r="BB15" s="128">
        <v>17</v>
      </c>
      <c r="BC15" s="129"/>
      <c r="BD15" s="130">
        <v>4</v>
      </c>
      <c r="BE15" s="131"/>
      <c r="BF15" s="132">
        <f t="shared" si="14"/>
        <v>3</v>
      </c>
      <c r="BG15" s="132">
        <f t="shared" si="15"/>
        <v>17</v>
      </c>
      <c r="BH15" s="133"/>
      <c r="BI15" s="134">
        <f>BH8-BG15</f>
        <v>-17</v>
      </c>
      <c r="BJ15" s="135">
        <f t="shared" si="16"/>
        <v>0</v>
      </c>
      <c r="BK15" s="136">
        <f t="shared" si="17"/>
        <v>3</v>
      </c>
      <c r="BL15" s="137" t="str">
        <f t="shared" si="18"/>
        <v/>
      </c>
      <c r="BM15" s="124"/>
    </row>
    <row r="16" spans="1:65" s="138" customFormat="1" ht="15.75">
      <c r="A16" s="124"/>
      <c r="B16" s="125">
        <v>5</v>
      </c>
      <c r="C16" s="126">
        <v>448</v>
      </c>
      <c r="D16" s="127"/>
      <c r="E16" s="113">
        <v>5</v>
      </c>
      <c r="F16" s="128">
        <v>12</v>
      </c>
      <c r="G16" s="129"/>
      <c r="H16" s="130">
        <v>5</v>
      </c>
      <c r="I16" s="131"/>
      <c r="J16" s="132">
        <f t="shared" si="0"/>
        <v>5</v>
      </c>
      <c r="K16" s="132">
        <f t="shared" si="0"/>
        <v>12</v>
      </c>
      <c r="L16" s="133"/>
      <c r="M16" s="134">
        <f>L8-K16</f>
        <v>-12</v>
      </c>
      <c r="N16" s="135">
        <f t="shared" si="1"/>
        <v>0</v>
      </c>
      <c r="O16" s="136">
        <f t="shared" si="2"/>
        <v>5</v>
      </c>
      <c r="P16" s="137" t="str">
        <f t="shared" si="3"/>
        <v/>
      </c>
      <c r="Q16" s="124"/>
      <c r="R16" s="125">
        <v>5</v>
      </c>
      <c r="S16" s="126">
        <v>448</v>
      </c>
      <c r="T16" s="127"/>
      <c r="U16" s="113">
        <v>5</v>
      </c>
      <c r="V16" s="128">
        <v>12</v>
      </c>
      <c r="W16" s="129"/>
      <c r="X16" s="130">
        <v>5</v>
      </c>
      <c r="Y16" s="131"/>
      <c r="Z16" s="132">
        <f t="shared" si="4"/>
        <v>5</v>
      </c>
      <c r="AA16" s="132">
        <f t="shared" si="5"/>
        <v>12</v>
      </c>
      <c r="AB16" s="133"/>
      <c r="AC16" s="134">
        <f>AB8-AA16</f>
        <v>-12</v>
      </c>
      <c r="AD16" s="135">
        <f t="shared" si="6"/>
        <v>0</v>
      </c>
      <c r="AE16" s="136">
        <f t="shared" si="7"/>
        <v>5</v>
      </c>
      <c r="AF16" s="137" t="str">
        <f t="shared" si="8"/>
        <v/>
      </c>
      <c r="AG16" s="124"/>
      <c r="AH16" s="125">
        <v>5</v>
      </c>
      <c r="AI16" s="126">
        <v>448</v>
      </c>
      <c r="AJ16" s="127"/>
      <c r="AK16" s="113">
        <v>5</v>
      </c>
      <c r="AL16" s="128">
        <v>12</v>
      </c>
      <c r="AM16" s="129"/>
      <c r="AN16" s="130">
        <v>5</v>
      </c>
      <c r="AO16" s="131"/>
      <c r="AP16" s="132">
        <f t="shared" si="9"/>
        <v>5</v>
      </c>
      <c r="AQ16" s="132">
        <f t="shared" si="10"/>
        <v>12</v>
      </c>
      <c r="AR16" s="133"/>
      <c r="AS16" s="134">
        <f>AR8-AQ16</f>
        <v>-12</v>
      </c>
      <c r="AT16" s="135">
        <f t="shared" si="11"/>
        <v>0</v>
      </c>
      <c r="AU16" s="136">
        <f t="shared" si="12"/>
        <v>5</v>
      </c>
      <c r="AV16" s="137" t="str">
        <f t="shared" si="13"/>
        <v/>
      </c>
      <c r="AW16" s="124"/>
      <c r="AX16" s="125">
        <v>5</v>
      </c>
      <c r="AY16" s="126">
        <v>448</v>
      </c>
      <c r="AZ16" s="127"/>
      <c r="BA16" s="113">
        <v>5</v>
      </c>
      <c r="BB16" s="128">
        <v>12</v>
      </c>
      <c r="BC16" s="129"/>
      <c r="BD16" s="130">
        <v>5</v>
      </c>
      <c r="BE16" s="131"/>
      <c r="BF16" s="132">
        <f t="shared" si="14"/>
        <v>5</v>
      </c>
      <c r="BG16" s="132">
        <f t="shared" si="15"/>
        <v>12</v>
      </c>
      <c r="BH16" s="133"/>
      <c r="BI16" s="134">
        <f>BH8-BG16</f>
        <v>-12</v>
      </c>
      <c r="BJ16" s="135">
        <f t="shared" si="16"/>
        <v>0</v>
      </c>
      <c r="BK16" s="136">
        <f t="shared" si="17"/>
        <v>5</v>
      </c>
      <c r="BL16" s="137" t="str">
        <f t="shared" si="18"/>
        <v/>
      </c>
      <c r="BM16" s="124"/>
    </row>
    <row r="17" spans="1:65" s="138" customFormat="1" ht="15.75">
      <c r="A17" s="124"/>
      <c r="B17" s="125">
        <v>6</v>
      </c>
      <c r="C17" s="126">
        <v>380</v>
      </c>
      <c r="D17" s="127"/>
      <c r="E17" s="113">
        <v>4</v>
      </c>
      <c r="F17" s="128">
        <v>2</v>
      </c>
      <c r="G17" s="129"/>
      <c r="H17" s="130">
        <v>6</v>
      </c>
      <c r="I17" s="131"/>
      <c r="J17" s="132">
        <f t="shared" si="0"/>
        <v>4</v>
      </c>
      <c r="K17" s="132">
        <f t="shared" si="0"/>
        <v>2</v>
      </c>
      <c r="L17" s="133"/>
      <c r="M17" s="134">
        <f>L8-K17</f>
        <v>-2</v>
      </c>
      <c r="N17" s="135">
        <f t="shared" si="1"/>
        <v>0</v>
      </c>
      <c r="O17" s="136">
        <f t="shared" si="2"/>
        <v>4</v>
      </c>
      <c r="P17" s="137" t="str">
        <f t="shared" si="3"/>
        <v/>
      </c>
      <c r="Q17" s="124"/>
      <c r="R17" s="125">
        <v>6</v>
      </c>
      <c r="S17" s="126">
        <v>380</v>
      </c>
      <c r="T17" s="127"/>
      <c r="U17" s="113">
        <v>4</v>
      </c>
      <c r="V17" s="128">
        <v>2</v>
      </c>
      <c r="W17" s="129"/>
      <c r="X17" s="130">
        <v>6</v>
      </c>
      <c r="Y17" s="131"/>
      <c r="Z17" s="132">
        <f t="shared" si="4"/>
        <v>4</v>
      </c>
      <c r="AA17" s="132">
        <f t="shared" si="5"/>
        <v>2</v>
      </c>
      <c r="AB17" s="133"/>
      <c r="AC17" s="134">
        <f>AB8-AA17</f>
        <v>-2</v>
      </c>
      <c r="AD17" s="135">
        <f t="shared" si="6"/>
        <v>0</v>
      </c>
      <c r="AE17" s="136">
        <f t="shared" si="7"/>
        <v>4</v>
      </c>
      <c r="AF17" s="137" t="str">
        <f t="shared" si="8"/>
        <v/>
      </c>
      <c r="AG17" s="124"/>
      <c r="AH17" s="125">
        <v>6</v>
      </c>
      <c r="AI17" s="126">
        <v>380</v>
      </c>
      <c r="AJ17" s="127"/>
      <c r="AK17" s="113">
        <v>4</v>
      </c>
      <c r="AL17" s="128">
        <v>2</v>
      </c>
      <c r="AM17" s="129"/>
      <c r="AN17" s="130">
        <v>6</v>
      </c>
      <c r="AO17" s="131"/>
      <c r="AP17" s="132">
        <f t="shared" si="9"/>
        <v>4</v>
      </c>
      <c r="AQ17" s="132">
        <f t="shared" si="10"/>
        <v>2</v>
      </c>
      <c r="AR17" s="133"/>
      <c r="AS17" s="134">
        <f>AR8-AQ17</f>
        <v>-2</v>
      </c>
      <c r="AT17" s="135">
        <f t="shared" si="11"/>
        <v>0</v>
      </c>
      <c r="AU17" s="136">
        <f t="shared" si="12"/>
        <v>4</v>
      </c>
      <c r="AV17" s="137" t="str">
        <f t="shared" si="13"/>
        <v/>
      </c>
      <c r="AW17" s="124"/>
      <c r="AX17" s="125">
        <v>6</v>
      </c>
      <c r="AY17" s="126">
        <v>380</v>
      </c>
      <c r="AZ17" s="127"/>
      <c r="BA17" s="113">
        <v>4</v>
      </c>
      <c r="BB17" s="128">
        <v>2</v>
      </c>
      <c r="BC17" s="129"/>
      <c r="BD17" s="130">
        <v>6</v>
      </c>
      <c r="BE17" s="131"/>
      <c r="BF17" s="132">
        <f t="shared" si="14"/>
        <v>4</v>
      </c>
      <c r="BG17" s="132">
        <f t="shared" si="15"/>
        <v>2</v>
      </c>
      <c r="BH17" s="133"/>
      <c r="BI17" s="134">
        <f>BH8-BG17</f>
        <v>-2</v>
      </c>
      <c r="BJ17" s="135">
        <f t="shared" si="16"/>
        <v>0</v>
      </c>
      <c r="BK17" s="136">
        <f t="shared" si="17"/>
        <v>4</v>
      </c>
      <c r="BL17" s="137" t="str">
        <f t="shared" si="18"/>
        <v/>
      </c>
      <c r="BM17" s="124"/>
    </row>
    <row r="18" spans="1:65" s="138" customFormat="1" ht="15.75">
      <c r="A18" s="124"/>
      <c r="B18" s="125">
        <v>7</v>
      </c>
      <c r="C18" s="126">
        <v>500</v>
      </c>
      <c r="D18" s="127"/>
      <c r="E18" s="113">
        <v>5</v>
      </c>
      <c r="F18" s="128">
        <v>18</v>
      </c>
      <c r="G18" s="129"/>
      <c r="H18" s="130">
        <v>7</v>
      </c>
      <c r="I18" s="131"/>
      <c r="J18" s="132">
        <f t="shared" si="0"/>
        <v>5</v>
      </c>
      <c r="K18" s="132">
        <f t="shared" si="0"/>
        <v>18</v>
      </c>
      <c r="L18" s="133"/>
      <c r="M18" s="134">
        <f>L8-K18</f>
        <v>-18</v>
      </c>
      <c r="N18" s="135">
        <f t="shared" si="1"/>
        <v>0</v>
      </c>
      <c r="O18" s="136">
        <f t="shared" si="2"/>
        <v>5</v>
      </c>
      <c r="P18" s="137" t="str">
        <f t="shared" si="3"/>
        <v/>
      </c>
      <c r="Q18" s="124"/>
      <c r="R18" s="125">
        <v>7</v>
      </c>
      <c r="S18" s="126">
        <v>500</v>
      </c>
      <c r="T18" s="127"/>
      <c r="U18" s="113">
        <v>5</v>
      </c>
      <c r="V18" s="128">
        <v>18</v>
      </c>
      <c r="W18" s="129"/>
      <c r="X18" s="130">
        <v>7</v>
      </c>
      <c r="Y18" s="131"/>
      <c r="Z18" s="132">
        <f t="shared" si="4"/>
        <v>5</v>
      </c>
      <c r="AA18" s="132">
        <f t="shared" si="5"/>
        <v>18</v>
      </c>
      <c r="AB18" s="133"/>
      <c r="AC18" s="134">
        <f>AB8-AA18</f>
        <v>-18</v>
      </c>
      <c r="AD18" s="135">
        <f t="shared" si="6"/>
        <v>0</v>
      </c>
      <c r="AE18" s="136">
        <f t="shared" si="7"/>
        <v>5</v>
      </c>
      <c r="AF18" s="137" t="str">
        <f t="shared" si="8"/>
        <v/>
      </c>
      <c r="AG18" s="124"/>
      <c r="AH18" s="125">
        <v>7</v>
      </c>
      <c r="AI18" s="126">
        <v>500</v>
      </c>
      <c r="AJ18" s="127"/>
      <c r="AK18" s="113">
        <v>5</v>
      </c>
      <c r="AL18" s="128">
        <v>18</v>
      </c>
      <c r="AM18" s="129"/>
      <c r="AN18" s="130">
        <v>7</v>
      </c>
      <c r="AO18" s="131"/>
      <c r="AP18" s="132">
        <f t="shared" si="9"/>
        <v>5</v>
      </c>
      <c r="AQ18" s="132">
        <f t="shared" si="10"/>
        <v>18</v>
      </c>
      <c r="AR18" s="133"/>
      <c r="AS18" s="134">
        <f>AR8-AQ18</f>
        <v>-18</v>
      </c>
      <c r="AT18" s="135">
        <f t="shared" si="11"/>
        <v>0</v>
      </c>
      <c r="AU18" s="136">
        <f t="shared" si="12"/>
        <v>5</v>
      </c>
      <c r="AV18" s="137" t="str">
        <f t="shared" si="13"/>
        <v/>
      </c>
      <c r="AW18" s="124"/>
      <c r="AX18" s="125">
        <v>7</v>
      </c>
      <c r="AY18" s="126">
        <v>500</v>
      </c>
      <c r="AZ18" s="127"/>
      <c r="BA18" s="113">
        <v>5</v>
      </c>
      <c r="BB18" s="128">
        <v>18</v>
      </c>
      <c r="BC18" s="129"/>
      <c r="BD18" s="130">
        <v>7</v>
      </c>
      <c r="BE18" s="131"/>
      <c r="BF18" s="132">
        <f t="shared" si="14"/>
        <v>5</v>
      </c>
      <c r="BG18" s="132">
        <f t="shared" si="15"/>
        <v>18</v>
      </c>
      <c r="BH18" s="133"/>
      <c r="BI18" s="134">
        <f>BH8-BG18</f>
        <v>-18</v>
      </c>
      <c r="BJ18" s="135">
        <f t="shared" si="16"/>
        <v>0</v>
      </c>
      <c r="BK18" s="136">
        <f t="shared" si="17"/>
        <v>5</v>
      </c>
      <c r="BL18" s="137" t="str">
        <f t="shared" si="18"/>
        <v/>
      </c>
      <c r="BM18" s="124"/>
    </row>
    <row r="19" spans="1:65" s="138" customFormat="1" ht="15.75">
      <c r="A19" s="124"/>
      <c r="B19" s="125">
        <v>8</v>
      </c>
      <c r="C19" s="126">
        <v>398</v>
      </c>
      <c r="D19" s="127"/>
      <c r="E19" s="113">
        <v>4</v>
      </c>
      <c r="F19" s="128">
        <v>6</v>
      </c>
      <c r="G19" s="129"/>
      <c r="H19" s="130">
        <v>8</v>
      </c>
      <c r="I19" s="131"/>
      <c r="J19" s="132">
        <f t="shared" si="0"/>
        <v>4</v>
      </c>
      <c r="K19" s="132">
        <f t="shared" si="0"/>
        <v>6</v>
      </c>
      <c r="L19" s="133"/>
      <c r="M19" s="134">
        <f>L8-K19</f>
        <v>-6</v>
      </c>
      <c r="N19" s="135">
        <f t="shared" si="1"/>
        <v>0</v>
      </c>
      <c r="O19" s="136">
        <f t="shared" si="2"/>
        <v>4</v>
      </c>
      <c r="P19" s="137" t="str">
        <f t="shared" si="3"/>
        <v/>
      </c>
      <c r="Q19" s="124"/>
      <c r="R19" s="125">
        <v>8</v>
      </c>
      <c r="S19" s="126">
        <v>398</v>
      </c>
      <c r="T19" s="127"/>
      <c r="U19" s="113">
        <v>4</v>
      </c>
      <c r="V19" s="128">
        <v>6</v>
      </c>
      <c r="W19" s="129"/>
      <c r="X19" s="130">
        <v>8</v>
      </c>
      <c r="Y19" s="131"/>
      <c r="Z19" s="132">
        <f t="shared" si="4"/>
        <v>4</v>
      </c>
      <c r="AA19" s="132">
        <f t="shared" si="5"/>
        <v>6</v>
      </c>
      <c r="AB19" s="133"/>
      <c r="AC19" s="134">
        <f>AB8-AA19</f>
        <v>-6</v>
      </c>
      <c r="AD19" s="135">
        <f t="shared" si="6"/>
        <v>0</v>
      </c>
      <c r="AE19" s="136">
        <f t="shared" si="7"/>
        <v>4</v>
      </c>
      <c r="AF19" s="137" t="str">
        <f t="shared" si="8"/>
        <v/>
      </c>
      <c r="AG19" s="124"/>
      <c r="AH19" s="125">
        <v>8</v>
      </c>
      <c r="AI19" s="126">
        <v>398</v>
      </c>
      <c r="AJ19" s="127"/>
      <c r="AK19" s="113">
        <v>4</v>
      </c>
      <c r="AL19" s="128">
        <v>6</v>
      </c>
      <c r="AM19" s="129"/>
      <c r="AN19" s="130">
        <v>8</v>
      </c>
      <c r="AO19" s="131"/>
      <c r="AP19" s="132">
        <f t="shared" si="9"/>
        <v>4</v>
      </c>
      <c r="AQ19" s="132">
        <f t="shared" si="10"/>
        <v>6</v>
      </c>
      <c r="AR19" s="133"/>
      <c r="AS19" s="134">
        <f>AR8-AQ19</f>
        <v>-6</v>
      </c>
      <c r="AT19" s="135">
        <f t="shared" si="11"/>
        <v>0</v>
      </c>
      <c r="AU19" s="136">
        <f t="shared" si="12"/>
        <v>4</v>
      </c>
      <c r="AV19" s="137" t="str">
        <f t="shared" si="13"/>
        <v/>
      </c>
      <c r="AW19" s="124"/>
      <c r="AX19" s="125">
        <v>8</v>
      </c>
      <c r="AY19" s="126">
        <v>398</v>
      </c>
      <c r="AZ19" s="127"/>
      <c r="BA19" s="113">
        <v>4</v>
      </c>
      <c r="BB19" s="128">
        <v>6</v>
      </c>
      <c r="BC19" s="129"/>
      <c r="BD19" s="130">
        <v>8</v>
      </c>
      <c r="BE19" s="131"/>
      <c r="BF19" s="132">
        <f t="shared" si="14"/>
        <v>4</v>
      </c>
      <c r="BG19" s="132">
        <f t="shared" si="15"/>
        <v>6</v>
      </c>
      <c r="BH19" s="133"/>
      <c r="BI19" s="134">
        <f>BH8-BG19</f>
        <v>-6</v>
      </c>
      <c r="BJ19" s="135">
        <f t="shared" si="16"/>
        <v>0</v>
      </c>
      <c r="BK19" s="136">
        <f t="shared" si="17"/>
        <v>4</v>
      </c>
      <c r="BL19" s="137" t="str">
        <f t="shared" si="18"/>
        <v/>
      </c>
      <c r="BM19" s="124"/>
    </row>
    <row r="20" spans="1:65" s="138" customFormat="1" ht="15.75">
      <c r="A20" s="139"/>
      <c r="B20" s="125">
        <v>9</v>
      </c>
      <c r="C20" s="140">
        <v>317</v>
      </c>
      <c r="D20" s="127"/>
      <c r="E20" s="113">
        <v>4</v>
      </c>
      <c r="F20" s="141">
        <v>8</v>
      </c>
      <c r="G20" s="129"/>
      <c r="H20" s="130">
        <v>9</v>
      </c>
      <c r="I20" s="131"/>
      <c r="J20" s="132">
        <f t="shared" si="0"/>
        <v>4</v>
      </c>
      <c r="K20" s="132">
        <f t="shared" si="0"/>
        <v>8</v>
      </c>
      <c r="L20" s="133"/>
      <c r="M20" s="134">
        <f>L8-K20</f>
        <v>-8</v>
      </c>
      <c r="N20" s="135">
        <f t="shared" si="1"/>
        <v>0</v>
      </c>
      <c r="O20" s="136">
        <f t="shared" si="2"/>
        <v>4</v>
      </c>
      <c r="P20" s="137" t="str">
        <f t="shared" si="3"/>
        <v/>
      </c>
      <c r="Q20" s="124"/>
      <c r="R20" s="125">
        <v>9</v>
      </c>
      <c r="S20" s="140">
        <v>317</v>
      </c>
      <c r="T20" s="127"/>
      <c r="U20" s="113">
        <v>4</v>
      </c>
      <c r="V20" s="141">
        <v>8</v>
      </c>
      <c r="W20" s="129"/>
      <c r="X20" s="130">
        <v>9</v>
      </c>
      <c r="Y20" s="131"/>
      <c r="Z20" s="132">
        <f t="shared" si="4"/>
        <v>4</v>
      </c>
      <c r="AA20" s="132">
        <f t="shared" si="5"/>
        <v>8</v>
      </c>
      <c r="AB20" s="133"/>
      <c r="AC20" s="134">
        <f>AB8-AA20</f>
        <v>-8</v>
      </c>
      <c r="AD20" s="135">
        <f t="shared" si="6"/>
        <v>0</v>
      </c>
      <c r="AE20" s="136">
        <f t="shared" si="7"/>
        <v>4</v>
      </c>
      <c r="AF20" s="137" t="str">
        <f t="shared" si="8"/>
        <v/>
      </c>
      <c r="AG20" s="124"/>
      <c r="AH20" s="125">
        <v>9</v>
      </c>
      <c r="AI20" s="140">
        <v>317</v>
      </c>
      <c r="AJ20" s="127"/>
      <c r="AK20" s="113">
        <v>4</v>
      </c>
      <c r="AL20" s="141">
        <v>8</v>
      </c>
      <c r="AM20" s="129"/>
      <c r="AN20" s="130">
        <v>9</v>
      </c>
      <c r="AO20" s="131"/>
      <c r="AP20" s="132">
        <f t="shared" si="9"/>
        <v>4</v>
      </c>
      <c r="AQ20" s="132">
        <f t="shared" si="10"/>
        <v>8</v>
      </c>
      <c r="AR20" s="133"/>
      <c r="AS20" s="134">
        <f>AR8-AQ20</f>
        <v>-8</v>
      </c>
      <c r="AT20" s="135">
        <f t="shared" si="11"/>
        <v>0</v>
      </c>
      <c r="AU20" s="136">
        <f t="shared" si="12"/>
        <v>4</v>
      </c>
      <c r="AV20" s="137" t="str">
        <f t="shared" si="13"/>
        <v/>
      </c>
      <c r="AW20" s="124"/>
      <c r="AX20" s="125">
        <v>9</v>
      </c>
      <c r="AY20" s="140">
        <v>317</v>
      </c>
      <c r="AZ20" s="127"/>
      <c r="BA20" s="113">
        <v>4</v>
      </c>
      <c r="BB20" s="141">
        <v>8</v>
      </c>
      <c r="BC20" s="129"/>
      <c r="BD20" s="130">
        <v>9</v>
      </c>
      <c r="BE20" s="131"/>
      <c r="BF20" s="132">
        <f t="shared" si="14"/>
        <v>4</v>
      </c>
      <c r="BG20" s="132">
        <f t="shared" si="15"/>
        <v>8</v>
      </c>
      <c r="BH20" s="133"/>
      <c r="BI20" s="134">
        <f>BH8-BG20</f>
        <v>-8</v>
      </c>
      <c r="BJ20" s="135">
        <f t="shared" si="16"/>
        <v>0</v>
      </c>
      <c r="BK20" s="136">
        <f t="shared" si="17"/>
        <v>4</v>
      </c>
      <c r="BL20" s="137" t="str">
        <f t="shared" si="18"/>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3254</v>
      </c>
      <c r="D22" s="145">
        <f>SUM(D12:D20)</f>
        <v>0</v>
      </c>
      <c r="E22" s="146">
        <f>SUM(E12:E20)</f>
        <v>38</v>
      </c>
      <c r="F22" s="147" t="s">
        <v>3</v>
      </c>
      <c r="G22" s="129"/>
      <c r="H22" s="148" t="s">
        <v>4</v>
      </c>
      <c r="I22" s="131"/>
      <c r="J22" s="132"/>
      <c r="K22" s="132"/>
      <c r="L22" s="149">
        <f>SUM(L12:L20)</f>
        <v>0</v>
      </c>
      <c r="M22" s="150"/>
      <c r="N22" s="151"/>
      <c r="O22" s="152"/>
      <c r="P22" s="149">
        <f>SUM(P12:P21)</f>
        <v>0</v>
      </c>
      <c r="Q22" s="124"/>
      <c r="R22" s="125" t="s">
        <v>3</v>
      </c>
      <c r="S22" s="144">
        <f>SUM(S12:S20)</f>
        <v>3254</v>
      </c>
      <c r="T22" s="145">
        <f>SUM(T12:T20)</f>
        <v>0</v>
      </c>
      <c r="U22" s="146">
        <f>SUM(U12:U20)</f>
        <v>38</v>
      </c>
      <c r="V22" s="147" t="s">
        <v>3</v>
      </c>
      <c r="W22" s="129"/>
      <c r="X22" s="148" t="s">
        <v>4</v>
      </c>
      <c r="Y22" s="131"/>
      <c r="Z22" s="132"/>
      <c r="AA22" s="132"/>
      <c r="AB22" s="149">
        <f>SUM(AB12:AB20)</f>
        <v>0</v>
      </c>
      <c r="AC22" s="150"/>
      <c r="AD22" s="151"/>
      <c r="AE22" s="152"/>
      <c r="AF22" s="149">
        <f>SUM(AF12:AF21)</f>
        <v>0</v>
      </c>
      <c r="AG22" s="124"/>
      <c r="AH22" s="125" t="s">
        <v>3</v>
      </c>
      <c r="AI22" s="144">
        <f>SUM(AI12:AI20)</f>
        <v>3254</v>
      </c>
      <c r="AJ22" s="145">
        <f>SUM(AJ12:AJ20)</f>
        <v>0</v>
      </c>
      <c r="AK22" s="146">
        <f>SUM(AK12:AK20)</f>
        <v>38</v>
      </c>
      <c r="AL22" s="147" t="s">
        <v>3</v>
      </c>
      <c r="AM22" s="129"/>
      <c r="AN22" s="148" t="s">
        <v>4</v>
      </c>
      <c r="AO22" s="131"/>
      <c r="AP22" s="132"/>
      <c r="AQ22" s="132"/>
      <c r="AR22" s="149">
        <f>SUM(AR12:AR20)</f>
        <v>0</v>
      </c>
      <c r="AS22" s="150"/>
      <c r="AT22" s="151"/>
      <c r="AU22" s="152"/>
      <c r="AV22" s="149">
        <f>SUM(AV12:AV21)</f>
        <v>0</v>
      </c>
      <c r="AW22" s="124"/>
      <c r="AX22" s="125" t="s">
        <v>3</v>
      </c>
      <c r="AY22" s="144">
        <f>SUM(AY12:AY20)</f>
        <v>3254</v>
      </c>
      <c r="AZ22" s="145">
        <f>SUM(AZ12:AZ20)</f>
        <v>0</v>
      </c>
      <c r="BA22" s="146">
        <f>SUM(BA12:BA20)</f>
        <v>38</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169</v>
      </c>
      <c r="D24" s="127"/>
      <c r="E24" s="154">
        <v>3</v>
      </c>
      <c r="F24" s="155">
        <v>9</v>
      </c>
      <c r="G24" s="129"/>
      <c r="H24" s="130">
        <v>10</v>
      </c>
      <c r="I24" s="131"/>
      <c r="J24" s="132">
        <f t="shared" ref="J24:K32" si="19">E24</f>
        <v>3</v>
      </c>
      <c r="K24" s="132">
        <f t="shared" si="19"/>
        <v>9</v>
      </c>
      <c r="L24" s="133"/>
      <c r="M24" s="134">
        <f>L8-K24</f>
        <v>-9</v>
      </c>
      <c r="N24" s="135">
        <f t="shared" ref="N24:N32" si="20">IF(M24&lt;0,0,IF(M24&lt;18,1,IF(M24&lt;36,2,3)))</f>
        <v>0</v>
      </c>
      <c r="O24" s="136">
        <f t="shared" ref="O24:O32" si="21">J24-L24</f>
        <v>3</v>
      </c>
      <c r="P24" s="137" t="str">
        <f t="shared" ref="P24:P32" si="22">IF(L24&lt;1,"",IF((2+O24+N24)&gt;-1,(2+O24+N24),0))</f>
        <v/>
      </c>
      <c r="Q24" s="124"/>
      <c r="R24" s="125">
        <v>10</v>
      </c>
      <c r="S24" s="153">
        <v>169</v>
      </c>
      <c r="T24" s="127"/>
      <c r="U24" s="154">
        <v>3</v>
      </c>
      <c r="V24" s="155">
        <v>9</v>
      </c>
      <c r="W24" s="129"/>
      <c r="X24" s="130">
        <v>10</v>
      </c>
      <c r="Y24" s="131"/>
      <c r="Z24" s="132">
        <f t="shared" ref="Z24:Z32" si="23">U24</f>
        <v>3</v>
      </c>
      <c r="AA24" s="132">
        <f t="shared" ref="AA24:AA32" si="24">V24</f>
        <v>9</v>
      </c>
      <c r="AB24" s="133"/>
      <c r="AC24" s="134">
        <f>AB8-AA24</f>
        <v>-9</v>
      </c>
      <c r="AD24" s="135">
        <f t="shared" ref="AD24:AD32" si="25">IF(AC24&lt;0,0,IF(AC24&lt;18,1,IF(AC24&lt;36,2,3)))</f>
        <v>0</v>
      </c>
      <c r="AE24" s="136">
        <f t="shared" ref="AE24:AE32" si="26">Z24-AB24</f>
        <v>3</v>
      </c>
      <c r="AF24" s="137" t="str">
        <f t="shared" ref="AF24:AF32" si="27">IF(AB24&lt;1,"",IF((2+AE24+AD24)&gt;-1,(2+AE24+AD24),0))</f>
        <v/>
      </c>
      <c r="AG24" s="124"/>
      <c r="AH24" s="125">
        <v>10</v>
      </c>
      <c r="AI24" s="153">
        <v>169</v>
      </c>
      <c r="AJ24" s="127"/>
      <c r="AK24" s="154">
        <v>3</v>
      </c>
      <c r="AL24" s="155">
        <v>9</v>
      </c>
      <c r="AM24" s="129"/>
      <c r="AN24" s="130">
        <v>10</v>
      </c>
      <c r="AO24" s="131"/>
      <c r="AP24" s="132">
        <f t="shared" ref="AP24:AP32" si="28">AK24</f>
        <v>3</v>
      </c>
      <c r="AQ24" s="132">
        <f t="shared" ref="AQ24:AQ32" si="29">AL24</f>
        <v>9</v>
      </c>
      <c r="AR24" s="133"/>
      <c r="AS24" s="134">
        <f>AR8-AQ24</f>
        <v>-9</v>
      </c>
      <c r="AT24" s="135">
        <f t="shared" ref="AT24:AT32" si="30">IF(AS24&lt;0,0,IF(AS24&lt;18,1,IF(AS24&lt;36,2,3)))</f>
        <v>0</v>
      </c>
      <c r="AU24" s="136">
        <f t="shared" ref="AU24:AU32" si="31">AP24-AR24</f>
        <v>3</v>
      </c>
      <c r="AV24" s="137" t="str">
        <f t="shared" ref="AV24:AV32" si="32">IF(AR24&lt;1,"",IF((2+AU24+AT24)&gt;-1,(2+AU24+AT24),0))</f>
        <v/>
      </c>
      <c r="AW24" s="124"/>
      <c r="AX24" s="125">
        <v>10</v>
      </c>
      <c r="AY24" s="153">
        <v>169</v>
      </c>
      <c r="AZ24" s="127"/>
      <c r="BA24" s="154">
        <v>3</v>
      </c>
      <c r="BB24" s="155">
        <v>9</v>
      </c>
      <c r="BC24" s="129"/>
      <c r="BD24" s="130">
        <v>10</v>
      </c>
      <c r="BE24" s="131"/>
      <c r="BF24" s="132">
        <f t="shared" ref="BF24:BF32" si="33">BA24</f>
        <v>3</v>
      </c>
      <c r="BG24" s="132">
        <f t="shared" ref="BG24:BG32" si="34">BB24</f>
        <v>9</v>
      </c>
      <c r="BH24" s="133"/>
      <c r="BI24" s="134">
        <f>BH8-BG24</f>
        <v>-9</v>
      </c>
      <c r="BJ24" s="135">
        <f t="shared" ref="BJ24:BJ32" si="35">IF(BI24&lt;0,0,IF(BI24&lt;18,1,IF(BI24&lt;36,2,3)))</f>
        <v>0</v>
      </c>
      <c r="BK24" s="136">
        <f t="shared" ref="BK24:BK32" si="36">BF24-BH24</f>
        <v>3</v>
      </c>
      <c r="BL24" s="137" t="str">
        <f t="shared" ref="BL24:BL32" si="37">IF(BH24&lt;1,"",IF((2+BK24+BJ24)&gt;-1,(2+BK24+BJ24),0))</f>
        <v/>
      </c>
      <c r="BM24" s="124"/>
    </row>
    <row r="25" spans="1:65" s="138" customFormat="1" ht="15.75">
      <c r="A25" s="124"/>
      <c r="B25" s="125">
        <v>11</v>
      </c>
      <c r="C25" s="156">
        <v>358</v>
      </c>
      <c r="D25" s="157"/>
      <c r="E25" s="158">
        <v>4</v>
      </c>
      <c r="F25" s="159">
        <v>7</v>
      </c>
      <c r="G25" s="129"/>
      <c r="H25" s="130">
        <v>11</v>
      </c>
      <c r="I25" s="131"/>
      <c r="J25" s="132">
        <f t="shared" si="19"/>
        <v>4</v>
      </c>
      <c r="K25" s="132">
        <f t="shared" si="19"/>
        <v>7</v>
      </c>
      <c r="L25" s="133"/>
      <c r="M25" s="134">
        <f>L8-K25</f>
        <v>-7</v>
      </c>
      <c r="N25" s="135">
        <f t="shared" si="20"/>
        <v>0</v>
      </c>
      <c r="O25" s="136">
        <f t="shared" si="21"/>
        <v>4</v>
      </c>
      <c r="P25" s="137" t="str">
        <f t="shared" si="22"/>
        <v/>
      </c>
      <c r="Q25" s="124"/>
      <c r="R25" s="125">
        <v>11</v>
      </c>
      <c r="S25" s="156">
        <v>358</v>
      </c>
      <c r="T25" s="157"/>
      <c r="U25" s="158">
        <v>4</v>
      </c>
      <c r="V25" s="159">
        <v>7</v>
      </c>
      <c r="W25" s="129"/>
      <c r="X25" s="130">
        <v>11</v>
      </c>
      <c r="Y25" s="131"/>
      <c r="Z25" s="132">
        <f t="shared" si="23"/>
        <v>4</v>
      </c>
      <c r="AA25" s="132">
        <f t="shared" si="24"/>
        <v>7</v>
      </c>
      <c r="AB25" s="133"/>
      <c r="AC25" s="134">
        <f>AB8-AA25</f>
        <v>-7</v>
      </c>
      <c r="AD25" s="135">
        <f t="shared" si="25"/>
        <v>0</v>
      </c>
      <c r="AE25" s="136">
        <f t="shared" si="26"/>
        <v>4</v>
      </c>
      <c r="AF25" s="137" t="str">
        <f t="shared" si="27"/>
        <v/>
      </c>
      <c r="AG25" s="124"/>
      <c r="AH25" s="125">
        <v>11</v>
      </c>
      <c r="AI25" s="156">
        <v>358</v>
      </c>
      <c r="AJ25" s="157"/>
      <c r="AK25" s="158">
        <v>4</v>
      </c>
      <c r="AL25" s="159">
        <v>7</v>
      </c>
      <c r="AM25" s="129"/>
      <c r="AN25" s="130">
        <v>11</v>
      </c>
      <c r="AO25" s="131"/>
      <c r="AP25" s="132">
        <f t="shared" si="28"/>
        <v>4</v>
      </c>
      <c r="AQ25" s="132">
        <f t="shared" si="29"/>
        <v>7</v>
      </c>
      <c r="AR25" s="133"/>
      <c r="AS25" s="134">
        <f>AR8-AQ25</f>
        <v>-7</v>
      </c>
      <c r="AT25" s="135">
        <f t="shared" si="30"/>
        <v>0</v>
      </c>
      <c r="AU25" s="136">
        <f t="shared" si="31"/>
        <v>4</v>
      </c>
      <c r="AV25" s="137" t="str">
        <f t="shared" si="32"/>
        <v/>
      </c>
      <c r="AW25" s="124"/>
      <c r="AX25" s="125">
        <v>11</v>
      </c>
      <c r="AY25" s="156">
        <v>358</v>
      </c>
      <c r="AZ25" s="157"/>
      <c r="BA25" s="158">
        <v>4</v>
      </c>
      <c r="BB25" s="159">
        <v>7</v>
      </c>
      <c r="BC25" s="129"/>
      <c r="BD25" s="130">
        <v>11</v>
      </c>
      <c r="BE25" s="131"/>
      <c r="BF25" s="132">
        <f t="shared" si="33"/>
        <v>4</v>
      </c>
      <c r="BG25" s="132">
        <f t="shared" si="34"/>
        <v>7</v>
      </c>
      <c r="BH25" s="133"/>
      <c r="BI25" s="134">
        <f>BH8-BG25</f>
        <v>-7</v>
      </c>
      <c r="BJ25" s="135">
        <f t="shared" si="35"/>
        <v>0</v>
      </c>
      <c r="BK25" s="136">
        <f t="shared" si="36"/>
        <v>4</v>
      </c>
      <c r="BL25" s="137" t="str">
        <f t="shared" si="37"/>
        <v/>
      </c>
      <c r="BM25" s="124"/>
    </row>
    <row r="26" spans="1:65" s="138" customFormat="1" ht="15.75">
      <c r="A26" s="124"/>
      <c r="B26" s="125">
        <v>12</v>
      </c>
      <c r="C26" s="126">
        <v>347</v>
      </c>
      <c r="D26" s="127"/>
      <c r="E26" s="160">
        <v>4</v>
      </c>
      <c r="F26" s="128">
        <v>5</v>
      </c>
      <c r="G26" s="129"/>
      <c r="H26" s="130">
        <v>12</v>
      </c>
      <c r="I26" s="131"/>
      <c r="J26" s="132">
        <f t="shared" si="19"/>
        <v>4</v>
      </c>
      <c r="K26" s="132">
        <f t="shared" si="19"/>
        <v>5</v>
      </c>
      <c r="L26" s="133"/>
      <c r="M26" s="134">
        <f>L8-K26</f>
        <v>-5</v>
      </c>
      <c r="N26" s="135">
        <f t="shared" si="20"/>
        <v>0</v>
      </c>
      <c r="O26" s="136">
        <f t="shared" si="21"/>
        <v>4</v>
      </c>
      <c r="P26" s="137" t="str">
        <f t="shared" si="22"/>
        <v/>
      </c>
      <c r="Q26" s="124"/>
      <c r="R26" s="125">
        <v>12</v>
      </c>
      <c r="S26" s="126">
        <v>347</v>
      </c>
      <c r="T26" s="127"/>
      <c r="U26" s="160">
        <v>4</v>
      </c>
      <c r="V26" s="128">
        <v>5</v>
      </c>
      <c r="W26" s="129"/>
      <c r="X26" s="130">
        <v>12</v>
      </c>
      <c r="Y26" s="131"/>
      <c r="Z26" s="132">
        <f t="shared" si="23"/>
        <v>4</v>
      </c>
      <c r="AA26" s="132">
        <f t="shared" si="24"/>
        <v>5</v>
      </c>
      <c r="AB26" s="133"/>
      <c r="AC26" s="134">
        <f>AB8-AA26</f>
        <v>-5</v>
      </c>
      <c r="AD26" s="135">
        <f t="shared" si="25"/>
        <v>0</v>
      </c>
      <c r="AE26" s="136">
        <f t="shared" si="26"/>
        <v>4</v>
      </c>
      <c r="AF26" s="137" t="str">
        <f t="shared" si="27"/>
        <v/>
      </c>
      <c r="AG26" s="124"/>
      <c r="AH26" s="125">
        <v>12</v>
      </c>
      <c r="AI26" s="126">
        <v>347</v>
      </c>
      <c r="AJ26" s="127"/>
      <c r="AK26" s="160">
        <v>4</v>
      </c>
      <c r="AL26" s="128">
        <v>5</v>
      </c>
      <c r="AM26" s="129"/>
      <c r="AN26" s="130">
        <v>12</v>
      </c>
      <c r="AO26" s="131"/>
      <c r="AP26" s="132">
        <f t="shared" si="28"/>
        <v>4</v>
      </c>
      <c r="AQ26" s="132">
        <f t="shared" si="29"/>
        <v>5</v>
      </c>
      <c r="AR26" s="133"/>
      <c r="AS26" s="134">
        <f>AR8-AQ26</f>
        <v>-5</v>
      </c>
      <c r="AT26" s="135">
        <f t="shared" si="30"/>
        <v>0</v>
      </c>
      <c r="AU26" s="136">
        <f t="shared" si="31"/>
        <v>4</v>
      </c>
      <c r="AV26" s="137" t="str">
        <f t="shared" si="32"/>
        <v/>
      </c>
      <c r="AW26" s="124"/>
      <c r="AX26" s="125">
        <v>12</v>
      </c>
      <c r="AY26" s="126">
        <v>347</v>
      </c>
      <c r="AZ26" s="127"/>
      <c r="BA26" s="160">
        <v>4</v>
      </c>
      <c r="BB26" s="128">
        <v>5</v>
      </c>
      <c r="BC26" s="129"/>
      <c r="BD26" s="130">
        <v>12</v>
      </c>
      <c r="BE26" s="131"/>
      <c r="BF26" s="132">
        <f t="shared" si="33"/>
        <v>4</v>
      </c>
      <c r="BG26" s="132">
        <f t="shared" si="34"/>
        <v>5</v>
      </c>
      <c r="BH26" s="133"/>
      <c r="BI26" s="134">
        <f>BH8-BG26</f>
        <v>-5</v>
      </c>
      <c r="BJ26" s="135">
        <f t="shared" si="35"/>
        <v>0</v>
      </c>
      <c r="BK26" s="136">
        <f t="shared" si="36"/>
        <v>4</v>
      </c>
      <c r="BL26" s="137" t="str">
        <f t="shared" si="37"/>
        <v/>
      </c>
      <c r="BM26" s="124"/>
    </row>
    <row r="27" spans="1:65" s="138" customFormat="1" ht="15.75">
      <c r="A27" s="124"/>
      <c r="B27" s="125">
        <v>13</v>
      </c>
      <c r="C27" s="126">
        <v>399</v>
      </c>
      <c r="D27" s="127"/>
      <c r="E27" s="160">
        <v>4</v>
      </c>
      <c r="F27" s="128">
        <v>1</v>
      </c>
      <c r="G27" s="129"/>
      <c r="H27" s="130">
        <v>13</v>
      </c>
      <c r="I27" s="131"/>
      <c r="J27" s="132">
        <f t="shared" si="19"/>
        <v>4</v>
      </c>
      <c r="K27" s="132">
        <f t="shared" si="19"/>
        <v>1</v>
      </c>
      <c r="L27" s="133"/>
      <c r="M27" s="134">
        <f>L8-K27</f>
        <v>-1</v>
      </c>
      <c r="N27" s="135">
        <f t="shared" si="20"/>
        <v>0</v>
      </c>
      <c r="O27" s="136">
        <f t="shared" si="21"/>
        <v>4</v>
      </c>
      <c r="P27" s="137" t="str">
        <f t="shared" si="22"/>
        <v/>
      </c>
      <c r="Q27" s="124"/>
      <c r="R27" s="125">
        <v>13</v>
      </c>
      <c r="S27" s="126">
        <v>399</v>
      </c>
      <c r="T27" s="127"/>
      <c r="U27" s="160">
        <v>4</v>
      </c>
      <c r="V27" s="128">
        <v>1</v>
      </c>
      <c r="W27" s="129"/>
      <c r="X27" s="130">
        <v>13</v>
      </c>
      <c r="Y27" s="131"/>
      <c r="Z27" s="132">
        <f t="shared" si="23"/>
        <v>4</v>
      </c>
      <c r="AA27" s="132">
        <f t="shared" si="24"/>
        <v>1</v>
      </c>
      <c r="AB27" s="133"/>
      <c r="AC27" s="134">
        <f>AB8-AA27</f>
        <v>-1</v>
      </c>
      <c r="AD27" s="135">
        <f t="shared" si="25"/>
        <v>0</v>
      </c>
      <c r="AE27" s="136">
        <f t="shared" si="26"/>
        <v>4</v>
      </c>
      <c r="AF27" s="137" t="str">
        <f t="shared" si="27"/>
        <v/>
      </c>
      <c r="AG27" s="124"/>
      <c r="AH27" s="125">
        <v>13</v>
      </c>
      <c r="AI27" s="126">
        <v>399</v>
      </c>
      <c r="AJ27" s="127"/>
      <c r="AK27" s="160">
        <v>4</v>
      </c>
      <c r="AL27" s="128">
        <v>1</v>
      </c>
      <c r="AM27" s="129"/>
      <c r="AN27" s="130">
        <v>13</v>
      </c>
      <c r="AO27" s="131"/>
      <c r="AP27" s="132">
        <f t="shared" si="28"/>
        <v>4</v>
      </c>
      <c r="AQ27" s="132">
        <f t="shared" si="29"/>
        <v>1</v>
      </c>
      <c r="AR27" s="133"/>
      <c r="AS27" s="134">
        <f>AR8-AQ27</f>
        <v>-1</v>
      </c>
      <c r="AT27" s="135">
        <f t="shared" si="30"/>
        <v>0</v>
      </c>
      <c r="AU27" s="136">
        <f t="shared" si="31"/>
        <v>4</v>
      </c>
      <c r="AV27" s="137" t="str">
        <f t="shared" si="32"/>
        <v/>
      </c>
      <c r="AW27" s="124"/>
      <c r="AX27" s="125">
        <v>13</v>
      </c>
      <c r="AY27" s="126">
        <v>399</v>
      </c>
      <c r="AZ27" s="127"/>
      <c r="BA27" s="160">
        <v>4</v>
      </c>
      <c r="BB27" s="128">
        <v>1</v>
      </c>
      <c r="BC27" s="129"/>
      <c r="BD27" s="130">
        <v>13</v>
      </c>
      <c r="BE27" s="131"/>
      <c r="BF27" s="132">
        <f t="shared" si="33"/>
        <v>4</v>
      </c>
      <c r="BG27" s="132">
        <f t="shared" si="34"/>
        <v>1</v>
      </c>
      <c r="BH27" s="133"/>
      <c r="BI27" s="134">
        <f>BH8-BG27</f>
        <v>-1</v>
      </c>
      <c r="BJ27" s="135">
        <f t="shared" si="35"/>
        <v>0</v>
      </c>
      <c r="BK27" s="136">
        <f t="shared" si="36"/>
        <v>4</v>
      </c>
      <c r="BL27" s="137" t="str">
        <f t="shared" si="37"/>
        <v/>
      </c>
      <c r="BM27" s="124"/>
    </row>
    <row r="28" spans="1:65" s="138" customFormat="1" ht="15.75">
      <c r="A28" s="124"/>
      <c r="B28" s="125">
        <v>14</v>
      </c>
      <c r="C28" s="126">
        <v>158</v>
      </c>
      <c r="D28" s="127"/>
      <c r="E28" s="160">
        <v>3</v>
      </c>
      <c r="F28" s="128">
        <v>14</v>
      </c>
      <c r="G28" s="129"/>
      <c r="H28" s="130">
        <v>14</v>
      </c>
      <c r="I28" s="131"/>
      <c r="J28" s="132">
        <f t="shared" si="19"/>
        <v>3</v>
      </c>
      <c r="K28" s="132">
        <f t="shared" si="19"/>
        <v>14</v>
      </c>
      <c r="L28" s="133"/>
      <c r="M28" s="134">
        <f>L8-K28</f>
        <v>-14</v>
      </c>
      <c r="N28" s="135">
        <f t="shared" si="20"/>
        <v>0</v>
      </c>
      <c r="O28" s="136">
        <f t="shared" si="21"/>
        <v>3</v>
      </c>
      <c r="P28" s="137" t="str">
        <f t="shared" si="22"/>
        <v/>
      </c>
      <c r="Q28" s="124"/>
      <c r="R28" s="125">
        <v>14</v>
      </c>
      <c r="S28" s="126">
        <v>158</v>
      </c>
      <c r="T28" s="127"/>
      <c r="U28" s="160">
        <v>3</v>
      </c>
      <c r="V28" s="128">
        <v>14</v>
      </c>
      <c r="W28" s="129"/>
      <c r="X28" s="130">
        <v>14</v>
      </c>
      <c r="Y28" s="131"/>
      <c r="Z28" s="132">
        <f t="shared" si="23"/>
        <v>3</v>
      </c>
      <c r="AA28" s="132">
        <f t="shared" si="24"/>
        <v>14</v>
      </c>
      <c r="AB28" s="133"/>
      <c r="AC28" s="134">
        <f>AB8-AA28</f>
        <v>-14</v>
      </c>
      <c r="AD28" s="135">
        <f t="shared" si="25"/>
        <v>0</v>
      </c>
      <c r="AE28" s="136">
        <f t="shared" si="26"/>
        <v>3</v>
      </c>
      <c r="AF28" s="137" t="str">
        <f t="shared" si="27"/>
        <v/>
      </c>
      <c r="AG28" s="124"/>
      <c r="AH28" s="125">
        <v>14</v>
      </c>
      <c r="AI28" s="126">
        <v>158</v>
      </c>
      <c r="AJ28" s="127"/>
      <c r="AK28" s="160">
        <v>3</v>
      </c>
      <c r="AL28" s="128">
        <v>14</v>
      </c>
      <c r="AM28" s="129"/>
      <c r="AN28" s="130">
        <v>14</v>
      </c>
      <c r="AO28" s="131"/>
      <c r="AP28" s="132">
        <f t="shared" si="28"/>
        <v>3</v>
      </c>
      <c r="AQ28" s="132">
        <f t="shared" si="29"/>
        <v>14</v>
      </c>
      <c r="AR28" s="133"/>
      <c r="AS28" s="134">
        <f>AR8-AQ28</f>
        <v>-14</v>
      </c>
      <c r="AT28" s="135">
        <f t="shared" si="30"/>
        <v>0</v>
      </c>
      <c r="AU28" s="136">
        <f t="shared" si="31"/>
        <v>3</v>
      </c>
      <c r="AV28" s="137" t="str">
        <f t="shared" si="32"/>
        <v/>
      </c>
      <c r="AW28" s="124"/>
      <c r="AX28" s="125">
        <v>14</v>
      </c>
      <c r="AY28" s="126">
        <v>158</v>
      </c>
      <c r="AZ28" s="127"/>
      <c r="BA28" s="160">
        <v>3</v>
      </c>
      <c r="BB28" s="128">
        <v>14</v>
      </c>
      <c r="BC28" s="129"/>
      <c r="BD28" s="130">
        <v>14</v>
      </c>
      <c r="BE28" s="131"/>
      <c r="BF28" s="132">
        <f t="shared" si="33"/>
        <v>3</v>
      </c>
      <c r="BG28" s="132">
        <f t="shared" si="34"/>
        <v>14</v>
      </c>
      <c r="BH28" s="133"/>
      <c r="BI28" s="134">
        <f>BH8-BG28</f>
        <v>-14</v>
      </c>
      <c r="BJ28" s="135">
        <f t="shared" si="35"/>
        <v>0</v>
      </c>
      <c r="BK28" s="136">
        <f t="shared" si="36"/>
        <v>3</v>
      </c>
      <c r="BL28" s="137" t="str">
        <f t="shared" si="37"/>
        <v/>
      </c>
      <c r="BM28" s="124"/>
    </row>
    <row r="29" spans="1:65" s="138" customFormat="1" ht="15.75">
      <c r="A29" s="124"/>
      <c r="B29" s="125">
        <v>15</v>
      </c>
      <c r="C29" s="126">
        <v>374</v>
      </c>
      <c r="D29" s="127"/>
      <c r="E29" s="160">
        <v>4</v>
      </c>
      <c r="F29" s="128">
        <v>3</v>
      </c>
      <c r="G29" s="129"/>
      <c r="H29" s="130">
        <v>15</v>
      </c>
      <c r="I29" s="131"/>
      <c r="J29" s="132">
        <f t="shared" si="19"/>
        <v>4</v>
      </c>
      <c r="K29" s="132">
        <f t="shared" si="19"/>
        <v>3</v>
      </c>
      <c r="L29" s="133"/>
      <c r="M29" s="134">
        <f>L8-K29</f>
        <v>-3</v>
      </c>
      <c r="N29" s="135">
        <f t="shared" si="20"/>
        <v>0</v>
      </c>
      <c r="O29" s="136">
        <f t="shared" si="21"/>
        <v>4</v>
      </c>
      <c r="P29" s="137" t="str">
        <f t="shared" si="22"/>
        <v/>
      </c>
      <c r="Q29" s="124"/>
      <c r="R29" s="125">
        <v>15</v>
      </c>
      <c r="S29" s="126">
        <v>374</v>
      </c>
      <c r="T29" s="127"/>
      <c r="U29" s="160">
        <v>4</v>
      </c>
      <c r="V29" s="128">
        <v>3</v>
      </c>
      <c r="W29" s="129"/>
      <c r="X29" s="130">
        <v>15</v>
      </c>
      <c r="Y29" s="131"/>
      <c r="Z29" s="132">
        <f t="shared" si="23"/>
        <v>4</v>
      </c>
      <c r="AA29" s="132">
        <f t="shared" si="24"/>
        <v>3</v>
      </c>
      <c r="AB29" s="133"/>
      <c r="AC29" s="134">
        <f>AB8-AA29</f>
        <v>-3</v>
      </c>
      <c r="AD29" s="135">
        <f t="shared" si="25"/>
        <v>0</v>
      </c>
      <c r="AE29" s="136">
        <f t="shared" si="26"/>
        <v>4</v>
      </c>
      <c r="AF29" s="137" t="str">
        <f t="shared" si="27"/>
        <v/>
      </c>
      <c r="AG29" s="124"/>
      <c r="AH29" s="125">
        <v>15</v>
      </c>
      <c r="AI29" s="126">
        <v>374</v>
      </c>
      <c r="AJ29" s="127"/>
      <c r="AK29" s="160">
        <v>4</v>
      </c>
      <c r="AL29" s="128">
        <v>3</v>
      </c>
      <c r="AM29" s="129"/>
      <c r="AN29" s="130">
        <v>15</v>
      </c>
      <c r="AO29" s="131"/>
      <c r="AP29" s="132">
        <f t="shared" si="28"/>
        <v>4</v>
      </c>
      <c r="AQ29" s="132">
        <f t="shared" si="29"/>
        <v>3</v>
      </c>
      <c r="AR29" s="133"/>
      <c r="AS29" s="134">
        <f>AR8-AQ29</f>
        <v>-3</v>
      </c>
      <c r="AT29" s="135">
        <f t="shared" si="30"/>
        <v>0</v>
      </c>
      <c r="AU29" s="136">
        <f t="shared" si="31"/>
        <v>4</v>
      </c>
      <c r="AV29" s="137" t="str">
        <f t="shared" si="32"/>
        <v/>
      </c>
      <c r="AW29" s="124"/>
      <c r="AX29" s="125">
        <v>15</v>
      </c>
      <c r="AY29" s="126">
        <v>374</v>
      </c>
      <c r="AZ29" s="127"/>
      <c r="BA29" s="160">
        <v>4</v>
      </c>
      <c r="BB29" s="128">
        <v>3</v>
      </c>
      <c r="BC29" s="129"/>
      <c r="BD29" s="130">
        <v>15</v>
      </c>
      <c r="BE29" s="131"/>
      <c r="BF29" s="132">
        <f t="shared" si="33"/>
        <v>4</v>
      </c>
      <c r="BG29" s="132">
        <f t="shared" si="34"/>
        <v>3</v>
      </c>
      <c r="BH29" s="133"/>
      <c r="BI29" s="134">
        <f>BH8-BG29</f>
        <v>-3</v>
      </c>
      <c r="BJ29" s="135">
        <f t="shared" si="35"/>
        <v>0</v>
      </c>
      <c r="BK29" s="136">
        <f t="shared" si="36"/>
        <v>4</v>
      </c>
      <c r="BL29" s="137" t="str">
        <f t="shared" si="37"/>
        <v/>
      </c>
      <c r="BM29" s="124"/>
    </row>
    <row r="30" spans="1:65" s="138" customFormat="1" ht="15.75">
      <c r="A30" s="139"/>
      <c r="B30" s="125">
        <v>16</v>
      </c>
      <c r="C30" s="126">
        <v>490</v>
      </c>
      <c r="D30" s="127"/>
      <c r="E30" s="160">
        <v>5</v>
      </c>
      <c r="F30" s="128">
        <v>16</v>
      </c>
      <c r="G30" s="129"/>
      <c r="H30" s="130">
        <v>16</v>
      </c>
      <c r="I30" s="131"/>
      <c r="J30" s="132">
        <f t="shared" si="19"/>
        <v>5</v>
      </c>
      <c r="K30" s="132">
        <f t="shared" si="19"/>
        <v>16</v>
      </c>
      <c r="L30" s="133"/>
      <c r="M30" s="134">
        <f>L8-K30</f>
        <v>-16</v>
      </c>
      <c r="N30" s="135">
        <f t="shared" si="20"/>
        <v>0</v>
      </c>
      <c r="O30" s="136">
        <f t="shared" si="21"/>
        <v>5</v>
      </c>
      <c r="P30" s="137" t="str">
        <f t="shared" si="22"/>
        <v/>
      </c>
      <c r="Q30" s="124"/>
      <c r="R30" s="125">
        <v>16</v>
      </c>
      <c r="S30" s="126">
        <v>490</v>
      </c>
      <c r="T30" s="127"/>
      <c r="U30" s="160">
        <v>5</v>
      </c>
      <c r="V30" s="128">
        <v>16</v>
      </c>
      <c r="W30" s="129"/>
      <c r="X30" s="130">
        <v>16</v>
      </c>
      <c r="Y30" s="131"/>
      <c r="Z30" s="132">
        <f t="shared" si="23"/>
        <v>5</v>
      </c>
      <c r="AA30" s="132">
        <f t="shared" si="24"/>
        <v>16</v>
      </c>
      <c r="AB30" s="133"/>
      <c r="AC30" s="134">
        <f>AB8-AA30</f>
        <v>-16</v>
      </c>
      <c r="AD30" s="135">
        <f t="shared" si="25"/>
        <v>0</v>
      </c>
      <c r="AE30" s="136">
        <f t="shared" si="26"/>
        <v>5</v>
      </c>
      <c r="AF30" s="137" t="str">
        <f t="shared" si="27"/>
        <v/>
      </c>
      <c r="AG30" s="124"/>
      <c r="AH30" s="125">
        <v>16</v>
      </c>
      <c r="AI30" s="126">
        <v>490</v>
      </c>
      <c r="AJ30" s="127"/>
      <c r="AK30" s="160">
        <v>5</v>
      </c>
      <c r="AL30" s="128">
        <v>16</v>
      </c>
      <c r="AM30" s="129"/>
      <c r="AN30" s="130">
        <v>16</v>
      </c>
      <c r="AO30" s="131"/>
      <c r="AP30" s="132">
        <f t="shared" si="28"/>
        <v>5</v>
      </c>
      <c r="AQ30" s="132">
        <f t="shared" si="29"/>
        <v>16</v>
      </c>
      <c r="AR30" s="133"/>
      <c r="AS30" s="134">
        <f>AR8-AQ30</f>
        <v>-16</v>
      </c>
      <c r="AT30" s="135">
        <f t="shared" si="30"/>
        <v>0</v>
      </c>
      <c r="AU30" s="136">
        <f t="shared" si="31"/>
        <v>5</v>
      </c>
      <c r="AV30" s="137" t="str">
        <f t="shared" si="32"/>
        <v/>
      </c>
      <c r="AW30" s="124"/>
      <c r="AX30" s="125">
        <v>16</v>
      </c>
      <c r="AY30" s="126">
        <v>490</v>
      </c>
      <c r="AZ30" s="127"/>
      <c r="BA30" s="160">
        <v>5</v>
      </c>
      <c r="BB30" s="128">
        <v>16</v>
      </c>
      <c r="BC30" s="129"/>
      <c r="BD30" s="130">
        <v>16</v>
      </c>
      <c r="BE30" s="131"/>
      <c r="BF30" s="132">
        <f t="shared" si="33"/>
        <v>5</v>
      </c>
      <c r="BG30" s="132">
        <f t="shared" si="34"/>
        <v>16</v>
      </c>
      <c r="BH30" s="133"/>
      <c r="BI30" s="134">
        <f>BH8-BG30</f>
        <v>-16</v>
      </c>
      <c r="BJ30" s="135">
        <f t="shared" si="35"/>
        <v>0</v>
      </c>
      <c r="BK30" s="136">
        <f t="shared" si="36"/>
        <v>5</v>
      </c>
      <c r="BL30" s="137" t="str">
        <f t="shared" si="37"/>
        <v/>
      </c>
      <c r="BM30" s="124"/>
    </row>
    <row r="31" spans="1:65" s="138" customFormat="1" ht="15.75">
      <c r="A31" s="139"/>
      <c r="B31" s="125">
        <v>17</v>
      </c>
      <c r="C31" s="126">
        <v>306</v>
      </c>
      <c r="D31" s="127"/>
      <c r="E31" s="160">
        <v>4</v>
      </c>
      <c r="F31" s="128">
        <v>13</v>
      </c>
      <c r="G31" s="129"/>
      <c r="H31" s="130">
        <v>17</v>
      </c>
      <c r="I31" s="131"/>
      <c r="J31" s="132">
        <f t="shared" si="19"/>
        <v>4</v>
      </c>
      <c r="K31" s="132">
        <f t="shared" si="19"/>
        <v>13</v>
      </c>
      <c r="L31" s="133"/>
      <c r="M31" s="134">
        <f>L8-K31</f>
        <v>-13</v>
      </c>
      <c r="N31" s="135">
        <f t="shared" si="20"/>
        <v>0</v>
      </c>
      <c r="O31" s="136">
        <f t="shared" si="21"/>
        <v>4</v>
      </c>
      <c r="P31" s="137" t="str">
        <f t="shared" si="22"/>
        <v/>
      </c>
      <c r="Q31" s="124"/>
      <c r="R31" s="125">
        <v>17</v>
      </c>
      <c r="S31" s="126">
        <v>306</v>
      </c>
      <c r="T31" s="127"/>
      <c r="U31" s="160">
        <v>4</v>
      </c>
      <c r="V31" s="128">
        <v>13</v>
      </c>
      <c r="W31" s="129"/>
      <c r="X31" s="130">
        <v>17</v>
      </c>
      <c r="Y31" s="131"/>
      <c r="Z31" s="132">
        <f t="shared" si="23"/>
        <v>4</v>
      </c>
      <c r="AA31" s="132">
        <f t="shared" si="24"/>
        <v>13</v>
      </c>
      <c r="AB31" s="133"/>
      <c r="AC31" s="134">
        <f>AB8-AA31</f>
        <v>-13</v>
      </c>
      <c r="AD31" s="135">
        <f t="shared" si="25"/>
        <v>0</v>
      </c>
      <c r="AE31" s="136">
        <f t="shared" si="26"/>
        <v>4</v>
      </c>
      <c r="AF31" s="137" t="str">
        <f t="shared" si="27"/>
        <v/>
      </c>
      <c r="AG31" s="124"/>
      <c r="AH31" s="125">
        <v>17</v>
      </c>
      <c r="AI31" s="126">
        <v>306</v>
      </c>
      <c r="AJ31" s="127"/>
      <c r="AK31" s="160">
        <v>4</v>
      </c>
      <c r="AL31" s="128">
        <v>13</v>
      </c>
      <c r="AM31" s="129"/>
      <c r="AN31" s="130">
        <v>17</v>
      </c>
      <c r="AO31" s="131"/>
      <c r="AP31" s="132">
        <f t="shared" si="28"/>
        <v>4</v>
      </c>
      <c r="AQ31" s="132">
        <f t="shared" si="29"/>
        <v>13</v>
      </c>
      <c r="AR31" s="133"/>
      <c r="AS31" s="134">
        <f>AR8-AQ31</f>
        <v>-13</v>
      </c>
      <c r="AT31" s="135">
        <f t="shared" si="30"/>
        <v>0</v>
      </c>
      <c r="AU31" s="136">
        <f t="shared" si="31"/>
        <v>4</v>
      </c>
      <c r="AV31" s="137" t="str">
        <f t="shared" si="32"/>
        <v/>
      </c>
      <c r="AW31" s="124"/>
      <c r="AX31" s="125">
        <v>17</v>
      </c>
      <c r="AY31" s="126">
        <v>306</v>
      </c>
      <c r="AZ31" s="127"/>
      <c r="BA31" s="160">
        <v>4</v>
      </c>
      <c r="BB31" s="128">
        <v>13</v>
      </c>
      <c r="BC31" s="129"/>
      <c r="BD31" s="130">
        <v>17</v>
      </c>
      <c r="BE31" s="131"/>
      <c r="BF31" s="132">
        <f t="shared" si="33"/>
        <v>4</v>
      </c>
      <c r="BG31" s="132">
        <f t="shared" si="34"/>
        <v>13</v>
      </c>
      <c r="BH31" s="133"/>
      <c r="BI31" s="134">
        <f>BH8-BG31</f>
        <v>-13</v>
      </c>
      <c r="BJ31" s="135">
        <f t="shared" si="35"/>
        <v>0</v>
      </c>
      <c r="BK31" s="136">
        <f t="shared" si="36"/>
        <v>4</v>
      </c>
      <c r="BL31" s="137" t="str">
        <f t="shared" si="37"/>
        <v/>
      </c>
      <c r="BM31" s="124"/>
    </row>
    <row r="32" spans="1:65" s="138" customFormat="1" ht="15.75">
      <c r="A32" s="124"/>
      <c r="B32" s="125">
        <v>18</v>
      </c>
      <c r="C32" s="126">
        <v>188</v>
      </c>
      <c r="D32" s="127"/>
      <c r="E32" s="160">
        <v>3</v>
      </c>
      <c r="F32" s="128">
        <v>11</v>
      </c>
      <c r="G32" s="129"/>
      <c r="H32" s="130">
        <v>18</v>
      </c>
      <c r="I32" s="131"/>
      <c r="J32" s="132">
        <f t="shared" si="19"/>
        <v>3</v>
      </c>
      <c r="K32" s="132">
        <f t="shared" si="19"/>
        <v>11</v>
      </c>
      <c r="L32" s="133"/>
      <c r="M32" s="134">
        <f>L8-K32</f>
        <v>-11</v>
      </c>
      <c r="N32" s="135">
        <f t="shared" si="20"/>
        <v>0</v>
      </c>
      <c r="O32" s="136">
        <f t="shared" si="21"/>
        <v>3</v>
      </c>
      <c r="P32" s="137" t="str">
        <f t="shared" si="22"/>
        <v/>
      </c>
      <c r="Q32" s="124"/>
      <c r="R32" s="125">
        <v>18</v>
      </c>
      <c r="S32" s="126">
        <v>188</v>
      </c>
      <c r="T32" s="127"/>
      <c r="U32" s="160">
        <v>3</v>
      </c>
      <c r="V32" s="128">
        <v>11</v>
      </c>
      <c r="W32" s="129"/>
      <c r="X32" s="130">
        <v>18</v>
      </c>
      <c r="Y32" s="131"/>
      <c r="Z32" s="132">
        <f t="shared" si="23"/>
        <v>3</v>
      </c>
      <c r="AA32" s="132">
        <f t="shared" si="24"/>
        <v>11</v>
      </c>
      <c r="AB32" s="133"/>
      <c r="AC32" s="134">
        <f>AB8-AA32</f>
        <v>-11</v>
      </c>
      <c r="AD32" s="135">
        <f t="shared" si="25"/>
        <v>0</v>
      </c>
      <c r="AE32" s="136">
        <f t="shared" si="26"/>
        <v>3</v>
      </c>
      <c r="AF32" s="137" t="str">
        <f t="shared" si="27"/>
        <v/>
      </c>
      <c r="AG32" s="124"/>
      <c r="AH32" s="125">
        <v>18</v>
      </c>
      <c r="AI32" s="126">
        <v>188</v>
      </c>
      <c r="AJ32" s="127"/>
      <c r="AK32" s="160">
        <v>3</v>
      </c>
      <c r="AL32" s="128">
        <v>11</v>
      </c>
      <c r="AM32" s="129"/>
      <c r="AN32" s="130">
        <v>18</v>
      </c>
      <c r="AO32" s="131"/>
      <c r="AP32" s="132">
        <f t="shared" si="28"/>
        <v>3</v>
      </c>
      <c r="AQ32" s="132">
        <f t="shared" si="29"/>
        <v>11</v>
      </c>
      <c r="AR32" s="133"/>
      <c r="AS32" s="134">
        <f>AR8-AQ32</f>
        <v>-11</v>
      </c>
      <c r="AT32" s="135">
        <f t="shared" si="30"/>
        <v>0</v>
      </c>
      <c r="AU32" s="136">
        <f t="shared" si="31"/>
        <v>3</v>
      </c>
      <c r="AV32" s="137" t="str">
        <f t="shared" si="32"/>
        <v/>
      </c>
      <c r="AW32" s="124"/>
      <c r="AX32" s="125">
        <v>18</v>
      </c>
      <c r="AY32" s="126">
        <v>188</v>
      </c>
      <c r="AZ32" s="127"/>
      <c r="BA32" s="160">
        <v>3</v>
      </c>
      <c r="BB32" s="128">
        <v>11</v>
      </c>
      <c r="BC32" s="129"/>
      <c r="BD32" s="130">
        <v>18</v>
      </c>
      <c r="BE32" s="131"/>
      <c r="BF32" s="132">
        <f t="shared" si="33"/>
        <v>3</v>
      </c>
      <c r="BG32" s="132">
        <f t="shared" si="34"/>
        <v>11</v>
      </c>
      <c r="BH32" s="133"/>
      <c r="BI32" s="134">
        <f>BH8-BG32</f>
        <v>-11</v>
      </c>
      <c r="BJ32" s="135">
        <f t="shared" si="35"/>
        <v>0</v>
      </c>
      <c r="BK32" s="136">
        <f t="shared" si="36"/>
        <v>3</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2789</v>
      </c>
      <c r="D34" s="145">
        <f>SUM(D24:D32)</f>
        <v>0</v>
      </c>
      <c r="E34" s="113">
        <f>SUM(E24:E32)</f>
        <v>34</v>
      </c>
      <c r="F34" s="147" t="s">
        <v>5</v>
      </c>
      <c r="G34" s="161"/>
      <c r="H34" s="148" t="s">
        <v>6</v>
      </c>
      <c r="I34" s="131"/>
      <c r="J34" s="162"/>
      <c r="K34" s="162"/>
      <c r="L34" s="163">
        <f>SUM(L24:L32)</f>
        <v>0</v>
      </c>
      <c r="M34" s="164"/>
      <c r="N34" s="165"/>
      <c r="O34" s="166"/>
      <c r="P34" s="163">
        <f>SUM(P24:P33)</f>
        <v>0</v>
      </c>
      <c r="Q34" s="124"/>
      <c r="R34" s="125" t="s">
        <v>5</v>
      </c>
      <c r="S34" s="144">
        <f>SUM(S24:S32)</f>
        <v>2789</v>
      </c>
      <c r="T34" s="145">
        <f>SUM(T24:T32)</f>
        <v>0</v>
      </c>
      <c r="U34" s="113">
        <f>SUM(U24:U32)</f>
        <v>34</v>
      </c>
      <c r="V34" s="147" t="s">
        <v>5</v>
      </c>
      <c r="W34" s="161"/>
      <c r="X34" s="148" t="s">
        <v>6</v>
      </c>
      <c r="Y34" s="131"/>
      <c r="Z34" s="162"/>
      <c r="AA34" s="162"/>
      <c r="AB34" s="163">
        <f>SUM(AB24:AB32)</f>
        <v>0</v>
      </c>
      <c r="AC34" s="164"/>
      <c r="AD34" s="165"/>
      <c r="AE34" s="166"/>
      <c r="AF34" s="163">
        <f>SUM(AF24:AF33)</f>
        <v>0</v>
      </c>
      <c r="AG34" s="124"/>
      <c r="AH34" s="125" t="s">
        <v>5</v>
      </c>
      <c r="AI34" s="144">
        <f>SUM(AI24:AI32)</f>
        <v>2789</v>
      </c>
      <c r="AJ34" s="145">
        <f>SUM(AJ24:AJ32)</f>
        <v>0</v>
      </c>
      <c r="AK34" s="113">
        <f>SUM(AK24:AK32)</f>
        <v>34</v>
      </c>
      <c r="AL34" s="147" t="s">
        <v>5</v>
      </c>
      <c r="AM34" s="161"/>
      <c r="AN34" s="148" t="s">
        <v>6</v>
      </c>
      <c r="AO34" s="131"/>
      <c r="AP34" s="162"/>
      <c r="AQ34" s="162"/>
      <c r="AR34" s="163">
        <f>SUM(AR24:AR32)</f>
        <v>0</v>
      </c>
      <c r="AS34" s="164"/>
      <c r="AT34" s="165"/>
      <c r="AU34" s="166"/>
      <c r="AV34" s="163">
        <f>SUM(AV24:AV33)</f>
        <v>0</v>
      </c>
      <c r="AW34" s="124"/>
      <c r="AX34" s="125" t="s">
        <v>5</v>
      </c>
      <c r="AY34" s="144">
        <f>SUM(AY24:AY32)</f>
        <v>2789</v>
      </c>
      <c r="AZ34" s="145">
        <f>SUM(AZ24:AZ32)</f>
        <v>0</v>
      </c>
      <c r="BA34" s="113">
        <f>SUM(BA24:BA32)</f>
        <v>34</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6043</v>
      </c>
      <c r="D36" s="145">
        <f>D22+D34</f>
        <v>0</v>
      </c>
      <c r="E36" s="113">
        <f>E22+E34</f>
        <v>72</v>
      </c>
      <c r="F36" s="147" t="s">
        <v>63</v>
      </c>
      <c r="G36" s="129"/>
      <c r="H36" s="167" t="s">
        <v>64</v>
      </c>
      <c r="I36" s="168"/>
      <c r="J36" s="169"/>
      <c r="K36" s="169"/>
      <c r="L36" s="170">
        <f>L34+L22</f>
        <v>0</v>
      </c>
      <c r="M36" s="164"/>
      <c r="N36" s="165"/>
      <c r="O36" s="166"/>
      <c r="P36" s="171">
        <f>P22+P34</f>
        <v>0</v>
      </c>
      <c r="Q36" s="124"/>
      <c r="R36" s="125" t="s">
        <v>7</v>
      </c>
      <c r="S36" s="144">
        <f>S22+S34</f>
        <v>6043</v>
      </c>
      <c r="T36" s="145">
        <f>T22+T34</f>
        <v>0</v>
      </c>
      <c r="U36" s="113">
        <f>U22+U34</f>
        <v>72</v>
      </c>
      <c r="V36" s="147" t="s">
        <v>63</v>
      </c>
      <c r="W36" s="129"/>
      <c r="X36" s="167" t="s">
        <v>64</v>
      </c>
      <c r="Y36" s="168"/>
      <c r="Z36" s="169"/>
      <c r="AA36" s="169"/>
      <c r="AB36" s="170">
        <f>AB34+AB22</f>
        <v>0</v>
      </c>
      <c r="AC36" s="164"/>
      <c r="AD36" s="165"/>
      <c r="AE36" s="166"/>
      <c r="AF36" s="171">
        <f>AF22+AF34</f>
        <v>0</v>
      </c>
      <c r="AG36" s="124"/>
      <c r="AH36" s="125" t="s">
        <v>7</v>
      </c>
      <c r="AI36" s="144">
        <f>AI22+AI34</f>
        <v>6043</v>
      </c>
      <c r="AJ36" s="145">
        <f>AJ22+AJ34</f>
        <v>0</v>
      </c>
      <c r="AK36" s="113">
        <f>AK22+AK34</f>
        <v>72</v>
      </c>
      <c r="AL36" s="147" t="s">
        <v>63</v>
      </c>
      <c r="AM36" s="129"/>
      <c r="AN36" s="167" t="s">
        <v>64</v>
      </c>
      <c r="AO36" s="168"/>
      <c r="AP36" s="169"/>
      <c r="AQ36" s="169"/>
      <c r="AR36" s="170">
        <f>AR34+AR22</f>
        <v>0</v>
      </c>
      <c r="AS36" s="164"/>
      <c r="AT36" s="165"/>
      <c r="AU36" s="166"/>
      <c r="AV36" s="171">
        <f>AV22+AV34</f>
        <v>0</v>
      </c>
      <c r="AW36" s="124"/>
      <c r="AX36" s="125" t="s">
        <v>7</v>
      </c>
      <c r="AY36" s="144">
        <f>AY22+AY34</f>
        <v>6043</v>
      </c>
      <c r="AZ36" s="145">
        <f>AZ22+AZ34</f>
        <v>0</v>
      </c>
      <c r="BA36" s="113">
        <f>BA22+BA34</f>
        <v>72</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104</v>
      </c>
      <c r="C44" s="362"/>
      <c r="D44" s="363"/>
      <c r="E44" s="364">
        <v>41525</v>
      </c>
      <c r="F44" s="365"/>
      <c r="G44" s="81"/>
      <c r="H44" s="81"/>
      <c r="I44" s="81"/>
      <c r="J44" s="82"/>
      <c r="K44" s="82"/>
      <c r="L44" s="358" t="s">
        <v>44</v>
      </c>
      <c r="M44" s="359"/>
      <c r="N44" s="359"/>
      <c r="O44" s="359"/>
      <c r="P44" s="360"/>
      <c r="Q44" s="66"/>
      <c r="R44" s="361" t="s">
        <v>104</v>
      </c>
      <c r="S44" s="362"/>
      <c r="T44" s="363"/>
      <c r="U44" s="364">
        <v>41525</v>
      </c>
      <c r="V44" s="365"/>
      <c r="W44" s="81"/>
      <c r="X44" s="81"/>
      <c r="Y44" s="81"/>
      <c r="Z44" s="82"/>
      <c r="AA44" s="82"/>
      <c r="AB44" s="358" t="s">
        <v>42</v>
      </c>
      <c r="AC44" s="359"/>
      <c r="AD44" s="359"/>
      <c r="AE44" s="359"/>
      <c r="AF44" s="360"/>
      <c r="AG44" s="66"/>
      <c r="AH44" s="361" t="s">
        <v>104</v>
      </c>
      <c r="AI44" s="362"/>
      <c r="AJ44" s="363"/>
      <c r="AK44" s="364">
        <v>41525</v>
      </c>
      <c r="AL44" s="365"/>
      <c r="AM44" s="81"/>
      <c r="AN44" s="81"/>
      <c r="AO44" s="81"/>
      <c r="AP44" s="82"/>
      <c r="AQ44" s="82"/>
      <c r="AR44" s="358" t="s">
        <v>82</v>
      </c>
      <c r="AS44" s="359"/>
      <c r="AT44" s="359"/>
      <c r="AU44" s="359"/>
      <c r="AV44" s="360"/>
      <c r="AW44" s="66"/>
      <c r="AX44" s="361" t="s">
        <v>104</v>
      </c>
      <c r="AY44" s="362"/>
      <c r="AZ44" s="363"/>
      <c r="BA44" s="364">
        <v>41525</v>
      </c>
      <c r="BB44" s="365"/>
      <c r="BC44" s="81"/>
      <c r="BD44" s="81"/>
      <c r="BE44" s="81"/>
      <c r="BF44" s="82"/>
      <c r="BG44" s="82"/>
      <c r="BH44" s="366" t="s">
        <v>50</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72"/>
      <c r="J47" s="272"/>
      <c r="K47" s="272"/>
      <c r="L47" s="95">
        <v>28</v>
      </c>
      <c r="M47" s="96"/>
      <c r="N47" s="97"/>
      <c r="O47" s="97"/>
      <c r="P47" s="98"/>
      <c r="Q47" s="66"/>
      <c r="R47" s="89"/>
      <c r="S47" s="90"/>
      <c r="T47" s="91" t="s">
        <v>55</v>
      </c>
      <c r="U47" s="84"/>
      <c r="V47" s="92" t="s">
        <v>56</v>
      </c>
      <c r="W47" s="93"/>
      <c r="X47" s="92" t="s">
        <v>57</v>
      </c>
      <c r="Y47" s="272"/>
      <c r="Z47" s="272"/>
      <c r="AA47" s="272"/>
      <c r="AB47" s="95">
        <v>28</v>
      </c>
      <c r="AC47" s="96"/>
      <c r="AD47" s="97"/>
      <c r="AE47" s="97"/>
      <c r="AF47" s="98"/>
      <c r="AG47" s="66"/>
      <c r="AH47" s="89"/>
      <c r="AI47" s="90"/>
      <c r="AJ47" s="91" t="s">
        <v>55</v>
      </c>
      <c r="AK47" s="84"/>
      <c r="AL47" s="92" t="s">
        <v>56</v>
      </c>
      <c r="AM47" s="93"/>
      <c r="AN47" s="92" t="s">
        <v>57</v>
      </c>
      <c r="AO47" s="272"/>
      <c r="AP47" s="272"/>
      <c r="AQ47" s="272"/>
      <c r="AR47" s="95">
        <v>12</v>
      </c>
      <c r="AS47" s="96"/>
      <c r="AT47" s="97"/>
      <c r="AU47" s="97"/>
      <c r="AV47" s="98"/>
      <c r="AW47" s="66"/>
      <c r="AX47" s="89"/>
      <c r="AY47" s="90"/>
      <c r="AZ47" s="91" t="s">
        <v>55</v>
      </c>
      <c r="BA47" s="84"/>
      <c r="BB47" s="92" t="s">
        <v>56</v>
      </c>
      <c r="BC47" s="93"/>
      <c r="BD47" s="92" t="s">
        <v>57</v>
      </c>
      <c r="BE47" s="272"/>
      <c r="BF47" s="272"/>
      <c r="BG47" s="272"/>
      <c r="BH47" s="95">
        <v>23</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282</v>
      </c>
      <c r="D51" s="127"/>
      <c r="E51" s="113">
        <v>4</v>
      </c>
      <c r="F51" s="128">
        <v>15</v>
      </c>
      <c r="G51" s="129"/>
      <c r="H51" s="130">
        <v>1</v>
      </c>
      <c r="I51" s="131"/>
      <c r="J51" s="132">
        <f t="shared" ref="J51:J59" si="38">E51</f>
        <v>4</v>
      </c>
      <c r="K51" s="132">
        <f t="shared" ref="K51:K59" si="39">F51</f>
        <v>15</v>
      </c>
      <c r="L51" s="133">
        <v>7</v>
      </c>
      <c r="M51" s="134">
        <f>L47-K51</f>
        <v>13</v>
      </c>
      <c r="N51" s="135">
        <f t="shared" ref="N51:N59" si="40">IF(M51&lt;0,0,IF(M51&lt;18,1,IF(M51&lt;36,2,3)))</f>
        <v>1</v>
      </c>
      <c r="O51" s="136">
        <f t="shared" ref="O51:O59" si="41">J51-L51</f>
        <v>-3</v>
      </c>
      <c r="P51" s="137">
        <f t="shared" ref="P51:P59" si="42">IF(L51&lt;1,"",IF((2+O51+N51)&gt;-1,(2+O51+N51),0))</f>
        <v>0</v>
      </c>
      <c r="Q51" s="124"/>
      <c r="R51" s="125">
        <v>1</v>
      </c>
      <c r="S51" s="126">
        <v>282</v>
      </c>
      <c r="T51" s="127"/>
      <c r="U51" s="113">
        <v>4</v>
      </c>
      <c r="V51" s="128">
        <v>15</v>
      </c>
      <c r="W51" s="129"/>
      <c r="X51" s="130">
        <v>1</v>
      </c>
      <c r="Y51" s="131"/>
      <c r="Z51" s="132">
        <f t="shared" ref="Z51:Z59" si="43">U51</f>
        <v>4</v>
      </c>
      <c r="AA51" s="132">
        <f t="shared" ref="AA51:AA59" si="44">V51</f>
        <v>15</v>
      </c>
      <c r="AB51" s="133">
        <v>5</v>
      </c>
      <c r="AC51" s="134">
        <f>AB47-AA51</f>
        <v>13</v>
      </c>
      <c r="AD51" s="135">
        <f t="shared" ref="AD51:AD59" si="45">IF(AC51&lt;0,0,IF(AC51&lt;18,1,IF(AC51&lt;36,2,3)))</f>
        <v>1</v>
      </c>
      <c r="AE51" s="136">
        <f t="shared" ref="AE51:AE59" si="46">Z51-AB51</f>
        <v>-1</v>
      </c>
      <c r="AF51" s="137">
        <f t="shared" ref="AF51:AF59" si="47">IF(AB51&lt;1,"",IF((2+AE51+AD51)&gt;-1,(2+AE51+AD51),0))</f>
        <v>2</v>
      </c>
      <c r="AG51" s="124"/>
      <c r="AH51" s="125">
        <v>1</v>
      </c>
      <c r="AI51" s="126">
        <v>282</v>
      </c>
      <c r="AJ51" s="127"/>
      <c r="AK51" s="113">
        <v>4</v>
      </c>
      <c r="AL51" s="128">
        <v>15</v>
      </c>
      <c r="AM51" s="129"/>
      <c r="AN51" s="130">
        <v>1</v>
      </c>
      <c r="AO51" s="131"/>
      <c r="AP51" s="132">
        <f t="shared" ref="AP51:AP59" si="48">AK51</f>
        <v>4</v>
      </c>
      <c r="AQ51" s="132">
        <f t="shared" ref="AQ51:AQ59" si="49">AL51</f>
        <v>15</v>
      </c>
      <c r="AR51" s="133">
        <v>5</v>
      </c>
      <c r="AS51" s="134">
        <f>AR47-AQ51</f>
        <v>-3</v>
      </c>
      <c r="AT51" s="135">
        <f t="shared" ref="AT51:AT59" si="50">IF(AS51&lt;0,0,IF(AS51&lt;18,1,IF(AS51&lt;36,2,3)))</f>
        <v>0</v>
      </c>
      <c r="AU51" s="136">
        <f t="shared" ref="AU51:AU59" si="51">AP51-AR51</f>
        <v>-1</v>
      </c>
      <c r="AV51" s="137">
        <f t="shared" ref="AV51:AV59" si="52">IF(AR51&lt;1,"",IF((2+AU51+AT51)&gt;-1,(2+AU51+AT51),0))</f>
        <v>1</v>
      </c>
      <c r="AW51" s="124"/>
      <c r="AX51" s="125">
        <v>1</v>
      </c>
      <c r="AY51" s="126">
        <v>282</v>
      </c>
      <c r="AZ51" s="127"/>
      <c r="BA51" s="113">
        <v>4</v>
      </c>
      <c r="BB51" s="128">
        <v>15</v>
      </c>
      <c r="BC51" s="129"/>
      <c r="BD51" s="130">
        <v>1</v>
      </c>
      <c r="BE51" s="131"/>
      <c r="BF51" s="132">
        <f t="shared" ref="BF51:BF59" si="53">BA51</f>
        <v>4</v>
      </c>
      <c r="BG51" s="132">
        <f t="shared" ref="BG51:BG59" si="54">BB51</f>
        <v>15</v>
      </c>
      <c r="BH51" s="133">
        <v>5</v>
      </c>
      <c r="BI51" s="134">
        <f>BH47-BG51</f>
        <v>8</v>
      </c>
      <c r="BJ51" s="135">
        <f t="shared" ref="BJ51:BJ59" si="55">IF(BI51&lt;0,0,IF(BI51&lt;18,1,IF(BI51&lt;36,2,3)))</f>
        <v>1</v>
      </c>
      <c r="BK51" s="136">
        <f t="shared" ref="BK51:BK59" si="56">BF51-BH51</f>
        <v>-1</v>
      </c>
      <c r="BL51" s="137">
        <f t="shared" ref="BL51:BL59" si="57">IF(BH51&lt;1,"",IF((2+BK51+BJ51)&gt;-1,(2+BK51+BJ51),0))</f>
        <v>2</v>
      </c>
      <c r="BM51" s="124"/>
    </row>
    <row r="52" spans="1:65" s="138" customFormat="1" ht="15.75">
      <c r="A52" s="124"/>
      <c r="B52" s="125">
        <v>2</v>
      </c>
      <c r="C52" s="126">
        <v>339</v>
      </c>
      <c r="D52" s="127"/>
      <c r="E52" s="113">
        <v>4</v>
      </c>
      <c r="F52" s="128">
        <v>10</v>
      </c>
      <c r="G52" s="129"/>
      <c r="H52" s="130">
        <v>2</v>
      </c>
      <c r="I52" s="131"/>
      <c r="J52" s="132">
        <f t="shared" si="38"/>
        <v>4</v>
      </c>
      <c r="K52" s="132">
        <f t="shared" si="39"/>
        <v>10</v>
      </c>
      <c r="L52" s="133">
        <v>8</v>
      </c>
      <c r="M52" s="134">
        <f>L47-K52</f>
        <v>18</v>
      </c>
      <c r="N52" s="135">
        <f t="shared" si="40"/>
        <v>2</v>
      </c>
      <c r="O52" s="136">
        <f t="shared" si="41"/>
        <v>-4</v>
      </c>
      <c r="P52" s="137">
        <f t="shared" si="42"/>
        <v>0</v>
      </c>
      <c r="Q52" s="124"/>
      <c r="R52" s="125">
        <v>2</v>
      </c>
      <c r="S52" s="126">
        <v>339</v>
      </c>
      <c r="T52" s="127"/>
      <c r="U52" s="113">
        <v>4</v>
      </c>
      <c r="V52" s="128">
        <v>10</v>
      </c>
      <c r="W52" s="129"/>
      <c r="X52" s="130">
        <v>2</v>
      </c>
      <c r="Y52" s="131"/>
      <c r="Z52" s="132">
        <f t="shared" si="43"/>
        <v>4</v>
      </c>
      <c r="AA52" s="132">
        <f t="shared" si="44"/>
        <v>10</v>
      </c>
      <c r="AB52" s="133">
        <v>5</v>
      </c>
      <c r="AC52" s="134">
        <f>AB47-AA52</f>
        <v>18</v>
      </c>
      <c r="AD52" s="135">
        <f t="shared" si="45"/>
        <v>2</v>
      </c>
      <c r="AE52" s="136">
        <f t="shared" si="46"/>
        <v>-1</v>
      </c>
      <c r="AF52" s="137">
        <f t="shared" si="47"/>
        <v>3</v>
      </c>
      <c r="AG52" s="124"/>
      <c r="AH52" s="125">
        <v>2</v>
      </c>
      <c r="AI52" s="126">
        <v>339</v>
      </c>
      <c r="AJ52" s="127"/>
      <c r="AK52" s="113">
        <v>4</v>
      </c>
      <c r="AL52" s="128">
        <v>10</v>
      </c>
      <c r="AM52" s="129"/>
      <c r="AN52" s="130">
        <v>2</v>
      </c>
      <c r="AO52" s="131"/>
      <c r="AP52" s="132">
        <f t="shared" si="48"/>
        <v>4</v>
      </c>
      <c r="AQ52" s="132">
        <f t="shared" si="49"/>
        <v>10</v>
      </c>
      <c r="AR52" s="133">
        <v>4</v>
      </c>
      <c r="AS52" s="134">
        <f>AR47-AQ52</f>
        <v>2</v>
      </c>
      <c r="AT52" s="135">
        <f t="shared" si="50"/>
        <v>1</v>
      </c>
      <c r="AU52" s="136">
        <f t="shared" si="51"/>
        <v>0</v>
      </c>
      <c r="AV52" s="137">
        <f t="shared" si="52"/>
        <v>3</v>
      </c>
      <c r="AW52" s="124"/>
      <c r="AX52" s="125">
        <v>2</v>
      </c>
      <c r="AY52" s="126">
        <v>339</v>
      </c>
      <c r="AZ52" s="127"/>
      <c r="BA52" s="113">
        <v>4</v>
      </c>
      <c r="BB52" s="128">
        <v>10</v>
      </c>
      <c r="BC52" s="129"/>
      <c r="BD52" s="130">
        <v>2</v>
      </c>
      <c r="BE52" s="131"/>
      <c r="BF52" s="132">
        <f t="shared" si="53"/>
        <v>4</v>
      </c>
      <c r="BG52" s="132">
        <f t="shared" si="54"/>
        <v>10</v>
      </c>
      <c r="BH52" s="133">
        <v>4</v>
      </c>
      <c r="BI52" s="134">
        <f>BH47-BG52</f>
        <v>13</v>
      </c>
      <c r="BJ52" s="135">
        <f t="shared" si="55"/>
        <v>1</v>
      </c>
      <c r="BK52" s="136">
        <f t="shared" si="56"/>
        <v>0</v>
      </c>
      <c r="BL52" s="137">
        <f t="shared" si="57"/>
        <v>3</v>
      </c>
      <c r="BM52" s="124"/>
    </row>
    <row r="53" spans="1:65" s="138" customFormat="1" ht="15.75">
      <c r="A53" s="124"/>
      <c r="B53" s="125">
        <v>3</v>
      </c>
      <c r="C53" s="126">
        <v>469</v>
      </c>
      <c r="D53" s="127"/>
      <c r="E53" s="113">
        <v>5</v>
      </c>
      <c r="F53" s="128">
        <v>4</v>
      </c>
      <c r="G53" s="129"/>
      <c r="H53" s="130">
        <v>3</v>
      </c>
      <c r="I53" s="131"/>
      <c r="J53" s="132">
        <f t="shared" si="38"/>
        <v>5</v>
      </c>
      <c r="K53" s="132">
        <f t="shared" si="39"/>
        <v>4</v>
      </c>
      <c r="L53" s="133">
        <v>6</v>
      </c>
      <c r="M53" s="134">
        <f>L47-K53</f>
        <v>24</v>
      </c>
      <c r="N53" s="135">
        <f t="shared" si="40"/>
        <v>2</v>
      </c>
      <c r="O53" s="136">
        <f t="shared" si="41"/>
        <v>-1</v>
      </c>
      <c r="P53" s="137">
        <f t="shared" si="42"/>
        <v>3</v>
      </c>
      <c r="Q53" s="124"/>
      <c r="R53" s="125">
        <v>3</v>
      </c>
      <c r="S53" s="126">
        <v>469</v>
      </c>
      <c r="T53" s="127"/>
      <c r="U53" s="113">
        <v>5</v>
      </c>
      <c r="V53" s="128">
        <v>4</v>
      </c>
      <c r="W53" s="129"/>
      <c r="X53" s="130">
        <v>3</v>
      </c>
      <c r="Y53" s="131"/>
      <c r="Z53" s="132">
        <f t="shared" si="43"/>
        <v>5</v>
      </c>
      <c r="AA53" s="132">
        <f t="shared" si="44"/>
        <v>4</v>
      </c>
      <c r="AB53" s="133">
        <v>7</v>
      </c>
      <c r="AC53" s="134">
        <f>AB47-AA53</f>
        <v>24</v>
      </c>
      <c r="AD53" s="135">
        <f t="shared" si="45"/>
        <v>2</v>
      </c>
      <c r="AE53" s="136">
        <f t="shared" si="46"/>
        <v>-2</v>
      </c>
      <c r="AF53" s="137">
        <f t="shared" si="47"/>
        <v>2</v>
      </c>
      <c r="AG53" s="124"/>
      <c r="AH53" s="125">
        <v>3</v>
      </c>
      <c r="AI53" s="126">
        <v>469</v>
      </c>
      <c r="AJ53" s="127"/>
      <c r="AK53" s="113">
        <v>5</v>
      </c>
      <c r="AL53" s="128">
        <v>4</v>
      </c>
      <c r="AM53" s="129"/>
      <c r="AN53" s="130">
        <v>3</v>
      </c>
      <c r="AO53" s="131"/>
      <c r="AP53" s="132">
        <f t="shared" si="48"/>
        <v>5</v>
      </c>
      <c r="AQ53" s="132">
        <f t="shared" si="49"/>
        <v>4</v>
      </c>
      <c r="AR53" s="133">
        <v>6</v>
      </c>
      <c r="AS53" s="134">
        <f>AR47-AQ53</f>
        <v>8</v>
      </c>
      <c r="AT53" s="135">
        <f t="shared" si="50"/>
        <v>1</v>
      </c>
      <c r="AU53" s="136">
        <f t="shared" si="51"/>
        <v>-1</v>
      </c>
      <c r="AV53" s="137">
        <f t="shared" si="52"/>
        <v>2</v>
      </c>
      <c r="AW53" s="124"/>
      <c r="AX53" s="125">
        <v>3</v>
      </c>
      <c r="AY53" s="126">
        <v>469</v>
      </c>
      <c r="AZ53" s="127"/>
      <c r="BA53" s="113">
        <v>5</v>
      </c>
      <c r="BB53" s="128">
        <v>4</v>
      </c>
      <c r="BC53" s="129"/>
      <c r="BD53" s="130">
        <v>3</v>
      </c>
      <c r="BE53" s="131"/>
      <c r="BF53" s="132">
        <f t="shared" si="53"/>
        <v>5</v>
      </c>
      <c r="BG53" s="132">
        <f t="shared" si="54"/>
        <v>4</v>
      </c>
      <c r="BH53" s="133">
        <v>9</v>
      </c>
      <c r="BI53" s="134">
        <f>BH47-BG53</f>
        <v>19</v>
      </c>
      <c r="BJ53" s="135">
        <f t="shared" si="55"/>
        <v>2</v>
      </c>
      <c r="BK53" s="136">
        <f t="shared" si="56"/>
        <v>-4</v>
      </c>
      <c r="BL53" s="137">
        <f t="shared" si="57"/>
        <v>0</v>
      </c>
      <c r="BM53" s="124"/>
    </row>
    <row r="54" spans="1:65" s="138" customFormat="1" ht="15.75">
      <c r="A54" s="124"/>
      <c r="B54" s="125">
        <v>4</v>
      </c>
      <c r="C54" s="126">
        <v>121</v>
      </c>
      <c r="D54" s="127"/>
      <c r="E54" s="113">
        <v>3</v>
      </c>
      <c r="F54" s="128">
        <v>17</v>
      </c>
      <c r="G54" s="129"/>
      <c r="H54" s="130">
        <v>4</v>
      </c>
      <c r="I54" s="131"/>
      <c r="J54" s="132">
        <f t="shared" si="38"/>
        <v>3</v>
      </c>
      <c r="K54" s="132">
        <f t="shared" si="39"/>
        <v>17</v>
      </c>
      <c r="L54" s="133">
        <v>4</v>
      </c>
      <c r="M54" s="134">
        <f>L47-K54</f>
        <v>11</v>
      </c>
      <c r="N54" s="135">
        <f t="shared" si="40"/>
        <v>1</v>
      </c>
      <c r="O54" s="136">
        <f t="shared" si="41"/>
        <v>-1</v>
      </c>
      <c r="P54" s="137">
        <f t="shared" si="42"/>
        <v>2</v>
      </c>
      <c r="Q54" s="124"/>
      <c r="R54" s="125">
        <v>4</v>
      </c>
      <c r="S54" s="126">
        <v>121</v>
      </c>
      <c r="T54" s="127"/>
      <c r="U54" s="113">
        <v>3</v>
      </c>
      <c r="V54" s="128">
        <v>17</v>
      </c>
      <c r="W54" s="129"/>
      <c r="X54" s="130">
        <v>4</v>
      </c>
      <c r="Y54" s="131"/>
      <c r="Z54" s="132">
        <f t="shared" si="43"/>
        <v>3</v>
      </c>
      <c r="AA54" s="132">
        <f t="shared" si="44"/>
        <v>17</v>
      </c>
      <c r="AB54" s="133">
        <v>5</v>
      </c>
      <c r="AC54" s="134">
        <f>AB47-AA54</f>
        <v>11</v>
      </c>
      <c r="AD54" s="135">
        <f t="shared" si="45"/>
        <v>1</v>
      </c>
      <c r="AE54" s="136">
        <f t="shared" si="46"/>
        <v>-2</v>
      </c>
      <c r="AF54" s="137">
        <f t="shared" si="47"/>
        <v>1</v>
      </c>
      <c r="AG54" s="124"/>
      <c r="AH54" s="125">
        <v>4</v>
      </c>
      <c r="AI54" s="126">
        <v>121</v>
      </c>
      <c r="AJ54" s="127"/>
      <c r="AK54" s="113">
        <v>3</v>
      </c>
      <c r="AL54" s="128">
        <v>17</v>
      </c>
      <c r="AM54" s="129"/>
      <c r="AN54" s="130">
        <v>4</v>
      </c>
      <c r="AO54" s="131"/>
      <c r="AP54" s="132">
        <f t="shared" si="48"/>
        <v>3</v>
      </c>
      <c r="AQ54" s="132">
        <f t="shared" si="49"/>
        <v>17</v>
      </c>
      <c r="AR54" s="133">
        <v>4</v>
      </c>
      <c r="AS54" s="134">
        <f>AR47-AQ54</f>
        <v>-5</v>
      </c>
      <c r="AT54" s="135">
        <f t="shared" si="50"/>
        <v>0</v>
      </c>
      <c r="AU54" s="136">
        <f t="shared" si="51"/>
        <v>-1</v>
      </c>
      <c r="AV54" s="137">
        <f t="shared" si="52"/>
        <v>1</v>
      </c>
      <c r="AW54" s="124"/>
      <c r="AX54" s="125">
        <v>4</v>
      </c>
      <c r="AY54" s="126">
        <v>121</v>
      </c>
      <c r="AZ54" s="127"/>
      <c r="BA54" s="113">
        <v>3</v>
      </c>
      <c r="BB54" s="128">
        <v>17</v>
      </c>
      <c r="BC54" s="129"/>
      <c r="BD54" s="130">
        <v>4</v>
      </c>
      <c r="BE54" s="131"/>
      <c r="BF54" s="132">
        <f t="shared" si="53"/>
        <v>3</v>
      </c>
      <c r="BG54" s="132">
        <f t="shared" si="54"/>
        <v>17</v>
      </c>
      <c r="BH54" s="133">
        <v>3</v>
      </c>
      <c r="BI54" s="134">
        <f>BH47-BG54</f>
        <v>6</v>
      </c>
      <c r="BJ54" s="135">
        <f t="shared" si="55"/>
        <v>1</v>
      </c>
      <c r="BK54" s="136">
        <f t="shared" si="56"/>
        <v>0</v>
      </c>
      <c r="BL54" s="137">
        <f t="shared" si="57"/>
        <v>3</v>
      </c>
      <c r="BM54" s="124"/>
    </row>
    <row r="55" spans="1:65" s="138" customFormat="1" ht="15.75">
      <c r="A55" s="124"/>
      <c r="B55" s="125">
        <v>5</v>
      </c>
      <c r="C55" s="126">
        <v>448</v>
      </c>
      <c r="D55" s="127"/>
      <c r="E55" s="113">
        <v>5</v>
      </c>
      <c r="F55" s="128">
        <v>12</v>
      </c>
      <c r="G55" s="129"/>
      <c r="H55" s="130">
        <v>5</v>
      </c>
      <c r="I55" s="131"/>
      <c r="J55" s="132">
        <f t="shared" si="38"/>
        <v>5</v>
      </c>
      <c r="K55" s="132">
        <f t="shared" si="39"/>
        <v>12</v>
      </c>
      <c r="L55" s="133">
        <v>8</v>
      </c>
      <c r="M55" s="134">
        <f>L47-K55</f>
        <v>16</v>
      </c>
      <c r="N55" s="135">
        <f t="shared" si="40"/>
        <v>1</v>
      </c>
      <c r="O55" s="136">
        <f t="shared" si="41"/>
        <v>-3</v>
      </c>
      <c r="P55" s="137">
        <f t="shared" si="42"/>
        <v>0</v>
      </c>
      <c r="Q55" s="124"/>
      <c r="R55" s="125">
        <v>5</v>
      </c>
      <c r="S55" s="126">
        <v>448</v>
      </c>
      <c r="T55" s="127"/>
      <c r="U55" s="113">
        <v>5</v>
      </c>
      <c r="V55" s="128">
        <v>12</v>
      </c>
      <c r="W55" s="129"/>
      <c r="X55" s="130">
        <v>5</v>
      </c>
      <c r="Y55" s="131"/>
      <c r="Z55" s="132">
        <f t="shared" si="43"/>
        <v>5</v>
      </c>
      <c r="AA55" s="132">
        <f t="shared" si="44"/>
        <v>12</v>
      </c>
      <c r="AB55" s="133">
        <v>5</v>
      </c>
      <c r="AC55" s="134">
        <f>AB47-AA55</f>
        <v>16</v>
      </c>
      <c r="AD55" s="135">
        <f t="shared" si="45"/>
        <v>1</v>
      </c>
      <c r="AE55" s="136">
        <f t="shared" si="46"/>
        <v>0</v>
      </c>
      <c r="AF55" s="137">
        <f t="shared" si="47"/>
        <v>3</v>
      </c>
      <c r="AG55" s="124"/>
      <c r="AH55" s="125">
        <v>5</v>
      </c>
      <c r="AI55" s="126">
        <v>448</v>
      </c>
      <c r="AJ55" s="127"/>
      <c r="AK55" s="113">
        <v>5</v>
      </c>
      <c r="AL55" s="128">
        <v>12</v>
      </c>
      <c r="AM55" s="129"/>
      <c r="AN55" s="130">
        <v>5</v>
      </c>
      <c r="AO55" s="131"/>
      <c r="AP55" s="132">
        <f t="shared" si="48"/>
        <v>5</v>
      </c>
      <c r="AQ55" s="132">
        <f t="shared" si="49"/>
        <v>12</v>
      </c>
      <c r="AR55" s="133">
        <v>4</v>
      </c>
      <c r="AS55" s="134">
        <f>AR47-AQ55</f>
        <v>0</v>
      </c>
      <c r="AT55" s="135">
        <f t="shared" si="50"/>
        <v>1</v>
      </c>
      <c r="AU55" s="136">
        <f t="shared" si="51"/>
        <v>1</v>
      </c>
      <c r="AV55" s="137">
        <f t="shared" si="52"/>
        <v>4</v>
      </c>
      <c r="AW55" s="124"/>
      <c r="AX55" s="125">
        <v>5</v>
      </c>
      <c r="AY55" s="126">
        <v>448</v>
      </c>
      <c r="AZ55" s="127"/>
      <c r="BA55" s="113">
        <v>5</v>
      </c>
      <c r="BB55" s="128">
        <v>12</v>
      </c>
      <c r="BC55" s="129"/>
      <c r="BD55" s="130">
        <v>5</v>
      </c>
      <c r="BE55" s="131"/>
      <c r="BF55" s="132">
        <f t="shared" si="53"/>
        <v>5</v>
      </c>
      <c r="BG55" s="132">
        <f t="shared" si="54"/>
        <v>12</v>
      </c>
      <c r="BH55" s="133">
        <v>5</v>
      </c>
      <c r="BI55" s="134">
        <f>BH47-BG55</f>
        <v>11</v>
      </c>
      <c r="BJ55" s="135">
        <f t="shared" si="55"/>
        <v>1</v>
      </c>
      <c r="BK55" s="136">
        <f t="shared" si="56"/>
        <v>0</v>
      </c>
      <c r="BL55" s="137">
        <f t="shared" si="57"/>
        <v>3</v>
      </c>
      <c r="BM55" s="124"/>
    </row>
    <row r="56" spans="1:65" s="138" customFormat="1" ht="15.75">
      <c r="A56" s="124"/>
      <c r="B56" s="125">
        <v>6</v>
      </c>
      <c r="C56" s="126">
        <v>380</v>
      </c>
      <c r="D56" s="127"/>
      <c r="E56" s="113">
        <v>4</v>
      </c>
      <c r="F56" s="128">
        <v>2</v>
      </c>
      <c r="G56" s="129"/>
      <c r="H56" s="130">
        <v>6</v>
      </c>
      <c r="I56" s="131"/>
      <c r="J56" s="132">
        <f t="shared" si="38"/>
        <v>4</v>
      </c>
      <c r="K56" s="132">
        <f t="shared" si="39"/>
        <v>2</v>
      </c>
      <c r="L56" s="133">
        <v>8</v>
      </c>
      <c r="M56" s="134">
        <f>L47-K56</f>
        <v>26</v>
      </c>
      <c r="N56" s="135">
        <f t="shared" si="40"/>
        <v>2</v>
      </c>
      <c r="O56" s="136">
        <f t="shared" si="41"/>
        <v>-4</v>
      </c>
      <c r="P56" s="137">
        <f t="shared" si="42"/>
        <v>0</v>
      </c>
      <c r="Q56" s="124"/>
      <c r="R56" s="125">
        <v>6</v>
      </c>
      <c r="S56" s="126">
        <v>380</v>
      </c>
      <c r="T56" s="127"/>
      <c r="U56" s="113">
        <v>4</v>
      </c>
      <c r="V56" s="128">
        <v>2</v>
      </c>
      <c r="W56" s="129"/>
      <c r="X56" s="130">
        <v>6</v>
      </c>
      <c r="Y56" s="131"/>
      <c r="Z56" s="132">
        <f t="shared" si="43"/>
        <v>4</v>
      </c>
      <c r="AA56" s="132">
        <f t="shared" si="44"/>
        <v>2</v>
      </c>
      <c r="AB56" s="133">
        <v>7</v>
      </c>
      <c r="AC56" s="134">
        <f>AB47-AA56</f>
        <v>26</v>
      </c>
      <c r="AD56" s="135">
        <f t="shared" si="45"/>
        <v>2</v>
      </c>
      <c r="AE56" s="136">
        <f t="shared" si="46"/>
        <v>-3</v>
      </c>
      <c r="AF56" s="137">
        <f t="shared" si="47"/>
        <v>1</v>
      </c>
      <c r="AG56" s="124"/>
      <c r="AH56" s="125">
        <v>6</v>
      </c>
      <c r="AI56" s="126">
        <v>380</v>
      </c>
      <c r="AJ56" s="127"/>
      <c r="AK56" s="113">
        <v>4</v>
      </c>
      <c r="AL56" s="128">
        <v>2</v>
      </c>
      <c r="AM56" s="129"/>
      <c r="AN56" s="130">
        <v>6</v>
      </c>
      <c r="AO56" s="131"/>
      <c r="AP56" s="132">
        <f t="shared" si="48"/>
        <v>4</v>
      </c>
      <c r="AQ56" s="132">
        <f t="shared" si="49"/>
        <v>2</v>
      </c>
      <c r="AR56" s="133">
        <v>4</v>
      </c>
      <c r="AS56" s="134">
        <f>AR47-AQ56</f>
        <v>10</v>
      </c>
      <c r="AT56" s="135">
        <f t="shared" si="50"/>
        <v>1</v>
      </c>
      <c r="AU56" s="136">
        <f t="shared" si="51"/>
        <v>0</v>
      </c>
      <c r="AV56" s="137">
        <f t="shared" si="52"/>
        <v>3</v>
      </c>
      <c r="AW56" s="124"/>
      <c r="AX56" s="125">
        <v>6</v>
      </c>
      <c r="AY56" s="126">
        <v>380</v>
      </c>
      <c r="AZ56" s="127"/>
      <c r="BA56" s="113">
        <v>4</v>
      </c>
      <c r="BB56" s="128">
        <v>2</v>
      </c>
      <c r="BC56" s="129"/>
      <c r="BD56" s="130">
        <v>6</v>
      </c>
      <c r="BE56" s="131"/>
      <c r="BF56" s="132">
        <f t="shared" si="53"/>
        <v>4</v>
      </c>
      <c r="BG56" s="132">
        <f t="shared" si="54"/>
        <v>2</v>
      </c>
      <c r="BH56" s="133">
        <v>6</v>
      </c>
      <c r="BI56" s="134">
        <f>BH47-BG56</f>
        <v>21</v>
      </c>
      <c r="BJ56" s="135">
        <f t="shared" si="55"/>
        <v>2</v>
      </c>
      <c r="BK56" s="136">
        <f t="shared" si="56"/>
        <v>-2</v>
      </c>
      <c r="BL56" s="137">
        <f t="shared" si="57"/>
        <v>2</v>
      </c>
      <c r="BM56" s="124"/>
    </row>
    <row r="57" spans="1:65" s="138" customFormat="1" ht="15.75">
      <c r="A57" s="124"/>
      <c r="B57" s="125">
        <v>7</v>
      </c>
      <c r="C57" s="126">
        <v>500</v>
      </c>
      <c r="D57" s="127"/>
      <c r="E57" s="113">
        <v>5</v>
      </c>
      <c r="F57" s="128">
        <v>18</v>
      </c>
      <c r="G57" s="129"/>
      <c r="H57" s="130">
        <v>7</v>
      </c>
      <c r="I57" s="131"/>
      <c r="J57" s="132">
        <f t="shared" si="38"/>
        <v>5</v>
      </c>
      <c r="K57" s="132">
        <f t="shared" si="39"/>
        <v>18</v>
      </c>
      <c r="L57" s="133">
        <v>8</v>
      </c>
      <c r="M57" s="134">
        <f>L47-K57</f>
        <v>10</v>
      </c>
      <c r="N57" s="135">
        <f t="shared" si="40"/>
        <v>1</v>
      </c>
      <c r="O57" s="136">
        <f t="shared" si="41"/>
        <v>-3</v>
      </c>
      <c r="P57" s="137">
        <f t="shared" si="42"/>
        <v>0</v>
      </c>
      <c r="Q57" s="124"/>
      <c r="R57" s="125">
        <v>7</v>
      </c>
      <c r="S57" s="126">
        <v>500</v>
      </c>
      <c r="T57" s="127"/>
      <c r="U57" s="113">
        <v>5</v>
      </c>
      <c r="V57" s="128">
        <v>18</v>
      </c>
      <c r="W57" s="129"/>
      <c r="X57" s="130">
        <v>7</v>
      </c>
      <c r="Y57" s="131"/>
      <c r="Z57" s="132">
        <f t="shared" si="43"/>
        <v>5</v>
      </c>
      <c r="AA57" s="132">
        <f t="shared" si="44"/>
        <v>18</v>
      </c>
      <c r="AB57" s="133">
        <v>5</v>
      </c>
      <c r="AC57" s="134">
        <f>AB47-AA57</f>
        <v>10</v>
      </c>
      <c r="AD57" s="135">
        <f t="shared" si="45"/>
        <v>1</v>
      </c>
      <c r="AE57" s="136">
        <f t="shared" si="46"/>
        <v>0</v>
      </c>
      <c r="AF57" s="137">
        <f t="shared" si="47"/>
        <v>3</v>
      </c>
      <c r="AG57" s="124"/>
      <c r="AH57" s="125">
        <v>7</v>
      </c>
      <c r="AI57" s="126">
        <v>500</v>
      </c>
      <c r="AJ57" s="127"/>
      <c r="AK57" s="113">
        <v>5</v>
      </c>
      <c r="AL57" s="128">
        <v>18</v>
      </c>
      <c r="AM57" s="129"/>
      <c r="AN57" s="130">
        <v>7</v>
      </c>
      <c r="AO57" s="131"/>
      <c r="AP57" s="132">
        <f t="shared" si="48"/>
        <v>5</v>
      </c>
      <c r="AQ57" s="132">
        <f t="shared" si="49"/>
        <v>18</v>
      </c>
      <c r="AR57" s="133">
        <v>5</v>
      </c>
      <c r="AS57" s="134">
        <f>AR47-AQ57</f>
        <v>-6</v>
      </c>
      <c r="AT57" s="135">
        <f t="shared" si="50"/>
        <v>0</v>
      </c>
      <c r="AU57" s="136">
        <f t="shared" si="51"/>
        <v>0</v>
      </c>
      <c r="AV57" s="137">
        <f t="shared" si="52"/>
        <v>2</v>
      </c>
      <c r="AW57" s="124"/>
      <c r="AX57" s="125">
        <v>7</v>
      </c>
      <c r="AY57" s="126">
        <v>500</v>
      </c>
      <c r="AZ57" s="127"/>
      <c r="BA57" s="113">
        <v>5</v>
      </c>
      <c r="BB57" s="128">
        <v>18</v>
      </c>
      <c r="BC57" s="129"/>
      <c r="BD57" s="130">
        <v>7</v>
      </c>
      <c r="BE57" s="131"/>
      <c r="BF57" s="132">
        <f t="shared" si="53"/>
        <v>5</v>
      </c>
      <c r="BG57" s="132">
        <f t="shared" si="54"/>
        <v>18</v>
      </c>
      <c r="BH57" s="133">
        <v>6</v>
      </c>
      <c r="BI57" s="134">
        <f>BH47-BG57</f>
        <v>5</v>
      </c>
      <c r="BJ57" s="135">
        <f t="shared" si="55"/>
        <v>1</v>
      </c>
      <c r="BK57" s="136">
        <f t="shared" si="56"/>
        <v>-1</v>
      </c>
      <c r="BL57" s="137">
        <f t="shared" si="57"/>
        <v>2</v>
      </c>
      <c r="BM57" s="124"/>
    </row>
    <row r="58" spans="1:65" s="138" customFormat="1" ht="15.75">
      <c r="A58" s="124"/>
      <c r="B58" s="125">
        <v>8</v>
      </c>
      <c r="C58" s="126">
        <v>398</v>
      </c>
      <c r="D58" s="127"/>
      <c r="E58" s="113">
        <v>4</v>
      </c>
      <c r="F58" s="128">
        <v>6</v>
      </c>
      <c r="G58" s="129"/>
      <c r="H58" s="130">
        <v>8</v>
      </c>
      <c r="I58" s="131"/>
      <c r="J58" s="132">
        <f t="shared" si="38"/>
        <v>4</v>
      </c>
      <c r="K58" s="132">
        <f t="shared" si="39"/>
        <v>6</v>
      </c>
      <c r="L58" s="133">
        <v>7</v>
      </c>
      <c r="M58" s="134">
        <f>L47-K58</f>
        <v>22</v>
      </c>
      <c r="N58" s="135">
        <f t="shared" si="40"/>
        <v>2</v>
      </c>
      <c r="O58" s="136">
        <f t="shared" si="41"/>
        <v>-3</v>
      </c>
      <c r="P58" s="137">
        <f t="shared" si="42"/>
        <v>1</v>
      </c>
      <c r="Q58" s="124"/>
      <c r="R58" s="125">
        <v>8</v>
      </c>
      <c r="S58" s="126">
        <v>398</v>
      </c>
      <c r="T58" s="127"/>
      <c r="U58" s="113">
        <v>4</v>
      </c>
      <c r="V58" s="128">
        <v>6</v>
      </c>
      <c r="W58" s="129"/>
      <c r="X58" s="130">
        <v>8</v>
      </c>
      <c r="Y58" s="131"/>
      <c r="Z58" s="132">
        <f t="shared" si="43"/>
        <v>4</v>
      </c>
      <c r="AA58" s="132">
        <f t="shared" si="44"/>
        <v>6</v>
      </c>
      <c r="AB58" s="133">
        <v>4</v>
      </c>
      <c r="AC58" s="134">
        <f>AB47-AA58</f>
        <v>22</v>
      </c>
      <c r="AD58" s="135">
        <f t="shared" si="45"/>
        <v>2</v>
      </c>
      <c r="AE58" s="136">
        <f t="shared" si="46"/>
        <v>0</v>
      </c>
      <c r="AF58" s="137">
        <f t="shared" si="47"/>
        <v>4</v>
      </c>
      <c r="AG58" s="124"/>
      <c r="AH58" s="125">
        <v>8</v>
      </c>
      <c r="AI58" s="126">
        <v>398</v>
      </c>
      <c r="AJ58" s="127"/>
      <c r="AK58" s="113">
        <v>4</v>
      </c>
      <c r="AL58" s="128">
        <v>6</v>
      </c>
      <c r="AM58" s="129"/>
      <c r="AN58" s="130">
        <v>8</v>
      </c>
      <c r="AO58" s="131"/>
      <c r="AP58" s="132">
        <f t="shared" si="48"/>
        <v>4</v>
      </c>
      <c r="AQ58" s="132">
        <f t="shared" si="49"/>
        <v>6</v>
      </c>
      <c r="AR58" s="133">
        <v>5</v>
      </c>
      <c r="AS58" s="134">
        <f>AR47-AQ58</f>
        <v>6</v>
      </c>
      <c r="AT58" s="135">
        <f t="shared" si="50"/>
        <v>1</v>
      </c>
      <c r="AU58" s="136">
        <f t="shared" si="51"/>
        <v>-1</v>
      </c>
      <c r="AV58" s="137">
        <f t="shared" si="52"/>
        <v>2</v>
      </c>
      <c r="AW58" s="124"/>
      <c r="AX58" s="125">
        <v>8</v>
      </c>
      <c r="AY58" s="126">
        <v>398</v>
      </c>
      <c r="AZ58" s="127"/>
      <c r="BA58" s="113">
        <v>4</v>
      </c>
      <c r="BB58" s="128">
        <v>6</v>
      </c>
      <c r="BC58" s="129"/>
      <c r="BD58" s="130">
        <v>8</v>
      </c>
      <c r="BE58" s="131"/>
      <c r="BF58" s="132">
        <f t="shared" si="53"/>
        <v>4</v>
      </c>
      <c r="BG58" s="132">
        <f t="shared" si="54"/>
        <v>6</v>
      </c>
      <c r="BH58" s="133">
        <v>7</v>
      </c>
      <c r="BI58" s="134">
        <f>BH47-BG58</f>
        <v>17</v>
      </c>
      <c r="BJ58" s="135">
        <f t="shared" si="55"/>
        <v>1</v>
      </c>
      <c r="BK58" s="136">
        <f t="shared" si="56"/>
        <v>-3</v>
      </c>
      <c r="BL58" s="137">
        <f t="shared" si="57"/>
        <v>0</v>
      </c>
      <c r="BM58" s="124"/>
    </row>
    <row r="59" spans="1:65" s="138" customFormat="1" ht="15.75">
      <c r="A59" s="139"/>
      <c r="B59" s="125">
        <v>9</v>
      </c>
      <c r="C59" s="140">
        <v>317</v>
      </c>
      <c r="D59" s="127"/>
      <c r="E59" s="113">
        <v>4</v>
      </c>
      <c r="F59" s="141">
        <v>8</v>
      </c>
      <c r="G59" s="129"/>
      <c r="H59" s="130">
        <v>9</v>
      </c>
      <c r="I59" s="131"/>
      <c r="J59" s="132">
        <f t="shared" si="38"/>
        <v>4</v>
      </c>
      <c r="K59" s="132">
        <f t="shared" si="39"/>
        <v>8</v>
      </c>
      <c r="L59" s="133">
        <v>8</v>
      </c>
      <c r="M59" s="134">
        <f>L47-K59</f>
        <v>20</v>
      </c>
      <c r="N59" s="135">
        <f t="shared" si="40"/>
        <v>2</v>
      </c>
      <c r="O59" s="136">
        <f t="shared" si="41"/>
        <v>-4</v>
      </c>
      <c r="P59" s="137">
        <f t="shared" si="42"/>
        <v>0</v>
      </c>
      <c r="Q59" s="124"/>
      <c r="R59" s="125">
        <v>9</v>
      </c>
      <c r="S59" s="140">
        <v>317</v>
      </c>
      <c r="T59" s="127"/>
      <c r="U59" s="113">
        <v>4</v>
      </c>
      <c r="V59" s="141">
        <v>8</v>
      </c>
      <c r="W59" s="129"/>
      <c r="X59" s="130">
        <v>9</v>
      </c>
      <c r="Y59" s="131"/>
      <c r="Z59" s="132">
        <f t="shared" si="43"/>
        <v>4</v>
      </c>
      <c r="AA59" s="132">
        <f t="shared" si="44"/>
        <v>8</v>
      </c>
      <c r="AB59" s="133">
        <v>5</v>
      </c>
      <c r="AC59" s="134">
        <f>AB47-AA59</f>
        <v>20</v>
      </c>
      <c r="AD59" s="135">
        <f t="shared" si="45"/>
        <v>2</v>
      </c>
      <c r="AE59" s="136">
        <f t="shared" si="46"/>
        <v>-1</v>
      </c>
      <c r="AF59" s="137">
        <f t="shared" si="47"/>
        <v>3</v>
      </c>
      <c r="AG59" s="124"/>
      <c r="AH59" s="125">
        <v>9</v>
      </c>
      <c r="AI59" s="140">
        <v>317</v>
      </c>
      <c r="AJ59" s="127"/>
      <c r="AK59" s="113">
        <v>4</v>
      </c>
      <c r="AL59" s="141">
        <v>8</v>
      </c>
      <c r="AM59" s="129"/>
      <c r="AN59" s="130">
        <v>9</v>
      </c>
      <c r="AO59" s="131"/>
      <c r="AP59" s="132">
        <f t="shared" si="48"/>
        <v>4</v>
      </c>
      <c r="AQ59" s="132">
        <f t="shared" si="49"/>
        <v>8</v>
      </c>
      <c r="AR59" s="133">
        <v>5</v>
      </c>
      <c r="AS59" s="134">
        <f>AR47-AQ59</f>
        <v>4</v>
      </c>
      <c r="AT59" s="135">
        <f t="shared" si="50"/>
        <v>1</v>
      </c>
      <c r="AU59" s="136">
        <f t="shared" si="51"/>
        <v>-1</v>
      </c>
      <c r="AV59" s="137">
        <f t="shared" si="52"/>
        <v>2</v>
      </c>
      <c r="AW59" s="124"/>
      <c r="AX59" s="125">
        <v>9</v>
      </c>
      <c r="AY59" s="140">
        <v>317</v>
      </c>
      <c r="AZ59" s="127"/>
      <c r="BA59" s="113">
        <v>4</v>
      </c>
      <c r="BB59" s="141">
        <v>8</v>
      </c>
      <c r="BC59" s="129"/>
      <c r="BD59" s="130">
        <v>9</v>
      </c>
      <c r="BE59" s="131"/>
      <c r="BF59" s="132">
        <f t="shared" si="53"/>
        <v>4</v>
      </c>
      <c r="BG59" s="132">
        <f t="shared" si="54"/>
        <v>8</v>
      </c>
      <c r="BH59" s="133">
        <v>4</v>
      </c>
      <c r="BI59" s="134">
        <f>BH47-BG59</f>
        <v>15</v>
      </c>
      <c r="BJ59" s="135">
        <f t="shared" si="55"/>
        <v>1</v>
      </c>
      <c r="BK59" s="136">
        <f t="shared" si="56"/>
        <v>0</v>
      </c>
      <c r="BL59" s="137">
        <f t="shared" si="57"/>
        <v>3</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3254</v>
      </c>
      <c r="D61" s="145">
        <f>SUM(D51:D59)</f>
        <v>0</v>
      </c>
      <c r="E61" s="146">
        <f>SUM(E51:E59)</f>
        <v>38</v>
      </c>
      <c r="F61" s="147" t="s">
        <v>3</v>
      </c>
      <c r="G61" s="129"/>
      <c r="H61" s="148" t="s">
        <v>4</v>
      </c>
      <c r="I61" s="131"/>
      <c r="J61" s="132"/>
      <c r="K61" s="132"/>
      <c r="L61" s="149">
        <f>SUM(L51:L59)</f>
        <v>64</v>
      </c>
      <c r="M61" s="150"/>
      <c r="N61" s="151"/>
      <c r="O61" s="152"/>
      <c r="P61" s="149">
        <f>SUM(P51:P60)</f>
        <v>6</v>
      </c>
      <c r="Q61" s="124"/>
      <c r="R61" s="125" t="s">
        <v>3</v>
      </c>
      <c r="S61" s="144">
        <f>SUM(S51:S59)</f>
        <v>3254</v>
      </c>
      <c r="T61" s="145">
        <f>SUM(T51:T59)</f>
        <v>0</v>
      </c>
      <c r="U61" s="146">
        <f>SUM(U51:U59)</f>
        <v>38</v>
      </c>
      <c r="V61" s="147" t="s">
        <v>3</v>
      </c>
      <c r="W61" s="129"/>
      <c r="X61" s="148" t="s">
        <v>4</v>
      </c>
      <c r="Y61" s="131"/>
      <c r="Z61" s="132"/>
      <c r="AA61" s="132"/>
      <c r="AB61" s="149">
        <f>SUM(AB51:AB59)</f>
        <v>48</v>
      </c>
      <c r="AC61" s="150"/>
      <c r="AD61" s="151"/>
      <c r="AE61" s="152"/>
      <c r="AF61" s="149">
        <f>SUM(AF51:AF60)</f>
        <v>22</v>
      </c>
      <c r="AG61" s="124"/>
      <c r="AH61" s="125" t="s">
        <v>3</v>
      </c>
      <c r="AI61" s="144">
        <f>SUM(AI51:AI59)</f>
        <v>3254</v>
      </c>
      <c r="AJ61" s="145">
        <f>SUM(AJ51:AJ59)</f>
        <v>0</v>
      </c>
      <c r="AK61" s="146">
        <f>SUM(AK51:AK59)</f>
        <v>38</v>
      </c>
      <c r="AL61" s="147" t="s">
        <v>3</v>
      </c>
      <c r="AM61" s="129"/>
      <c r="AN61" s="148" t="s">
        <v>4</v>
      </c>
      <c r="AO61" s="131"/>
      <c r="AP61" s="132"/>
      <c r="AQ61" s="132"/>
      <c r="AR61" s="149">
        <f>SUM(AR51:AR59)</f>
        <v>42</v>
      </c>
      <c r="AS61" s="150"/>
      <c r="AT61" s="151"/>
      <c r="AU61" s="152"/>
      <c r="AV61" s="149">
        <f>SUM(AV51:AV60)</f>
        <v>20</v>
      </c>
      <c r="AW61" s="124"/>
      <c r="AX61" s="125" t="s">
        <v>3</v>
      </c>
      <c r="AY61" s="144">
        <f>SUM(AY51:AY59)</f>
        <v>3254</v>
      </c>
      <c r="AZ61" s="145">
        <f>SUM(AZ51:AZ59)</f>
        <v>0</v>
      </c>
      <c r="BA61" s="146">
        <f>SUM(BA51:BA59)</f>
        <v>38</v>
      </c>
      <c r="BB61" s="147" t="s">
        <v>3</v>
      </c>
      <c r="BC61" s="129"/>
      <c r="BD61" s="148" t="s">
        <v>4</v>
      </c>
      <c r="BE61" s="131"/>
      <c r="BF61" s="132"/>
      <c r="BG61" s="132"/>
      <c r="BH61" s="149">
        <f>SUM(BH51:BH59)</f>
        <v>49</v>
      </c>
      <c r="BI61" s="150"/>
      <c r="BJ61" s="151"/>
      <c r="BK61" s="152"/>
      <c r="BL61" s="149">
        <f>SUM(BL51:BL60)</f>
        <v>18</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169</v>
      </c>
      <c r="D63" s="127"/>
      <c r="E63" s="154">
        <v>3</v>
      </c>
      <c r="F63" s="155">
        <v>9</v>
      </c>
      <c r="G63" s="129"/>
      <c r="H63" s="130">
        <v>10</v>
      </c>
      <c r="I63" s="131"/>
      <c r="J63" s="132">
        <f t="shared" ref="J63:J71" si="58">E63</f>
        <v>3</v>
      </c>
      <c r="K63" s="132">
        <f t="shared" ref="K63:K71" si="59">F63</f>
        <v>9</v>
      </c>
      <c r="L63" s="133">
        <v>4</v>
      </c>
      <c r="M63" s="134">
        <f>L47-K63</f>
        <v>19</v>
      </c>
      <c r="N63" s="135">
        <f t="shared" ref="N63:N71" si="60">IF(M63&lt;0,0,IF(M63&lt;18,1,IF(M63&lt;36,2,3)))</f>
        <v>2</v>
      </c>
      <c r="O63" s="136">
        <f t="shared" ref="O63:O71" si="61">J63-L63</f>
        <v>-1</v>
      </c>
      <c r="P63" s="137">
        <f t="shared" ref="P63:P71" si="62">IF(L63&lt;1,"",IF((2+O63+N63)&gt;-1,(2+O63+N63),0))</f>
        <v>3</v>
      </c>
      <c r="Q63" s="124"/>
      <c r="R63" s="125">
        <v>10</v>
      </c>
      <c r="S63" s="153">
        <v>169</v>
      </c>
      <c r="T63" s="127"/>
      <c r="U63" s="154">
        <v>3</v>
      </c>
      <c r="V63" s="155">
        <v>9</v>
      </c>
      <c r="W63" s="129"/>
      <c r="X63" s="130">
        <v>10</v>
      </c>
      <c r="Y63" s="131"/>
      <c r="Z63" s="132">
        <f t="shared" ref="Z63:Z71" si="63">U63</f>
        <v>3</v>
      </c>
      <c r="AA63" s="132">
        <f t="shared" ref="AA63:AA71" si="64">V63</f>
        <v>9</v>
      </c>
      <c r="AB63" s="133">
        <v>6</v>
      </c>
      <c r="AC63" s="134">
        <f>AB47-AA63</f>
        <v>19</v>
      </c>
      <c r="AD63" s="135">
        <f t="shared" ref="AD63:AD71" si="65">IF(AC63&lt;0,0,IF(AC63&lt;18,1,IF(AC63&lt;36,2,3)))</f>
        <v>2</v>
      </c>
      <c r="AE63" s="136">
        <f t="shared" ref="AE63:AE71" si="66">Z63-AB63</f>
        <v>-3</v>
      </c>
      <c r="AF63" s="137">
        <f t="shared" ref="AF63:AF71" si="67">IF(AB63&lt;1,"",IF((2+AE63+AD63)&gt;-1,(2+AE63+AD63),0))</f>
        <v>1</v>
      </c>
      <c r="AG63" s="124"/>
      <c r="AH63" s="125">
        <v>10</v>
      </c>
      <c r="AI63" s="153">
        <v>169</v>
      </c>
      <c r="AJ63" s="127"/>
      <c r="AK63" s="154">
        <v>3</v>
      </c>
      <c r="AL63" s="155">
        <v>9</v>
      </c>
      <c r="AM63" s="129"/>
      <c r="AN63" s="130">
        <v>10</v>
      </c>
      <c r="AO63" s="131"/>
      <c r="AP63" s="132">
        <f t="shared" ref="AP63:AP71" si="68">AK63</f>
        <v>3</v>
      </c>
      <c r="AQ63" s="132">
        <f t="shared" ref="AQ63:AQ71" si="69">AL63</f>
        <v>9</v>
      </c>
      <c r="AR63" s="133">
        <v>3</v>
      </c>
      <c r="AS63" s="134">
        <f>AR47-AQ63</f>
        <v>3</v>
      </c>
      <c r="AT63" s="135">
        <f t="shared" ref="AT63:AT71" si="70">IF(AS63&lt;0,0,IF(AS63&lt;18,1,IF(AS63&lt;36,2,3)))</f>
        <v>1</v>
      </c>
      <c r="AU63" s="136">
        <f t="shared" ref="AU63:AU71" si="71">AP63-AR63</f>
        <v>0</v>
      </c>
      <c r="AV63" s="137">
        <f t="shared" ref="AV63:AV71" si="72">IF(AR63&lt;1,"",IF((2+AU63+AT63)&gt;-1,(2+AU63+AT63),0))</f>
        <v>3</v>
      </c>
      <c r="AW63" s="124"/>
      <c r="AX63" s="125">
        <v>10</v>
      </c>
      <c r="AY63" s="153">
        <v>169</v>
      </c>
      <c r="AZ63" s="127"/>
      <c r="BA63" s="154">
        <v>3</v>
      </c>
      <c r="BB63" s="155">
        <v>9</v>
      </c>
      <c r="BC63" s="129"/>
      <c r="BD63" s="130">
        <v>10</v>
      </c>
      <c r="BE63" s="131"/>
      <c r="BF63" s="132">
        <f t="shared" ref="BF63:BF71" si="73">BA63</f>
        <v>3</v>
      </c>
      <c r="BG63" s="132">
        <f t="shared" ref="BG63:BG71" si="74">BB63</f>
        <v>9</v>
      </c>
      <c r="BH63" s="133">
        <v>5</v>
      </c>
      <c r="BI63" s="134">
        <f>BH47-BG63</f>
        <v>14</v>
      </c>
      <c r="BJ63" s="135">
        <f t="shared" ref="BJ63:BJ71" si="75">IF(BI63&lt;0,0,IF(BI63&lt;18,1,IF(BI63&lt;36,2,3)))</f>
        <v>1</v>
      </c>
      <c r="BK63" s="136">
        <f t="shared" ref="BK63:BK71" si="76">BF63-BH63</f>
        <v>-2</v>
      </c>
      <c r="BL63" s="137">
        <f t="shared" ref="BL63:BL71" si="77">IF(BH63&lt;1,"",IF((2+BK63+BJ63)&gt;-1,(2+BK63+BJ63),0))</f>
        <v>1</v>
      </c>
      <c r="BM63" s="124"/>
    </row>
    <row r="64" spans="1:65" s="138" customFormat="1" ht="15.75">
      <c r="A64" s="124"/>
      <c r="B64" s="125">
        <v>11</v>
      </c>
      <c r="C64" s="156">
        <v>358</v>
      </c>
      <c r="D64" s="157"/>
      <c r="E64" s="158">
        <v>4</v>
      </c>
      <c r="F64" s="159">
        <v>7</v>
      </c>
      <c r="G64" s="129"/>
      <c r="H64" s="130">
        <v>11</v>
      </c>
      <c r="I64" s="131"/>
      <c r="J64" s="132">
        <f t="shared" si="58"/>
        <v>4</v>
      </c>
      <c r="K64" s="132">
        <f t="shared" si="59"/>
        <v>7</v>
      </c>
      <c r="L64" s="133">
        <v>5</v>
      </c>
      <c r="M64" s="134">
        <f>L47-K64</f>
        <v>21</v>
      </c>
      <c r="N64" s="135">
        <f t="shared" si="60"/>
        <v>2</v>
      </c>
      <c r="O64" s="136">
        <f t="shared" si="61"/>
        <v>-1</v>
      </c>
      <c r="P64" s="137">
        <f t="shared" si="62"/>
        <v>3</v>
      </c>
      <c r="Q64" s="124"/>
      <c r="R64" s="125">
        <v>11</v>
      </c>
      <c r="S64" s="156">
        <v>358</v>
      </c>
      <c r="T64" s="157"/>
      <c r="U64" s="158">
        <v>4</v>
      </c>
      <c r="V64" s="159">
        <v>7</v>
      </c>
      <c r="W64" s="129"/>
      <c r="X64" s="130">
        <v>11</v>
      </c>
      <c r="Y64" s="131"/>
      <c r="Z64" s="132">
        <f t="shared" si="63"/>
        <v>4</v>
      </c>
      <c r="AA64" s="132">
        <f t="shared" si="64"/>
        <v>7</v>
      </c>
      <c r="AB64" s="133">
        <v>6</v>
      </c>
      <c r="AC64" s="134">
        <f>AB47-AA64</f>
        <v>21</v>
      </c>
      <c r="AD64" s="135">
        <f t="shared" si="65"/>
        <v>2</v>
      </c>
      <c r="AE64" s="136">
        <f t="shared" si="66"/>
        <v>-2</v>
      </c>
      <c r="AF64" s="137">
        <f t="shared" si="67"/>
        <v>2</v>
      </c>
      <c r="AG64" s="124"/>
      <c r="AH64" s="125">
        <v>11</v>
      </c>
      <c r="AI64" s="156">
        <v>358</v>
      </c>
      <c r="AJ64" s="157"/>
      <c r="AK64" s="158">
        <v>4</v>
      </c>
      <c r="AL64" s="159">
        <v>7</v>
      </c>
      <c r="AM64" s="129"/>
      <c r="AN64" s="130">
        <v>11</v>
      </c>
      <c r="AO64" s="131"/>
      <c r="AP64" s="132">
        <f t="shared" si="68"/>
        <v>4</v>
      </c>
      <c r="AQ64" s="132">
        <f t="shared" si="69"/>
        <v>7</v>
      </c>
      <c r="AR64" s="133">
        <v>5</v>
      </c>
      <c r="AS64" s="134">
        <f>AR47-AQ64</f>
        <v>5</v>
      </c>
      <c r="AT64" s="135">
        <f t="shared" si="70"/>
        <v>1</v>
      </c>
      <c r="AU64" s="136">
        <f t="shared" si="71"/>
        <v>-1</v>
      </c>
      <c r="AV64" s="137">
        <f t="shared" si="72"/>
        <v>2</v>
      </c>
      <c r="AW64" s="124"/>
      <c r="AX64" s="125">
        <v>11</v>
      </c>
      <c r="AY64" s="156">
        <v>358</v>
      </c>
      <c r="AZ64" s="157"/>
      <c r="BA64" s="158">
        <v>4</v>
      </c>
      <c r="BB64" s="159">
        <v>7</v>
      </c>
      <c r="BC64" s="129"/>
      <c r="BD64" s="130">
        <v>11</v>
      </c>
      <c r="BE64" s="131"/>
      <c r="BF64" s="132">
        <f t="shared" si="73"/>
        <v>4</v>
      </c>
      <c r="BG64" s="132">
        <f t="shared" si="74"/>
        <v>7</v>
      </c>
      <c r="BH64" s="133">
        <v>6</v>
      </c>
      <c r="BI64" s="134">
        <f>BH47-BG64</f>
        <v>16</v>
      </c>
      <c r="BJ64" s="135">
        <f t="shared" si="75"/>
        <v>1</v>
      </c>
      <c r="BK64" s="136">
        <f t="shared" si="76"/>
        <v>-2</v>
      </c>
      <c r="BL64" s="137">
        <f t="shared" si="77"/>
        <v>1</v>
      </c>
      <c r="BM64" s="124"/>
    </row>
    <row r="65" spans="1:65" s="138" customFormat="1" ht="15.75">
      <c r="A65" s="124"/>
      <c r="B65" s="125">
        <v>12</v>
      </c>
      <c r="C65" s="126">
        <v>347</v>
      </c>
      <c r="D65" s="127"/>
      <c r="E65" s="160">
        <v>4</v>
      </c>
      <c r="F65" s="128">
        <v>5</v>
      </c>
      <c r="G65" s="129"/>
      <c r="H65" s="130">
        <v>12</v>
      </c>
      <c r="I65" s="131"/>
      <c r="J65" s="132">
        <f t="shared" si="58"/>
        <v>4</v>
      </c>
      <c r="K65" s="132">
        <f t="shared" si="59"/>
        <v>5</v>
      </c>
      <c r="L65" s="133">
        <v>6</v>
      </c>
      <c r="M65" s="134">
        <f>L47-K65</f>
        <v>23</v>
      </c>
      <c r="N65" s="135">
        <f t="shared" si="60"/>
        <v>2</v>
      </c>
      <c r="O65" s="136">
        <f t="shared" si="61"/>
        <v>-2</v>
      </c>
      <c r="P65" s="137">
        <f t="shared" si="62"/>
        <v>2</v>
      </c>
      <c r="Q65" s="124"/>
      <c r="R65" s="125">
        <v>12</v>
      </c>
      <c r="S65" s="126">
        <v>347</v>
      </c>
      <c r="T65" s="127"/>
      <c r="U65" s="160">
        <v>4</v>
      </c>
      <c r="V65" s="128">
        <v>5</v>
      </c>
      <c r="W65" s="129"/>
      <c r="X65" s="130">
        <v>12</v>
      </c>
      <c r="Y65" s="131"/>
      <c r="Z65" s="132">
        <f t="shared" si="63"/>
        <v>4</v>
      </c>
      <c r="AA65" s="132">
        <f t="shared" si="64"/>
        <v>5</v>
      </c>
      <c r="AB65" s="133">
        <v>8</v>
      </c>
      <c r="AC65" s="134">
        <f>AB47-AA65</f>
        <v>23</v>
      </c>
      <c r="AD65" s="135">
        <f t="shared" si="65"/>
        <v>2</v>
      </c>
      <c r="AE65" s="136">
        <f t="shared" si="66"/>
        <v>-4</v>
      </c>
      <c r="AF65" s="137">
        <f t="shared" si="67"/>
        <v>0</v>
      </c>
      <c r="AG65" s="124"/>
      <c r="AH65" s="125">
        <v>12</v>
      </c>
      <c r="AI65" s="126">
        <v>347</v>
      </c>
      <c r="AJ65" s="127"/>
      <c r="AK65" s="160">
        <v>4</v>
      </c>
      <c r="AL65" s="128">
        <v>5</v>
      </c>
      <c r="AM65" s="129"/>
      <c r="AN65" s="130">
        <v>12</v>
      </c>
      <c r="AO65" s="131"/>
      <c r="AP65" s="132">
        <f t="shared" si="68"/>
        <v>4</v>
      </c>
      <c r="AQ65" s="132">
        <f t="shared" si="69"/>
        <v>5</v>
      </c>
      <c r="AR65" s="133">
        <v>6</v>
      </c>
      <c r="AS65" s="134">
        <f>AR47-AQ65</f>
        <v>7</v>
      </c>
      <c r="AT65" s="135">
        <f t="shared" si="70"/>
        <v>1</v>
      </c>
      <c r="AU65" s="136">
        <f t="shared" si="71"/>
        <v>-2</v>
      </c>
      <c r="AV65" s="137">
        <f t="shared" si="72"/>
        <v>1</v>
      </c>
      <c r="AW65" s="124"/>
      <c r="AX65" s="125">
        <v>12</v>
      </c>
      <c r="AY65" s="126">
        <v>347</v>
      </c>
      <c r="AZ65" s="127"/>
      <c r="BA65" s="160">
        <v>4</v>
      </c>
      <c r="BB65" s="128">
        <v>5</v>
      </c>
      <c r="BC65" s="129"/>
      <c r="BD65" s="130">
        <v>12</v>
      </c>
      <c r="BE65" s="131"/>
      <c r="BF65" s="132">
        <f t="shared" si="73"/>
        <v>4</v>
      </c>
      <c r="BG65" s="132">
        <f t="shared" si="74"/>
        <v>5</v>
      </c>
      <c r="BH65" s="133">
        <v>8</v>
      </c>
      <c r="BI65" s="134">
        <f>BH47-BG65</f>
        <v>18</v>
      </c>
      <c r="BJ65" s="135">
        <f t="shared" si="75"/>
        <v>2</v>
      </c>
      <c r="BK65" s="136">
        <f t="shared" si="76"/>
        <v>-4</v>
      </c>
      <c r="BL65" s="137">
        <f t="shared" si="77"/>
        <v>0</v>
      </c>
      <c r="BM65" s="124"/>
    </row>
    <row r="66" spans="1:65" s="138" customFormat="1" ht="15.75">
      <c r="A66" s="124"/>
      <c r="B66" s="125">
        <v>13</v>
      </c>
      <c r="C66" s="126">
        <v>399</v>
      </c>
      <c r="D66" s="127"/>
      <c r="E66" s="160">
        <v>4</v>
      </c>
      <c r="F66" s="128">
        <v>1</v>
      </c>
      <c r="G66" s="129"/>
      <c r="H66" s="130">
        <v>13</v>
      </c>
      <c r="I66" s="131"/>
      <c r="J66" s="132">
        <f t="shared" si="58"/>
        <v>4</v>
      </c>
      <c r="K66" s="132">
        <f t="shared" si="59"/>
        <v>1</v>
      </c>
      <c r="L66" s="133">
        <v>6</v>
      </c>
      <c r="M66" s="134">
        <f>L47-K66</f>
        <v>27</v>
      </c>
      <c r="N66" s="135">
        <f t="shared" si="60"/>
        <v>2</v>
      </c>
      <c r="O66" s="136">
        <f t="shared" si="61"/>
        <v>-2</v>
      </c>
      <c r="P66" s="137">
        <f t="shared" si="62"/>
        <v>2</v>
      </c>
      <c r="Q66" s="124"/>
      <c r="R66" s="125">
        <v>13</v>
      </c>
      <c r="S66" s="126">
        <v>399</v>
      </c>
      <c r="T66" s="127"/>
      <c r="U66" s="160">
        <v>4</v>
      </c>
      <c r="V66" s="128">
        <v>1</v>
      </c>
      <c r="W66" s="129"/>
      <c r="X66" s="130">
        <v>13</v>
      </c>
      <c r="Y66" s="131"/>
      <c r="Z66" s="132">
        <f t="shared" si="63"/>
        <v>4</v>
      </c>
      <c r="AA66" s="132">
        <f t="shared" si="64"/>
        <v>1</v>
      </c>
      <c r="AB66" s="133">
        <v>6</v>
      </c>
      <c r="AC66" s="134">
        <f>AB47-AA66</f>
        <v>27</v>
      </c>
      <c r="AD66" s="135">
        <f t="shared" si="65"/>
        <v>2</v>
      </c>
      <c r="AE66" s="136">
        <f t="shared" si="66"/>
        <v>-2</v>
      </c>
      <c r="AF66" s="137">
        <f t="shared" si="67"/>
        <v>2</v>
      </c>
      <c r="AG66" s="124"/>
      <c r="AH66" s="125">
        <v>13</v>
      </c>
      <c r="AI66" s="126">
        <v>399</v>
      </c>
      <c r="AJ66" s="127"/>
      <c r="AK66" s="160">
        <v>4</v>
      </c>
      <c r="AL66" s="128">
        <v>1</v>
      </c>
      <c r="AM66" s="129"/>
      <c r="AN66" s="130">
        <v>13</v>
      </c>
      <c r="AO66" s="131"/>
      <c r="AP66" s="132">
        <f t="shared" si="68"/>
        <v>4</v>
      </c>
      <c r="AQ66" s="132">
        <f t="shared" si="69"/>
        <v>1</v>
      </c>
      <c r="AR66" s="133">
        <v>5</v>
      </c>
      <c r="AS66" s="134">
        <f>AR47-AQ66</f>
        <v>11</v>
      </c>
      <c r="AT66" s="135">
        <f t="shared" si="70"/>
        <v>1</v>
      </c>
      <c r="AU66" s="136">
        <f t="shared" si="71"/>
        <v>-1</v>
      </c>
      <c r="AV66" s="137">
        <f t="shared" si="72"/>
        <v>2</v>
      </c>
      <c r="AW66" s="124"/>
      <c r="AX66" s="125">
        <v>13</v>
      </c>
      <c r="AY66" s="126">
        <v>399</v>
      </c>
      <c r="AZ66" s="127"/>
      <c r="BA66" s="160">
        <v>4</v>
      </c>
      <c r="BB66" s="128">
        <v>1</v>
      </c>
      <c r="BC66" s="129"/>
      <c r="BD66" s="130">
        <v>13</v>
      </c>
      <c r="BE66" s="131"/>
      <c r="BF66" s="132">
        <f t="shared" si="73"/>
        <v>4</v>
      </c>
      <c r="BG66" s="132">
        <f t="shared" si="74"/>
        <v>1</v>
      </c>
      <c r="BH66" s="133">
        <v>8</v>
      </c>
      <c r="BI66" s="134">
        <f>BH47-BG66</f>
        <v>22</v>
      </c>
      <c r="BJ66" s="135">
        <f t="shared" si="75"/>
        <v>2</v>
      </c>
      <c r="BK66" s="136">
        <f t="shared" si="76"/>
        <v>-4</v>
      </c>
      <c r="BL66" s="137">
        <f t="shared" si="77"/>
        <v>0</v>
      </c>
      <c r="BM66" s="124"/>
    </row>
    <row r="67" spans="1:65" s="138" customFormat="1" ht="15.75">
      <c r="A67" s="124"/>
      <c r="B67" s="125">
        <v>14</v>
      </c>
      <c r="C67" s="126">
        <v>158</v>
      </c>
      <c r="D67" s="127"/>
      <c r="E67" s="160">
        <v>3</v>
      </c>
      <c r="F67" s="128">
        <v>14</v>
      </c>
      <c r="G67" s="129"/>
      <c r="H67" s="130">
        <v>14</v>
      </c>
      <c r="I67" s="131"/>
      <c r="J67" s="132">
        <f t="shared" si="58"/>
        <v>3</v>
      </c>
      <c r="K67" s="132">
        <f t="shared" si="59"/>
        <v>14</v>
      </c>
      <c r="L67" s="133">
        <v>5</v>
      </c>
      <c r="M67" s="134">
        <f>L47-K67</f>
        <v>14</v>
      </c>
      <c r="N67" s="135">
        <f t="shared" si="60"/>
        <v>1</v>
      </c>
      <c r="O67" s="136">
        <f t="shared" si="61"/>
        <v>-2</v>
      </c>
      <c r="P67" s="137">
        <f t="shared" si="62"/>
        <v>1</v>
      </c>
      <c r="Q67" s="124"/>
      <c r="R67" s="125">
        <v>14</v>
      </c>
      <c r="S67" s="126">
        <v>158</v>
      </c>
      <c r="T67" s="127"/>
      <c r="U67" s="160">
        <v>3</v>
      </c>
      <c r="V67" s="128">
        <v>14</v>
      </c>
      <c r="W67" s="129"/>
      <c r="X67" s="130">
        <v>14</v>
      </c>
      <c r="Y67" s="131"/>
      <c r="Z67" s="132">
        <f t="shared" si="63"/>
        <v>3</v>
      </c>
      <c r="AA67" s="132">
        <f t="shared" si="64"/>
        <v>14</v>
      </c>
      <c r="AB67" s="133">
        <v>5</v>
      </c>
      <c r="AC67" s="134">
        <f>AB47-AA67</f>
        <v>14</v>
      </c>
      <c r="AD67" s="135">
        <f t="shared" si="65"/>
        <v>1</v>
      </c>
      <c r="AE67" s="136">
        <f t="shared" si="66"/>
        <v>-2</v>
      </c>
      <c r="AF67" s="137">
        <f t="shared" si="67"/>
        <v>1</v>
      </c>
      <c r="AG67" s="124"/>
      <c r="AH67" s="125">
        <v>14</v>
      </c>
      <c r="AI67" s="126">
        <v>158</v>
      </c>
      <c r="AJ67" s="127"/>
      <c r="AK67" s="160">
        <v>3</v>
      </c>
      <c r="AL67" s="128">
        <v>14</v>
      </c>
      <c r="AM67" s="129"/>
      <c r="AN67" s="130">
        <v>14</v>
      </c>
      <c r="AO67" s="131"/>
      <c r="AP67" s="132">
        <f t="shared" si="68"/>
        <v>3</v>
      </c>
      <c r="AQ67" s="132">
        <f t="shared" si="69"/>
        <v>14</v>
      </c>
      <c r="AR67" s="133">
        <v>5</v>
      </c>
      <c r="AS67" s="134">
        <f>AR47-AQ67</f>
        <v>-2</v>
      </c>
      <c r="AT67" s="135">
        <f t="shared" si="70"/>
        <v>0</v>
      </c>
      <c r="AU67" s="136">
        <f t="shared" si="71"/>
        <v>-2</v>
      </c>
      <c r="AV67" s="137">
        <f t="shared" si="72"/>
        <v>0</v>
      </c>
      <c r="AW67" s="124"/>
      <c r="AX67" s="125">
        <v>14</v>
      </c>
      <c r="AY67" s="126">
        <v>158</v>
      </c>
      <c r="AZ67" s="127"/>
      <c r="BA67" s="160">
        <v>3</v>
      </c>
      <c r="BB67" s="128">
        <v>14</v>
      </c>
      <c r="BC67" s="129"/>
      <c r="BD67" s="130">
        <v>14</v>
      </c>
      <c r="BE67" s="131"/>
      <c r="BF67" s="132">
        <f t="shared" si="73"/>
        <v>3</v>
      </c>
      <c r="BG67" s="132">
        <f t="shared" si="74"/>
        <v>14</v>
      </c>
      <c r="BH67" s="133">
        <v>5</v>
      </c>
      <c r="BI67" s="134">
        <f>BH47-BG67</f>
        <v>9</v>
      </c>
      <c r="BJ67" s="135">
        <f t="shared" si="75"/>
        <v>1</v>
      </c>
      <c r="BK67" s="136">
        <f t="shared" si="76"/>
        <v>-2</v>
      </c>
      <c r="BL67" s="137">
        <f t="shared" si="77"/>
        <v>1</v>
      </c>
      <c r="BM67" s="124"/>
    </row>
    <row r="68" spans="1:65" s="138" customFormat="1" ht="15.75">
      <c r="A68" s="124"/>
      <c r="B68" s="125">
        <v>15</v>
      </c>
      <c r="C68" s="126">
        <v>374</v>
      </c>
      <c r="D68" s="127"/>
      <c r="E68" s="160">
        <v>4</v>
      </c>
      <c r="F68" s="128">
        <v>3</v>
      </c>
      <c r="G68" s="129"/>
      <c r="H68" s="130">
        <v>15</v>
      </c>
      <c r="I68" s="131"/>
      <c r="J68" s="132">
        <f t="shared" si="58"/>
        <v>4</v>
      </c>
      <c r="K68" s="132">
        <f t="shared" si="59"/>
        <v>3</v>
      </c>
      <c r="L68" s="133">
        <v>8</v>
      </c>
      <c r="M68" s="134">
        <f>L47-K68</f>
        <v>25</v>
      </c>
      <c r="N68" s="135">
        <f t="shared" si="60"/>
        <v>2</v>
      </c>
      <c r="O68" s="136">
        <f t="shared" si="61"/>
        <v>-4</v>
      </c>
      <c r="P68" s="137">
        <f t="shared" si="62"/>
        <v>0</v>
      </c>
      <c r="Q68" s="124"/>
      <c r="R68" s="125">
        <v>15</v>
      </c>
      <c r="S68" s="126">
        <v>374</v>
      </c>
      <c r="T68" s="127"/>
      <c r="U68" s="160">
        <v>4</v>
      </c>
      <c r="V68" s="128">
        <v>3</v>
      </c>
      <c r="W68" s="129"/>
      <c r="X68" s="130">
        <v>15</v>
      </c>
      <c r="Y68" s="131"/>
      <c r="Z68" s="132">
        <f t="shared" si="63"/>
        <v>4</v>
      </c>
      <c r="AA68" s="132">
        <f t="shared" si="64"/>
        <v>3</v>
      </c>
      <c r="AB68" s="133">
        <v>6</v>
      </c>
      <c r="AC68" s="134">
        <f>AB47-AA68</f>
        <v>25</v>
      </c>
      <c r="AD68" s="135">
        <f t="shared" si="65"/>
        <v>2</v>
      </c>
      <c r="AE68" s="136">
        <f t="shared" si="66"/>
        <v>-2</v>
      </c>
      <c r="AF68" s="137">
        <f t="shared" si="67"/>
        <v>2</v>
      </c>
      <c r="AG68" s="124"/>
      <c r="AH68" s="125">
        <v>15</v>
      </c>
      <c r="AI68" s="126">
        <v>374</v>
      </c>
      <c r="AJ68" s="127"/>
      <c r="AK68" s="160">
        <v>4</v>
      </c>
      <c r="AL68" s="128">
        <v>3</v>
      </c>
      <c r="AM68" s="129"/>
      <c r="AN68" s="130">
        <v>15</v>
      </c>
      <c r="AO68" s="131"/>
      <c r="AP68" s="132">
        <f t="shared" si="68"/>
        <v>4</v>
      </c>
      <c r="AQ68" s="132">
        <f t="shared" si="69"/>
        <v>3</v>
      </c>
      <c r="AR68" s="133">
        <v>6</v>
      </c>
      <c r="AS68" s="134">
        <f>AR47-AQ68</f>
        <v>9</v>
      </c>
      <c r="AT68" s="135">
        <f t="shared" si="70"/>
        <v>1</v>
      </c>
      <c r="AU68" s="136">
        <f t="shared" si="71"/>
        <v>-2</v>
      </c>
      <c r="AV68" s="137">
        <f t="shared" si="72"/>
        <v>1</v>
      </c>
      <c r="AW68" s="124"/>
      <c r="AX68" s="125">
        <v>15</v>
      </c>
      <c r="AY68" s="126">
        <v>374</v>
      </c>
      <c r="AZ68" s="127"/>
      <c r="BA68" s="160">
        <v>4</v>
      </c>
      <c r="BB68" s="128">
        <v>3</v>
      </c>
      <c r="BC68" s="129"/>
      <c r="BD68" s="130">
        <v>15</v>
      </c>
      <c r="BE68" s="131"/>
      <c r="BF68" s="132">
        <f t="shared" si="73"/>
        <v>4</v>
      </c>
      <c r="BG68" s="132">
        <f t="shared" si="74"/>
        <v>3</v>
      </c>
      <c r="BH68" s="133">
        <v>5</v>
      </c>
      <c r="BI68" s="134">
        <f>BH47-BG68</f>
        <v>20</v>
      </c>
      <c r="BJ68" s="135">
        <f t="shared" si="75"/>
        <v>2</v>
      </c>
      <c r="BK68" s="136">
        <f t="shared" si="76"/>
        <v>-1</v>
      </c>
      <c r="BL68" s="137">
        <f t="shared" si="77"/>
        <v>3</v>
      </c>
      <c r="BM68" s="124"/>
    </row>
    <row r="69" spans="1:65" s="138" customFormat="1" ht="15.75">
      <c r="A69" s="139"/>
      <c r="B69" s="125">
        <v>16</v>
      </c>
      <c r="C69" s="126">
        <v>490</v>
      </c>
      <c r="D69" s="127"/>
      <c r="E69" s="160">
        <v>5</v>
      </c>
      <c r="F69" s="128">
        <v>16</v>
      </c>
      <c r="G69" s="129"/>
      <c r="H69" s="130">
        <v>16</v>
      </c>
      <c r="I69" s="131"/>
      <c r="J69" s="132">
        <f t="shared" si="58"/>
        <v>5</v>
      </c>
      <c r="K69" s="132">
        <f t="shared" si="59"/>
        <v>16</v>
      </c>
      <c r="L69" s="133">
        <v>9</v>
      </c>
      <c r="M69" s="134">
        <f>L47-K69</f>
        <v>12</v>
      </c>
      <c r="N69" s="135">
        <f t="shared" si="60"/>
        <v>1</v>
      </c>
      <c r="O69" s="136">
        <f t="shared" si="61"/>
        <v>-4</v>
      </c>
      <c r="P69" s="137">
        <f t="shared" si="62"/>
        <v>0</v>
      </c>
      <c r="Q69" s="124"/>
      <c r="R69" s="125">
        <v>16</v>
      </c>
      <c r="S69" s="126">
        <v>490</v>
      </c>
      <c r="T69" s="127"/>
      <c r="U69" s="160">
        <v>5</v>
      </c>
      <c r="V69" s="128">
        <v>16</v>
      </c>
      <c r="W69" s="129"/>
      <c r="X69" s="130">
        <v>16</v>
      </c>
      <c r="Y69" s="131"/>
      <c r="Z69" s="132">
        <f t="shared" si="63"/>
        <v>5</v>
      </c>
      <c r="AA69" s="132">
        <f t="shared" si="64"/>
        <v>16</v>
      </c>
      <c r="AB69" s="133">
        <v>5</v>
      </c>
      <c r="AC69" s="134">
        <f>AB47-AA69</f>
        <v>12</v>
      </c>
      <c r="AD69" s="135">
        <f t="shared" si="65"/>
        <v>1</v>
      </c>
      <c r="AE69" s="136">
        <f t="shared" si="66"/>
        <v>0</v>
      </c>
      <c r="AF69" s="137">
        <f t="shared" si="67"/>
        <v>3</v>
      </c>
      <c r="AG69" s="124"/>
      <c r="AH69" s="125">
        <v>16</v>
      </c>
      <c r="AI69" s="126">
        <v>490</v>
      </c>
      <c r="AJ69" s="127"/>
      <c r="AK69" s="160">
        <v>5</v>
      </c>
      <c r="AL69" s="128">
        <v>16</v>
      </c>
      <c r="AM69" s="129"/>
      <c r="AN69" s="130">
        <v>16</v>
      </c>
      <c r="AO69" s="131"/>
      <c r="AP69" s="132">
        <f t="shared" si="68"/>
        <v>5</v>
      </c>
      <c r="AQ69" s="132">
        <f t="shared" si="69"/>
        <v>16</v>
      </c>
      <c r="AR69" s="133">
        <v>4</v>
      </c>
      <c r="AS69" s="134">
        <f>AR47-AQ69</f>
        <v>-4</v>
      </c>
      <c r="AT69" s="135">
        <f t="shared" si="70"/>
        <v>0</v>
      </c>
      <c r="AU69" s="136">
        <f t="shared" si="71"/>
        <v>1</v>
      </c>
      <c r="AV69" s="137">
        <f t="shared" si="72"/>
        <v>3</v>
      </c>
      <c r="AW69" s="124"/>
      <c r="AX69" s="125">
        <v>16</v>
      </c>
      <c r="AY69" s="126">
        <v>490</v>
      </c>
      <c r="AZ69" s="127"/>
      <c r="BA69" s="160">
        <v>5</v>
      </c>
      <c r="BB69" s="128">
        <v>16</v>
      </c>
      <c r="BC69" s="129"/>
      <c r="BD69" s="130">
        <v>16</v>
      </c>
      <c r="BE69" s="131"/>
      <c r="BF69" s="132">
        <f t="shared" si="73"/>
        <v>5</v>
      </c>
      <c r="BG69" s="132">
        <f t="shared" si="74"/>
        <v>16</v>
      </c>
      <c r="BH69" s="133">
        <v>6</v>
      </c>
      <c r="BI69" s="134">
        <f>BH47-BG69</f>
        <v>7</v>
      </c>
      <c r="BJ69" s="135">
        <f t="shared" si="75"/>
        <v>1</v>
      </c>
      <c r="BK69" s="136">
        <f t="shared" si="76"/>
        <v>-1</v>
      </c>
      <c r="BL69" s="137">
        <f t="shared" si="77"/>
        <v>2</v>
      </c>
      <c r="BM69" s="124"/>
    </row>
    <row r="70" spans="1:65" s="138" customFormat="1" ht="15.75">
      <c r="A70" s="139"/>
      <c r="B70" s="125">
        <v>17</v>
      </c>
      <c r="C70" s="126">
        <v>306</v>
      </c>
      <c r="D70" s="127"/>
      <c r="E70" s="160">
        <v>4</v>
      </c>
      <c r="F70" s="128">
        <v>13</v>
      </c>
      <c r="G70" s="129"/>
      <c r="H70" s="130">
        <v>17</v>
      </c>
      <c r="I70" s="131"/>
      <c r="J70" s="132">
        <f t="shared" si="58"/>
        <v>4</v>
      </c>
      <c r="K70" s="132">
        <f t="shared" si="59"/>
        <v>13</v>
      </c>
      <c r="L70" s="133">
        <v>6</v>
      </c>
      <c r="M70" s="134">
        <f>L47-K70</f>
        <v>15</v>
      </c>
      <c r="N70" s="135">
        <f t="shared" si="60"/>
        <v>1</v>
      </c>
      <c r="O70" s="136">
        <f t="shared" si="61"/>
        <v>-2</v>
      </c>
      <c r="P70" s="137">
        <f t="shared" si="62"/>
        <v>1</v>
      </c>
      <c r="Q70" s="124"/>
      <c r="R70" s="125">
        <v>17</v>
      </c>
      <c r="S70" s="126">
        <v>306</v>
      </c>
      <c r="T70" s="127"/>
      <c r="U70" s="160">
        <v>4</v>
      </c>
      <c r="V70" s="128">
        <v>13</v>
      </c>
      <c r="W70" s="129"/>
      <c r="X70" s="130">
        <v>17</v>
      </c>
      <c r="Y70" s="131"/>
      <c r="Z70" s="132">
        <f t="shared" si="63"/>
        <v>4</v>
      </c>
      <c r="AA70" s="132">
        <f t="shared" si="64"/>
        <v>13</v>
      </c>
      <c r="AB70" s="133">
        <v>5</v>
      </c>
      <c r="AC70" s="134">
        <f>AB47-AA70</f>
        <v>15</v>
      </c>
      <c r="AD70" s="135">
        <f t="shared" si="65"/>
        <v>1</v>
      </c>
      <c r="AE70" s="136">
        <f t="shared" si="66"/>
        <v>-1</v>
      </c>
      <c r="AF70" s="137">
        <f t="shared" si="67"/>
        <v>2</v>
      </c>
      <c r="AG70" s="124"/>
      <c r="AH70" s="125">
        <v>17</v>
      </c>
      <c r="AI70" s="126">
        <v>306</v>
      </c>
      <c r="AJ70" s="127"/>
      <c r="AK70" s="160">
        <v>4</v>
      </c>
      <c r="AL70" s="128">
        <v>13</v>
      </c>
      <c r="AM70" s="129"/>
      <c r="AN70" s="130">
        <v>17</v>
      </c>
      <c r="AO70" s="131"/>
      <c r="AP70" s="132">
        <f t="shared" si="68"/>
        <v>4</v>
      </c>
      <c r="AQ70" s="132">
        <f t="shared" si="69"/>
        <v>13</v>
      </c>
      <c r="AR70" s="133">
        <v>4</v>
      </c>
      <c r="AS70" s="134">
        <f>AR47-AQ70</f>
        <v>-1</v>
      </c>
      <c r="AT70" s="135">
        <f t="shared" si="70"/>
        <v>0</v>
      </c>
      <c r="AU70" s="136">
        <f t="shared" si="71"/>
        <v>0</v>
      </c>
      <c r="AV70" s="137">
        <f t="shared" si="72"/>
        <v>2</v>
      </c>
      <c r="AW70" s="124"/>
      <c r="AX70" s="125">
        <v>17</v>
      </c>
      <c r="AY70" s="126">
        <v>306</v>
      </c>
      <c r="AZ70" s="127"/>
      <c r="BA70" s="160">
        <v>4</v>
      </c>
      <c r="BB70" s="128">
        <v>13</v>
      </c>
      <c r="BC70" s="129"/>
      <c r="BD70" s="130">
        <v>17</v>
      </c>
      <c r="BE70" s="131"/>
      <c r="BF70" s="132">
        <f t="shared" si="73"/>
        <v>4</v>
      </c>
      <c r="BG70" s="132">
        <f t="shared" si="74"/>
        <v>13</v>
      </c>
      <c r="BH70" s="133">
        <v>5</v>
      </c>
      <c r="BI70" s="134">
        <f>BH47-BG70</f>
        <v>10</v>
      </c>
      <c r="BJ70" s="135">
        <f t="shared" si="75"/>
        <v>1</v>
      </c>
      <c r="BK70" s="136">
        <f t="shared" si="76"/>
        <v>-1</v>
      </c>
      <c r="BL70" s="137">
        <f t="shared" si="77"/>
        <v>2</v>
      </c>
      <c r="BM70" s="124"/>
    </row>
    <row r="71" spans="1:65" s="138" customFormat="1" ht="15.75">
      <c r="A71" s="124"/>
      <c r="B71" s="125">
        <v>18</v>
      </c>
      <c r="C71" s="126">
        <v>188</v>
      </c>
      <c r="D71" s="127"/>
      <c r="E71" s="160">
        <v>3</v>
      </c>
      <c r="F71" s="128">
        <v>11</v>
      </c>
      <c r="G71" s="129"/>
      <c r="H71" s="130">
        <v>18</v>
      </c>
      <c r="I71" s="131"/>
      <c r="J71" s="132">
        <f t="shared" si="58"/>
        <v>3</v>
      </c>
      <c r="K71" s="132">
        <f t="shared" si="59"/>
        <v>11</v>
      </c>
      <c r="L71" s="133">
        <v>4</v>
      </c>
      <c r="M71" s="134">
        <f>L47-K71</f>
        <v>17</v>
      </c>
      <c r="N71" s="135">
        <f t="shared" si="60"/>
        <v>1</v>
      </c>
      <c r="O71" s="136">
        <f t="shared" si="61"/>
        <v>-1</v>
      </c>
      <c r="P71" s="137">
        <f t="shared" si="62"/>
        <v>2</v>
      </c>
      <c r="Q71" s="124"/>
      <c r="R71" s="125">
        <v>18</v>
      </c>
      <c r="S71" s="126">
        <v>188</v>
      </c>
      <c r="T71" s="127"/>
      <c r="U71" s="160">
        <v>3</v>
      </c>
      <c r="V71" s="128">
        <v>11</v>
      </c>
      <c r="W71" s="129"/>
      <c r="X71" s="130">
        <v>18</v>
      </c>
      <c r="Y71" s="131"/>
      <c r="Z71" s="132">
        <f t="shared" si="63"/>
        <v>3</v>
      </c>
      <c r="AA71" s="132">
        <f t="shared" si="64"/>
        <v>11</v>
      </c>
      <c r="AB71" s="133">
        <v>6</v>
      </c>
      <c r="AC71" s="134">
        <f>AB47-AA71</f>
        <v>17</v>
      </c>
      <c r="AD71" s="135">
        <f t="shared" si="65"/>
        <v>1</v>
      </c>
      <c r="AE71" s="136">
        <f t="shared" si="66"/>
        <v>-3</v>
      </c>
      <c r="AF71" s="137">
        <f t="shared" si="67"/>
        <v>0</v>
      </c>
      <c r="AG71" s="124"/>
      <c r="AH71" s="125">
        <v>18</v>
      </c>
      <c r="AI71" s="126">
        <v>188</v>
      </c>
      <c r="AJ71" s="127"/>
      <c r="AK71" s="160">
        <v>3</v>
      </c>
      <c r="AL71" s="128">
        <v>11</v>
      </c>
      <c r="AM71" s="129"/>
      <c r="AN71" s="130">
        <v>18</v>
      </c>
      <c r="AO71" s="131"/>
      <c r="AP71" s="132">
        <f t="shared" si="68"/>
        <v>3</v>
      </c>
      <c r="AQ71" s="132">
        <f t="shared" si="69"/>
        <v>11</v>
      </c>
      <c r="AR71" s="133">
        <v>4</v>
      </c>
      <c r="AS71" s="134">
        <f>AR47-AQ71</f>
        <v>1</v>
      </c>
      <c r="AT71" s="135">
        <f t="shared" si="70"/>
        <v>1</v>
      </c>
      <c r="AU71" s="136">
        <f t="shared" si="71"/>
        <v>-1</v>
      </c>
      <c r="AV71" s="137">
        <f t="shared" si="72"/>
        <v>2</v>
      </c>
      <c r="AW71" s="124"/>
      <c r="AX71" s="125">
        <v>18</v>
      </c>
      <c r="AY71" s="126">
        <v>188</v>
      </c>
      <c r="AZ71" s="127"/>
      <c r="BA71" s="160">
        <v>3</v>
      </c>
      <c r="BB71" s="128">
        <v>11</v>
      </c>
      <c r="BC71" s="129"/>
      <c r="BD71" s="130">
        <v>18</v>
      </c>
      <c r="BE71" s="131"/>
      <c r="BF71" s="132">
        <f t="shared" si="73"/>
        <v>3</v>
      </c>
      <c r="BG71" s="132">
        <f t="shared" si="74"/>
        <v>11</v>
      </c>
      <c r="BH71" s="133">
        <v>4</v>
      </c>
      <c r="BI71" s="134">
        <f>BH47-BG71</f>
        <v>12</v>
      </c>
      <c r="BJ71" s="135">
        <f t="shared" si="75"/>
        <v>1</v>
      </c>
      <c r="BK71" s="136">
        <f t="shared" si="76"/>
        <v>-1</v>
      </c>
      <c r="BL71" s="137">
        <f t="shared" si="77"/>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2789</v>
      </c>
      <c r="D73" s="145">
        <f>SUM(D63:D71)</f>
        <v>0</v>
      </c>
      <c r="E73" s="113">
        <f>SUM(E63:E71)</f>
        <v>34</v>
      </c>
      <c r="F73" s="147" t="s">
        <v>5</v>
      </c>
      <c r="G73" s="161"/>
      <c r="H73" s="148" t="s">
        <v>6</v>
      </c>
      <c r="I73" s="131"/>
      <c r="J73" s="162"/>
      <c r="K73" s="162"/>
      <c r="L73" s="163">
        <f>SUM(L63:L71)</f>
        <v>53</v>
      </c>
      <c r="M73" s="164"/>
      <c r="N73" s="165"/>
      <c r="O73" s="166"/>
      <c r="P73" s="163">
        <f>SUM(P63:P72)</f>
        <v>14</v>
      </c>
      <c r="Q73" s="124"/>
      <c r="R73" s="125" t="s">
        <v>5</v>
      </c>
      <c r="S73" s="144">
        <f>SUM(S63:S71)</f>
        <v>2789</v>
      </c>
      <c r="T73" s="145">
        <f>SUM(T63:T71)</f>
        <v>0</v>
      </c>
      <c r="U73" s="113">
        <f>SUM(U63:U71)</f>
        <v>34</v>
      </c>
      <c r="V73" s="147" t="s">
        <v>5</v>
      </c>
      <c r="W73" s="161"/>
      <c r="X73" s="148" t="s">
        <v>6</v>
      </c>
      <c r="Y73" s="131"/>
      <c r="Z73" s="162"/>
      <c r="AA73" s="162"/>
      <c r="AB73" s="163">
        <f>SUM(AB63:AB71)</f>
        <v>53</v>
      </c>
      <c r="AC73" s="164"/>
      <c r="AD73" s="165"/>
      <c r="AE73" s="166"/>
      <c r="AF73" s="163">
        <f>SUM(AF63:AF72)</f>
        <v>13</v>
      </c>
      <c r="AG73" s="124"/>
      <c r="AH73" s="125" t="s">
        <v>5</v>
      </c>
      <c r="AI73" s="144">
        <f>SUM(AI63:AI71)</f>
        <v>2789</v>
      </c>
      <c r="AJ73" s="145">
        <f>SUM(AJ63:AJ71)</f>
        <v>0</v>
      </c>
      <c r="AK73" s="113">
        <f>SUM(AK63:AK71)</f>
        <v>34</v>
      </c>
      <c r="AL73" s="147" t="s">
        <v>5</v>
      </c>
      <c r="AM73" s="161"/>
      <c r="AN73" s="148" t="s">
        <v>6</v>
      </c>
      <c r="AO73" s="131"/>
      <c r="AP73" s="162"/>
      <c r="AQ73" s="162"/>
      <c r="AR73" s="163">
        <f>SUM(AR63:AR71)</f>
        <v>42</v>
      </c>
      <c r="AS73" s="164"/>
      <c r="AT73" s="165"/>
      <c r="AU73" s="166"/>
      <c r="AV73" s="163">
        <f>SUM(AV63:AV72)</f>
        <v>16</v>
      </c>
      <c r="AW73" s="124"/>
      <c r="AX73" s="125" t="s">
        <v>5</v>
      </c>
      <c r="AY73" s="144">
        <f>SUM(AY63:AY71)</f>
        <v>2789</v>
      </c>
      <c r="AZ73" s="145">
        <f>SUM(AZ63:AZ71)</f>
        <v>0</v>
      </c>
      <c r="BA73" s="113">
        <f>SUM(BA63:BA71)</f>
        <v>34</v>
      </c>
      <c r="BB73" s="147" t="s">
        <v>5</v>
      </c>
      <c r="BC73" s="161"/>
      <c r="BD73" s="148" t="s">
        <v>6</v>
      </c>
      <c r="BE73" s="131"/>
      <c r="BF73" s="162"/>
      <c r="BG73" s="162"/>
      <c r="BH73" s="163">
        <f>SUM(BH63:BH71)</f>
        <v>52</v>
      </c>
      <c r="BI73" s="164"/>
      <c r="BJ73" s="165"/>
      <c r="BK73" s="166"/>
      <c r="BL73" s="163">
        <f>SUM(BL63:BL72)</f>
        <v>12</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6043</v>
      </c>
      <c r="D75" s="145">
        <f>D61+D73</f>
        <v>0</v>
      </c>
      <c r="E75" s="113">
        <f>E61+E73</f>
        <v>72</v>
      </c>
      <c r="F75" s="147" t="s">
        <v>63</v>
      </c>
      <c r="G75" s="129"/>
      <c r="H75" s="167" t="s">
        <v>64</v>
      </c>
      <c r="I75" s="168"/>
      <c r="J75" s="169"/>
      <c r="K75" s="169"/>
      <c r="L75" s="170">
        <f>L73+L61</f>
        <v>117</v>
      </c>
      <c r="M75" s="164"/>
      <c r="N75" s="165"/>
      <c r="O75" s="166"/>
      <c r="P75" s="171">
        <f>P61+P73</f>
        <v>20</v>
      </c>
      <c r="Q75" s="124"/>
      <c r="R75" s="125" t="s">
        <v>7</v>
      </c>
      <c r="S75" s="144">
        <f>S61+S73</f>
        <v>6043</v>
      </c>
      <c r="T75" s="145">
        <f>T61+T73</f>
        <v>0</v>
      </c>
      <c r="U75" s="113">
        <f>U61+U73</f>
        <v>72</v>
      </c>
      <c r="V75" s="147" t="s">
        <v>63</v>
      </c>
      <c r="W75" s="129"/>
      <c r="X75" s="167" t="s">
        <v>64</v>
      </c>
      <c r="Y75" s="168"/>
      <c r="Z75" s="169"/>
      <c r="AA75" s="169"/>
      <c r="AB75" s="170">
        <f>AB73+AB61</f>
        <v>101</v>
      </c>
      <c r="AC75" s="164"/>
      <c r="AD75" s="165"/>
      <c r="AE75" s="166"/>
      <c r="AF75" s="171">
        <f>AF61+AF73</f>
        <v>35</v>
      </c>
      <c r="AG75" s="124"/>
      <c r="AH75" s="125" t="s">
        <v>7</v>
      </c>
      <c r="AI75" s="144">
        <f>AI61+AI73</f>
        <v>6043</v>
      </c>
      <c r="AJ75" s="145">
        <f>AJ61+AJ73</f>
        <v>0</v>
      </c>
      <c r="AK75" s="113">
        <f>AK61+AK73</f>
        <v>72</v>
      </c>
      <c r="AL75" s="147" t="s">
        <v>63</v>
      </c>
      <c r="AM75" s="129"/>
      <c r="AN75" s="167" t="s">
        <v>64</v>
      </c>
      <c r="AO75" s="168"/>
      <c r="AP75" s="169"/>
      <c r="AQ75" s="169"/>
      <c r="AR75" s="170">
        <f>AR73+AR61</f>
        <v>84</v>
      </c>
      <c r="AS75" s="164"/>
      <c r="AT75" s="165"/>
      <c r="AU75" s="166"/>
      <c r="AV75" s="171">
        <f>AV61+AV73</f>
        <v>36</v>
      </c>
      <c r="AW75" s="124"/>
      <c r="AX75" s="125" t="s">
        <v>7</v>
      </c>
      <c r="AY75" s="144">
        <f>AY61+AY73</f>
        <v>6043</v>
      </c>
      <c r="AZ75" s="145">
        <f>AZ61+AZ73</f>
        <v>0</v>
      </c>
      <c r="BA75" s="113">
        <f>BA61+BA73</f>
        <v>72</v>
      </c>
      <c r="BB75" s="147" t="s">
        <v>63</v>
      </c>
      <c r="BC75" s="129"/>
      <c r="BD75" s="167" t="s">
        <v>64</v>
      </c>
      <c r="BE75" s="168"/>
      <c r="BF75" s="169"/>
      <c r="BG75" s="169"/>
      <c r="BH75" s="170">
        <f>BH73+BH61</f>
        <v>101</v>
      </c>
      <c r="BI75" s="164"/>
      <c r="BJ75" s="165"/>
      <c r="BK75" s="166"/>
      <c r="BL75" s="171">
        <f>BL61+BL73</f>
        <v>30</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89</v>
      </c>
      <c r="M77" s="177">
        <f>M75-M49</f>
        <v>0</v>
      </c>
      <c r="N77" s="177">
        <f>N75-N49</f>
        <v>0</v>
      </c>
      <c r="O77" s="177">
        <f>O75-O49</f>
        <v>0</v>
      </c>
      <c r="P77" s="178"/>
      <c r="Q77" s="124"/>
      <c r="R77" s="172"/>
      <c r="S77" s="173"/>
      <c r="T77" s="174"/>
      <c r="U77" s="173"/>
      <c r="V77" s="175" t="s">
        <v>65</v>
      </c>
      <c r="W77" s="173"/>
      <c r="X77" s="168" t="s">
        <v>66</v>
      </c>
      <c r="Y77" s="168"/>
      <c r="Z77" s="174"/>
      <c r="AA77" s="174"/>
      <c r="AB77" s="176">
        <f>AB75-AB47</f>
        <v>73</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72</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78</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104</v>
      </c>
      <c r="C83" s="362"/>
      <c r="D83" s="363"/>
      <c r="E83" s="364">
        <v>41525</v>
      </c>
      <c r="F83" s="365"/>
      <c r="G83" s="81"/>
      <c r="H83" s="81"/>
      <c r="I83" s="81"/>
      <c r="J83" s="82"/>
      <c r="K83" s="82"/>
      <c r="L83" s="358" t="s">
        <v>84</v>
      </c>
      <c r="M83" s="359"/>
      <c r="N83" s="359"/>
      <c r="O83" s="359"/>
      <c r="P83" s="360"/>
      <c r="Q83" s="66"/>
      <c r="R83" s="361" t="s">
        <v>104</v>
      </c>
      <c r="S83" s="362"/>
      <c r="T83" s="363"/>
      <c r="U83" s="364">
        <v>41525</v>
      </c>
      <c r="V83" s="365"/>
      <c r="W83" s="81"/>
      <c r="X83" s="81"/>
      <c r="Y83" s="81"/>
      <c r="Z83" s="82"/>
      <c r="AA83" s="82"/>
      <c r="AB83" s="358" t="s">
        <v>48</v>
      </c>
      <c r="AC83" s="359"/>
      <c r="AD83" s="359"/>
      <c r="AE83" s="359"/>
      <c r="AF83" s="360"/>
      <c r="AG83" s="66"/>
      <c r="AH83" s="361" t="s">
        <v>104</v>
      </c>
      <c r="AI83" s="362"/>
      <c r="AJ83" s="363"/>
      <c r="AK83" s="364">
        <v>41525</v>
      </c>
      <c r="AL83" s="365"/>
      <c r="AM83" s="81"/>
      <c r="AN83" s="81"/>
      <c r="AO83" s="81"/>
      <c r="AP83" s="82"/>
      <c r="AQ83" s="82"/>
      <c r="AR83" s="358" t="s">
        <v>36</v>
      </c>
      <c r="AS83" s="359"/>
      <c r="AT83" s="359"/>
      <c r="AU83" s="359"/>
      <c r="AV83" s="360"/>
      <c r="AW83" s="66"/>
      <c r="AX83" s="361" t="s">
        <v>104</v>
      </c>
      <c r="AY83" s="362"/>
      <c r="AZ83" s="363"/>
      <c r="BA83" s="364">
        <v>41525</v>
      </c>
      <c r="BB83" s="365"/>
      <c r="BC83" s="81"/>
      <c r="BD83" s="81"/>
      <c r="BE83" s="81"/>
      <c r="BF83" s="82"/>
      <c r="BG83" s="82"/>
      <c r="BH83" s="358" t="s">
        <v>35</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72"/>
      <c r="J86" s="272"/>
      <c r="K86" s="272"/>
      <c r="L86" s="95">
        <v>10</v>
      </c>
      <c r="M86" s="96"/>
      <c r="N86" s="97"/>
      <c r="O86" s="97"/>
      <c r="P86" s="98"/>
      <c r="Q86" s="66"/>
      <c r="R86" s="89"/>
      <c r="S86" s="90"/>
      <c r="T86" s="91" t="s">
        <v>55</v>
      </c>
      <c r="U86" s="84"/>
      <c r="V86" s="92" t="s">
        <v>56</v>
      </c>
      <c r="W86" s="93"/>
      <c r="X86" s="92" t="s">
        <v>57</v>
      </c>
      <c r="Y86" s="272"/>
      <c r="Z86" s="272"/>
      <c r="AA86" s="272"/>
      <c r="AB86" s="95">
        <v>22</v>
      </c>
      <c r="AC86" s="96"/>
      <c r="AD86" s="97"/>
      <c r="AE86" s="97"/>
      <c r="AF86" s="98"/>
      <c r="AG86" s="66"/>
      <c r="AH86" s="89"/>
      <c r="AI86" s="90"/>
      <c r="AJ86" s="91" t="s">
        <v>55</v>
      </c>
      <c r="AK86" s="84"/>
      <c r="AL86" s="92" t="s">
        <v>56</v>
      </c>
      <c r="AM86" s="93"/>
      <c r="AN86" s="92" t="s">
        <v>57</v>
      </c>
      <c r="AO86" s="272"/>
      <c r="AP86" s="272"/>
      <c r="AQ86" s="272"/>
      <c r="AR86" s="95">
        <v>28</v>
      </c>
      <c r="AS86" s="96"/>
      <c r="AT86" s="97"/>
      <c r="AU86" s="97"/>
      <c r="AV86" s="98"/>
      <c r="AW86" s="66"/>
      <c r="AX86" s="89"/>
      <c r="AY86" s="90"/>
      <c r="AZ86" s="91" t="s">
        <v>55</v>
      </c>
      <c r="BA86" s="84"/>
      <c r="BB86" s="92" t="s">
        <v>56</v>
      </c>
      <c r="BC86" s="93"/>
      <c r="BD86" s="92" t="s">
        <v>57</v>
      </c>
      <c r="BE86" s="272"/>
      <c r="BF86" s="272"/>
      <c r="BG86" s="272"/>
      <c r="BH86" s="95">
        <v>18</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282</v>
      </c>
      <c r="D90" s="127"/>
      <c r="E90" s="113">
        <v>4</v>
      </c>
      <c r="F90" s="128">
        <v>15</v>
      </c>
      <c r="G90" s="129"/>
      <c r="H90" s="130">
        <v>1</v>
      </c>
      <c r="I90" s="131"/>
      <c r="J90" s="132">
        <f t="shared" ref="J90:J98" si="78">E90</f>
        <v>4</v>
      </c>
      <c r="K90" s="132">
        <f t="shared" ref="K90:K98" si="79">F90</f>
        <v>15</v>
      </c>
      <c r="L90" s="133">
        <v>5</v>
      </c>
      <c r="M90" s="134">
        <f>L86-K90</f>
        <v>-5</v>
      </c>
      <c r="N90" s="135">
        <f t="shared" ref="N90:N98" si="80">IF(M90&lt;0,0,IF(M90&lt;18,1,IF(M90&lt;36,2,3)))</f>
        <v>0</v>
      </c>
      <c r="O90" s="136">
        <f t="shared" ref="O90:O98" si="81">J90-L90</f>
        <v>-1</v>
      </c>
      <c r="P90" s="137">
        <f t="shared" ref="P90:P98" si="82">IF(L90&lt;1,"",IF((2+O90+N90)&gt;-1,(2+O90+N90),0))</f>
        <v>1</v>
      </c>
      <c r="Q90" s="124"/>
      <c r="R90" s="125">
        <v>1</v>
      </c>
      <c r="S90" s="126">
        <v>282</v>
      </c>
      <c r="T90" s="127"/>
      <c r="U90" s="113">
        <v>4</v>
      </c>
      <c r="V90" s="128">
        <v>15</v>
      </c>
      <c r="W90" s="129"/>
      <c r="X90" s="130">
        <v>1</v>
      </c>
      <c r="Y90" s="131"/>
      <c r="Z90" s="132">
        <f t="shared" ref="Z90:Z98" si="83">U90</f>
        <v>4</v>
      </c>
      <c r="AA90" s="132">
        <f t="shared" ref="AA90:AA98" si="84">V90</f>
        <v>15</v>
      </c>
      <c r="AB90" s="133">
        <v>7</v>
      </c>
      <c r="AC90" s="134">
        <f>AB86-AA90</f>
        <v>7</v>
      </c>
      <c r="AD90" s="135">
        <f t="shared" ref="AD90:AD98" si="85">IF(AC90&lt;0,0,IF(AC90&lt;18,1,IF(AC90&lt;36,2,3)))</f>
        <v>1</v>
      </c>
      <c r="AE90" s="136">
        <f t="shared" ref="AE90:AE98" si="86">Z90-AB90</f>
        <v>-3</v>
      </c>
      <c r="AF90" s="137">
        <f t="shared" ref="AF90:AF98" si="87">IF(AB90&lt;1,"",IF((2+AE90+AD90)&gt;-1,(2+AE90+AD90),0))</f>
        <v>0</v>
      </c>
      <c r="AG90" s="124"/>
      <c r="AH90" s="125">
        <v>1</v>
      </c>
      <c r="AI90" s="126">
        <v>282</v>
      </c>
      <c r="AJ90" s="127"/>
      <c r="AK90" s="113">
        <v>4</v>
      </c>
      <c r="AL90" s="128">
        <v>15</v>
      </c>
      <c r="AM90" s="129"/>
      <c r="AN90" s="130">
        <v>1</v>
      </c>
      <c r="AO90" s="131"/>
      <c r="AP90" s="132">
        <f t="shared" ref="AP90:AP98" si="88">AK90</f>
        <v>4</v>
      </c>
      <c r="AQ90" s="132">
        <f t="shared" ref="AQ90:AQ98" si="89">AL90</f>
        <v>15</v>
      </c>
      <c r="AR90" s="133">
        <v>6</v>
      </c>
      <c r="AS90" s="134">
        <f>AR86-AQ90</f>
        <v>13</v>
      </c>
      <c r="AT90" s="135">
        <f t="shared" ref="AT90:AT98" si="90">IF(AS90&lt;0,0,IF(AS90&lt;18,1,IF(AS90&lt;36,2,3)))</f>
        <v>1</v>
      </c>
      <c r="AU90" s="136">
        <f t="shared" ref="AU90:AU98" si="91">AP90-AR90</f>
        <v>-2</v>
      </c>
      <c r="AV90" s="137">
        <f t="shared" ref="AV90:AV98" si="92">IF(AR90&lt;1,"",IF((2+AU90+AT90)&gt;-1,(2+AU90+AT90),0))</f>
        <v>1</v>
      </c>
      <c r="AW90" s="124"/>
      <c r="AX90" s="125">
        <v>1</v>
      </c>
      <c r="AY90" s="126">
        <v>282</v>
      </c>
      <c r="AZ90" s="127"/>
      <c r="BA90" s="113">
        <v>4</v>
      </c>
      <c r="BB90" s="128">
        <v>15</v>
      </c>
      <c r="BC90" s="129"/>
      <c r="BD90" s="130">
        <v>1</v>
      </c>
      <c r="BE90" s="131"/>
      <c r="BF90" s="132">
        <f t="shared" ref="BF90:BF98" si="93">BA90</f>
        <v>4</v>
      </c>
      <c r="BG90" s="132">
        <f t="shared" ref="BG90:BG98" si="94">BB90</f>
        <v>15</v>
      </c>
      <c r="BH90" s="133">
        <v>5</v>
      </c>
      <c r="BI90" s="134">
        <f>BH86-BG90</f>
        <v>3</v>
      </c>
      <c r="BJ90" s="135">
        <f t="shared" ref="BJ90:BJ98" si="95">IF(BI90&lt;0,0,IF(BI90&lt;18,1,IF(BI90&lt;36,2,3)))</f>
        <v>1</v>
      </c>
      <c r="BK90" s="136">
        <f t="shared" ref="BK90:BK98" si="96">BF90-BH90</f>
        <v>-1</v>
      </c>
      <c r="BL90" s="137">
        <f t="shared" ref="BL90:BL98" si="97">IF(BH90&lt;1,"",IF((2+BK90+BJ90)&gt;-1,(2+BK90+BJ90),0))</f>
        <v>2</v>
      </c>
      <c r="BM90" s="124"/>
    </row>
    <row r="91" spans="1:65" s="138" customFormat="1" ht="15.75">
      <c r="A91" s="124"/>
      <c r="B91" s="125">
        <v>2</v>
      </c>
      <c r="C91" s="126">
        <v>339</v>
      </c>
      <c r="D91" s="127"/>
      <c r="E91" s="113">
        <v>4</v>
      </c>
      <c r="F91" s="128">
        <v>10</v>
      </c>
      <c r="G91" s="129"/>
      <c r="H91" s="130">
        <v>2</v>
      </c>
      <c r="I91" s="131"/>
      <c r="J91" s="132">
        <f t="shared" si="78"/>
        <v>4</v>
      </c>
      <c r="K91" s="132">
        <f t="shared" si="79"/>
        <v>10</v>
      </c>
      <c r="L91" s="133">
        <v>5</v>
      </c>
      <c r="M91" s="134">
        <f>L86-K91</f>
        <v>0</v>
      </c>
      <c r="N91" s="135">
        <f t="shared" si="80"/>
        <v>1</v>
      </c>
      <c r="O91" s="136">
        <f t="shared" si="81"/>
        <v>-1</v>
      </c>
      <c r="P91" s="137">
        <f t="shared" si="82"/>
        <v>2</v>
      </c>
      <c r="Q91" s="124"/>
      <c r="R91" s="125">
        <v>2</v>
      </c>
      <c r="S91" s="126">
        <v>339</v>
      </c>
      <c r="T91" s="127"/>
      <c r="U91" s="113">
        <v>4</v>
      </c>
      <c r="V91" s="128">
        <v>10</v>
      </c>
      <c r="W91" s="129"/>
      <c r="X91" s="130">
        <v>2</v>
      </c>
      <c r="Y91" s="131"/>
      <c r="Z91" s="132">
        <f t="shared" si="83"/>
        <v>4</v>
      </c>
      <c r="AA91" s="132">
        <f t="shared" si="84"/>
        <v>10</v>
      </c>
      <c r="AB91" s="133">
        <v>6</v>
      </c>
      <c r="AC91" s="134">
        <f>AB86-AA91</f>
        <v>12</v>
      </c>
      <c r="AD91" s="135">
        <f t="shared" si="85"/>
        <v>1</v>
      </c>
      <c r="AE91" s="136">
        <f t="shared" si="86"/>
        <v>-2</v>
      </c>
      <c r="AF91" s="137">
        <f t="shared" si="87"/>
        <v>1</v>
      </c>
      <c r="AG91" s="124"/>
      <c r="AH91" s="125">
        <v>2</v>
      </c>
      <c r="AI91" s="126">
        <v>339</v>
      </c>
      <c r="AJ91" s="127"/>
      <c r="AK91" s="113">
        <v>4</v>
      </c>
      <c r="AL91" s="128">
        <v>10</v>
      </c>
      <c r="AM91" s="129"/>
      <c r="AN91" s="130">
        <v>2</v>
      </c>
      <c r="AO91" s="131"/>
      <c r="AP91" s="132">
        <f t="shared" si="88"/>
        <v>4</v>
      </c>
      <c r="AQ91" s="132">
        <f t="shared" si="89"/>
        <v>10</v>
      </c>
      <c r="AR91" s="133">
        <v>5</v>
      </c>
      <c r="AS91" s="134">
        <f>AR86-AQ91</f>
        <v>18</v>
      </c>
      <c r="AT91" s="135">
        <f t="shared" si="90"/>
        <v>2</v>
      </c>
      <c r="AU91" s="136">
        <f t="shared" si="91"/>
        <v>-1</v>
      </c>
      <c r="AV91" s="137">
        <f t="shared" si="92"/>
        <v>3</v>
      </c>
      <c r="AW91" s="124"/>
      <c r="AX91" s="125">
        <v>2</v>
      </c>
      <c r="AY91" s="126">
        <v>339</v>
      </c>
      <c r="AZ91" s="127"/>
      <c r="BA91" s="113">
        <v>4</v>
      </c>
      <c r="BB91" s="128">
        <v>10</v>
      </c>
      <c r="BC91" s="129"/>
      <c r="BD91" s="130">
        <v>2</v>
      </c>
      <c r="BE91" s="131"/>
      <c r="BF91" s="132">
        <f t="shared" si="93"/>
        <v>4</v>
      </c>
      <c r="BG91" s="132">
        <f t="shared" si="94"/>
        <v>10</v>
      </c>
      <c r="BH91" s="133">
        <v>4</v>
      </c>
      <c r="BI91" s="134">
        <f>BH86-BG91</f>
        <v>8</v>
      </c>
      <c r="BJ91" s="135">
        <f t="shared" si="95"/>
        <v>1</v>
      </c>
      <c r="BK91" s="136">
        <f t="shared" si="96"/>
        <v>0</v>
      </c>
      <c r="BL91" s="137">
        <f t="shared" si="97"/>
        <v>3</v>
      </c>
      <c r="BM91" s="124"/>
    </row>
    <row r="92" spans="1:65" s="138" customFormat="1" ht="15.75">
      <c r="A92" s="124"/>
      <c r="B92" s="125">
        <v>3</v>
      </c>
      <c r="C92" s="126">
        <v>469</v>
      </c>
      <c r="D92" s="127"/>
      <c r="E92" s="113">
        <v>5</v>
      </c>
      <c r="F92" s="128">
        <v>4</v>
      </c>
      <c r="G92" s="129"/>
      <c r="H92" s="130">
        <v>3</v>
      </c>
      <c r="I92" s="131"/>
      <c r="J92" s="132">
        <f t="shared" si="78"/>
        <v>5</v>
      </c>
      <c r="K92" s="132">
        <f t="shared" si="79"/>
        <v>4</v>
      </c>
      <c r="L92" s="133">
        <v>5</v>
      </c>
      <c r="M92" s="134">
        <f>L86-K92</f>
        <v>6</v>
      </c>
      <c r="N92" s="135">
        <f t="shared" si="80"/>
        <v>1</v>
      </c>
      <c r="O92" s="136">
        <f t="shared" si="81"/>
        <v>0</v>
      </c>
      <c r="P92" s="137">
        <f t="shared" si="82"/>
        <v>3</v>
      </c>
      <c r="Q92" s="124"/>
      <c r="R92" s="125">
        <v>3</v>
      </c>
      <c r="S92" s="126">
        <v>469</v>
      </c>
      <c r="T92" s="127"/>
      <c r="U92" s="113">
        <v>5</v>
      </c>
      <c r="V92" s="128">
        <v>4</v>
      </c>
      <c r="W92" s="129"/>
      <c r="X92" s="130">
        <v>3</v>
      </c>
      <c r="Y92" s="131"/>
      <c r="Z92" s="132">
        <f t="shared" si="83"/>
        <v>5</v>
      </c>
      <c r="AA92" s="132">
        <f t="shared" si="84"/>
        <v>4</v>
      </c>
      <c r="AB92" s="133">
        <v>5</v>
      </c>
      <c r="AC92" s="134">
        <f>AB86-AA92</f>
        <v>18</v>
      </c>
      <c r="AD92" s="135">
        <f t="shared" si="85"/>
        <v>2</v>
      </c>
      <c r="AE92" s="136">
        <f t="shared" si="86"/>
        <v>0</v>
      </c>
      <c r="AF92" s="137">
        <f t="shared" si="87"/>
        <v>4</v>
      </c>
      <c r="AG92" s="124"/>
      <c r="AH92" s="125">
        <v>3</v>
      </c>
      <c r="AI92" s="126">
        <v>469</v>
      </c>
      <c r="AJ92" s="127"/>
      <c r="AK92" s="113">
        <v>5</v>
      </c>
      <c r="AL92" s="128">
        <v>4</v>
      </c>
      <c r="AM92" s="129"/>
      <c r="AN92" s="130">
        <v>3</v>
      </c>
      <c r="AO92" s="131"/>
      <c r="AP92" s="132">
        <f t="shared" si="88"/>
        <v>5</v>
      </c>
      <c r="AQ92" s="132">
        <f t="shared" si="89"/>
        <v>4</v>
      </c>
      <c r="AR92" s="133">
        <v>8</v>
      </c>
      <c r="AS92" s="134">
        <f>AR86-AQ92</f>
        <v>24</v>
      </c>
      <c r="AT92" s="135">
        <f t="shared" si="90"/>
        <v>2</v>
      </c>
      <c r="AU92" s="136">
        <f t="shared" si="91"/>
        <v>-3</v>
      </c>
      <c r="AV92" s="137">
        <f t="shared" si="92"/>
        <v>1</v>
      </c>
      <c r="AW92" s="124"/>
      <c r="AX92" s="125">
        <v>3</v>
      </c>
      <c r="AY92" s="126">
        <v>469</v>
      </c>
      <c r="AZ92" s="127"/>
      <c r="BA92" s="113">
        <v>5</v>
      </c>
      <c r="BB92" s="128">
        <v>4</v>
      </c>
      <c r="BC92" s="129"/>
      <c r="BD92" s="130">
        <v>3</v>
      </c>
      <c r="BE92" s="131"/>
      <c r="BF92" s="132">
        <f t="shared" si="93"/>
        <v>5</v>
      </c>
      <c r="BG92" s="132">
        <f t="shared" si="94"/>
        <v>4</v>
      </c>
      <c r="BH92" s="133">
        <v>5</v>
      </c>
      <c r="BI92" s="134">
        <f>BH86-BG92</f>
        <v>14</v>
      </c>
      <c r="BJ92" s="135">
        <f t="shared" si="95"/>
        <v>1</v>
      </c>
      <c r="BK92" s="136">
        <f t="shared" si="96"/>
        <v>0</v>
      </c>
      <c r="BL92" s="137">
        <f t="shared" si="97"/>
        <v>3</v>
      </c>
      <c r="BM92" s="124"/>
    </row>
    <row r="93" spans="1:65" s="138" customFormat="1" ht="15.75">
      <c r="A93" s="124"/>
      <c r="B93" s="125">
        <v>4</v>
      </c>
      <c r="C93" s="126">
        <v>121</v>
      </c>
      <c r="D93" s="127"/>
      <c r="E93" s="113">
        <v>3</v>
      </c>
      <c r="F93" s="128">
        <v>17</v>
      </c>
      <c r="G93" s="129"/>
      <c r="H93" s="130">
        <v>4</v>
      </c>
      <c r="I93" s="131"/>
      <c r="J93" s="132">
        <f t="shared" si="78"/>
        <v>3</v>
      </c>
      <c r="K93" s="132">
        <f t="shared" si="79"/>
        <v>17</v>
      </c>
      <c r="L93" s="133">
        <v>3</v>
      </c>
      <c r="M93" s="134">
        <f>L86-K93</f>
        <v>-7</v>
      </c>
      <c r="N93" s="135">
        <f t="shared" si="80"/>
        <v>0</v>
      </c>
      <c r="O93" s="136">
        <f t="shared" si="81"/>
        <v>0</v>
      </c>
      <c r="P93" s="137">
        <f t="shared" si="82"/>
        <v>2</v>
      </c>
      <c r="Q93" s="124"/>
      <c r="R93" s="125">
        <v>4</v>
      </c>
      <c r="S93" s="126">
        <v>121</v>
      </c>
      <c r="T93" s="127"/>
      <c r="U93" s="113">
        <v>3</v>
      </c>
      <c r="V93" s="128">
        <v>17</v>
      </c>
      <c r="W93" s="129"/>
      <c r="X93" s="130">
        <v>4</v>
      </c>
      <c r="Y93" s="131"/>
      <c r="Z93" s="132">
        <f t="shared" si="83"/>
        <v>3</v>
      </c>
      <c r="AA93" s="132">
        <f t="shared" si="84"/>
        <v>17</v>
      </c>
      <c r="AB93" s="133">
        <v>4</v>
      </c>
      <c r="AC93" s="134">
        <f>AB86-AA93</f>
        <v>5</v>
      </c>
      <c r="AD93" s="135">
        <f t="shared" si="85"/>
        <v>1</v>
      </c>
      <c r="AE93" s="136">
        <f t="shared" si="86"/>
        <v>-1</v>
      </c>
      <c r="AF93" s="137">
        <f t="shared" si="87"/>
        <v>2</v>
      </c>
      <c r="AG93" s="124"/>
      <c r="AH93" s="125">
        <v>4</v>
      </c>
      <c r="AI93" s="126">
        <v>121</v>
      </c>
      <c r="AJ93" s="127"/>
      <c r="AK93" s="113">
        <v>3</v>
      </c>
      <c r="AL93" s="128">
        <v>17</v>
      </c>
      <c r="AM93" s="129"/>
      <c r="AN93" s="130">
        <v>4</v>
      </c>
      <c r="AO93" s="131"/>
      <c r="AP93" s="132">
        <f t="shared" si="88"/>
        <v>3</v>
      </c>
      <c r="AQ93" s="132">
        <f t="shared" si="89"/>
        <v>17</v>
      </c>
      <c r="AR93" s="133">
        <v>6</v>
      </c>
      <c r="AS93" s="134">
        <f>AR86-AQ93</f>
        <v>11</v>
      </c>
      <c r="AT93" s="135">
        <f t="shared" si="90"/>
        <v>1</v>
      </c>
      <c r="AU93" s="136">
        <f t="shared" si="91"/>
        <v>-3</v>
      </c>
      <c r="AV93" s="137">
        <f t="shared" si="92"/>
        <v>0</v>
      </c>
      <c r="AW93" s="124"/>
      <c r="AX93" s="125">
        <v>4</v>
      </c>
      <c r="AY93" s="126">
        <v>121</v>
      </c>
      <c r="AZ93" s="127"/>
      <c r="BA93" s="113">
        <v>3</v>
      </c>
      <c r="BB93" s="128">
        <v>17</v>
      </c>
      <c r="BC93" s="129"/>
      <c r="BD93" s="130">
        <v>4</v>
      </c>
      <c r="BE93" s="131"/>
      <c r="BF93" s="132">
        <f t="shared" si="93"/>
        <v>3</v>
      </c>
      <c r="BG93" s="132">
        <f t="shared" si="94"/>
        <v>17</v>
      </c>
      <c r="BH93" s="133">
        <v>4</v>
      </c>
      <c r="BI93" s="134">
        <f>BH86-BG93</f>
        <v>1</v>
      </c>
      <c r="BJ93" s="135">
        <f t="shared" si="95"/>
        <v>1</v>
      </c>
      <c r="BK93" s="136">
        <f t="shared" si="96"/>
        <v>-1</v>
      </c>
      <c r="BL93" s="137">
        <f t="shared" si="97"/>
        <v>2</v>
      </c>
      <c r="BM93" s="124"/>
    </row>
    <row r="94" spans="1:65" s="138" customFormat="1" ht="15.75">
      <c r="A94" s="124"/>
      <c r="B94" s="125">
        <v>5</v>
      </c>
      <c r="C94" s="126">
        <v>448</v>
      </c>
      <c r="D94" s="127"/>
      <c r="E94" s="113">
        <v>5</v>
      </c>
      <c r="F94" s="128">
        <v>12</v>
      </c>
      <c r="G94" s="129"/>
      <c r="H94" s="130">
        <v>5</v>
      </c>
      <c r="I94" s="131"/>
      <c r="J94" s="132">
        <f t="shared" si="78"/>
        <v>5</v>
      </c>
      <c r="K94" s="132">
        <f t="shared" si="79"/>
        <v>12</v>
      </c>
      <c r="L94" s="133">
        <v>7</v>
      </c>
      <c r="M94" s="134">
        <f>L86-K94</f>
        <v>-2</v>
      </c>
      <c r="N94" s="135">
        <f t="shared" si="80"/>
        <v>0</v>
      </c>
      <c r="O94" s="136">
        <f t="shared" si="81"/>
        <v>-2</v>
      </c>
      <c r="P94" s="137">
        <f t="shared" si="82"/>
        <v>0</v>
      </c>
      <c r="Q94" s="124"/>
      <c r="R94" s="125">
        <v>5</v>
      </c>
      <c r="S94" s="126">
        <v>448</v>
      </c>
      <c r="T94" s="127"/>
      <c r="U94" s="113">
        <v>5</v>
      </c>
      <c r="V94" s="128">
        <v>12</v>
      </c>
      <c r="W94" s="129"/>
      <c r="X94" s="130">
        <v>5</v>
      </c>
      <c r="Y94" s="131"/>
      <c r="Z94" s="132">
        <f t="shared" si="83"/>
        <v>5</v>
      </c>
      <c r="AA94" s="132">
        <f t="shared" si="84"/>
        <v>12</v>
      </c>
      <c r="AB94" s="133">
        <v>5</v>
      </c>
      <c r="AC94" s="134">
        <f>AB86-AA94</f>
        <v>10</v>
      </c>
      <c r="AD94" s="135">
        <f t="shared" si="85"/>
        <v>1</v>
      </c>
      <c r="AE94" s="136">
        <f t="shared" si="86"/>
        <v>0</v>
      </c>
      <c r="AF94" s="137">
        <f t="shared" si="87"/>
        <v>3</v>
      </c>
      <c r="AG94" s="124"/>
      <c r="AH94" s="125">
        <v>5</v>
      </c>
      <c r="AI94" s="126">
        <v>448</v>
      </c>
      <c r="AJ94" s="127"/>
      <c r="AK94" s="113">
        <v>5</v>
      </c>
      <c r="AL94" s="128">
        <v>12</v>
      </c>
      <c r="AM94" s="129"/>
      <c r="AN94" s="130">
        <v>5</v>
      </c>
      <c r="AO94" s="131"/>
      <c r="AP94" s="132">
        <f t="shared" si="88"/>
        <v>5</v>
      </c>
      <c r="AQ94" s="132">
        <f t="shared" si="89"/>
        <v>12</v>
      </c>
      <c r="AR94" s="133">
        <v>6</v>
      </c>
      <c r="AS94" s="134">
        <f>AR86-AQ94</f>
        <v>16</v>
      </c>
      <c r="AT94" s="135">
        <f t="shared" si="90"/>
        <v>1</v>
      </c>
      <c r="AU94" s="136">
        <f t="shared" si="91"/>
        <v>-1</v>
      </c>
      <c r="AV94" s="137">
        <f t="shared" si="92"/>
        <v>2</v>
      </c>
      <c r="AW94" s="124"/>
      <c r="AX94" s="125">
        <v>5</v>
      </c>
      <c r="AY94" s="126">
        <v>448</v>
      </c>
      <c r="AZ94" s="127"/>
      <c r="BA94" s="113">
        <v>5</v>
      </c>
      <c r="BB94" s="128">
        <v>12</v>
      </c>
      <c r="BC94" s="129"/>
      <c r="BD94" s="130">
        <v>5</v>
      </c>
      <c r="BE94" s="131"/>
      <c r="BF94" s="132">
        <f t="shared" si="93"/>
        <v>5</v>
      </c>
      <c r="BG94" s="132">
        <f t="shared" si="94"/>
        <v>12</v>
      </c>
      <c r="BH94" s="133">
        <v>5</v>
      </c>
      <c r="BI94" s="134">
        <f>BH86-BG94</f>
        <v>6</v>
      </c>
      <c r="BJ94" s="135">
        <f t="shared" si="95"/>
        <v>1</v>
      </c>
      <c r="BK94" s="136">
        <f t="shared" si="96"/>
        <v>0</v>
      </c>
      <c r="BL94" s="137">
        <f t="shared" si="97"/>
        <v>3</v>
      </c>
      <c r="BM94" s="124"/>
    </row>
    <row r="95" spans="1:65" s="138" customFormat="1" ht="15.75">
      <c r="A95" s="124"/>
      <c r="B95" s="125">
        <v>6</v>
      </c>
      <c r="C95" s="126">
        <v>380</v>
      </c>
      <c r="D95" s="127"/>
      <c r="E95" s="113">
        <v>4</v>
      </c>
      <c r="F95" s="128">
        <v>2</v>
      </c>
      <c r="G95" s="129"/>
      <c r="H95" s="130">
        <v>6</v>
      </c>
      <c r="I95" s="131"/>
      <c r="J95" s="132">
        <f t="shared" si="78"/>
        <v>4</v>
      </c>
      <c r="K95" s="132">
        <f t="shared" si="79"/>
        <v>2</v>
      </c>
      <c r="L95" s="133">
        <v>3</v>
      </c>
      <c r="M95" s="134">
        <f>L86-K95</f>
        <v>8</v>
      </c>
      <c r="N95" s="135">
        <f t="shared" si="80"/>
        <v>1</v>
      </c>
      <c r="O95" s="136">
        <f t="shared" si="81"/>
        <v>1</v>
      </c>
      <c r="P95" s="137">
        <f t="shared" si="82"/>
        <v>4</v>
      </c>
      <c r="Q95" s="124"/>
      <c r="R95" s="125">
        <v>6</v>
      </c>
      <c r="S95" s="126">
        <v>380</v>
      </c>
      <c r="T95" s="127"/>
      <c r="U95" s="113">
        <v>4</v>
      </c>
      <c r="V95" s="128">
        <v>2</v>
      </c>
      <c r="W95" s="129"/>
      <c r="X95" s="130">
        <v>6</v>
      </c>
      <c r="Y95" s="131"/>
      <c r="Z95" s="132">
        <f t="shared" si="83"/>
        <v>4</v>
      </c>
      <c r="AA95" s="132">
        <f t="shared" si="84"/>
        <v>2</v>
      </c>
      <c r="AB95" s="133">
        <v>6</v>
      </c>
      <c r="AC95" s="134">
        <f>AB86-AA95</f>
        <v>20</v>
      </c>
      <c r="AD95" s="135">
        <f t="shared" si="85"/>
        <v>2</v>
      </c>
      <c r="AE95" s="136">
        <f t="shared" si="86"/>
        <v>-2</v>
      </c>
      <c r="AF95" s="137">
        <f t="shared" si="87"/>
        <v>2</v>
      </c>
      <c r="AG95" s="124"/>
      <c r="AH95" s="125">
        <v>6</v>
      </c>
      <c r="AI95" s="126">
        <v>380</v>
      </c>
      <c r="AJ95" s="127"/>
      <c r="AK95" s="113">
        <v>4</v>
      </c>
      <c r="AL95" s="128">
        <v>2</v>
      </c>
      <c r="AM95" s="129"/>
      <c r="AN95" s="130">
        <v>6</v>
      </c>
      <c r="AO95" s="131"/>
      <c r="AP95" s="132">
        <f t="shared" si="88"/>
        <v>4</v>
      </c>
      <c r="AQ95" s="132">
        <f t="shared" si="89"/>
        <v>2</v>
      </c>
      <c r="AR95" s="133">
        <v>8</v>
      </c>
      <c r="AS95" s="134">
        <f>AR86-AQ95</f>
        <v>26</v>
      </c>
      <c r="AT95" s="135">
        <f t="shared" si="90"/>
        <v>2</v>
      </c>
      <c r="AU95" s="136">
        <f t="shared" si="91"/>
        <v>-4</v>
      </c>
      <c r="AV95" s="137">
        <f t="shared" si="92"/>
        <v>0</v>
      </c>
      <c r="AW95" s="124"/>
      <c r="AX95" s="125">
        <v>6</v>
      </c>
      <c r="AY95" s="126">
        <v>380</v>
      </c>
      <c r="AZ95" s="127"/>
      <c r="BA95" s="113">
        <v>4</v>
      </c>
      <c r="BB95" s="128">
        <v>2</v>
      </c>
      <c r="BC95" s="129"/>
      <c r="BD95" s="130">
        <v>6</v>
      </c>
      <c r="BE95" s="131"/>
      <c r="BF95" s="132">
        <f t="shared" si="93"/>
        <v>4</v>
      </c>
      <c r="BG95" s="132">
        <f t="shared" si="94"/>
        <v>2</v>
      </c>
      <c r="BH95" s="133">
        <v>6</v>
      </c>
      <c r="BI95" s="134">
        <f>BH86-BG95</f>
        <v>16</v>
      </c>
      <c r="BJ95" s="135">
        <f t="shared" si="95"/>
        <v>1</v>
      </c>
      <c r="BK95" s="136">
        <f t="shared" si="96"/>
        <v>-2</v>
      </c>
      <c r="BL95" s="137">
        <f t="shared" si="97"/>
        <v>1</v>
      </c>
      <c r="BM95" s="124"/>
    </row>
    <row r="96" spans="1:65" s="138" customFormat="1" ht="15.75">
      <c r="A96" s="124"/>
      <c r="B96" s="125">
        <v>7</v>
      </c>
      <c r="C96" s="126">
        <v>500</v>
      </c>
      <c r="D96" s="127"/>
      <c r="E96" s="113">
        <v>5</v>
      </c>
      <c r="F96" s="128">
        <v>18</v>
      </c>
      <c r="G96" s="129"/>
      <c r="H96" s="130">
        <v>7</v>
      </c>
      <c r="I96" s="131"/>
      <c r="J96" s="132">
        <f t="shared" si="78"/>
        <v>5</v>
      </c>
      <c r="K96" s="132">
        <f t="shared" si="79"/>
        <v>18</v>
      </c>
      <c r="L96" s="133">
        <v>6</v>
      </c>
      <c r="M96" s="134">
        <f>L86-K96</f>
        <v>-8</v>
      </c>
      <c r="N96" s="135">
        <f t="shared" si="80"/>
        <v>0</v>
      </c>
      <c r="O96" s="136">
        <f t="shared" si="81"/>
        <v>-1</v>
      </c>
      <c r="P96" s="137">
        <f t="shared" si="82"/>
        <v>1</v>
      </c>
      <c r="Q96" s="124"/>
      <c r="R96" s="125">
        <v>7</v>
      </c>
      <c r="S96" s="126">
        <v>500</v>
      </c>
      <c r="T96" s="127"/>
      <c r="U96" s="113">
        <v>5</v>
      </c>
      <c r="V96" s="128">
        <v>18</v>
      </c>
      <c r="W96" s="129"/>
      <c r="X96" s="130">
        <v>7</v>
      </c>
      <c r="Y96" s="131"/>
      <c r="Z96" s="132">
        <f t="shared" si="83"/>
        <v>5</v>
      </c>
      <c r="AA96" s="132">
        <f t="shared" si="84"/>
        <v>18</v>
      </c>
      <c r="AB96" s="133">
        <v>8</v>
      </c>
      <c r="AC96" s="134">
        <f>AB86-AA96</f>
        <v>4</v>
      </c>
      <c r="AD96" s="135">
        <f t="shared" si="85"/>
        <v>1</v>
      </c>
      <c r="AE96" s="136">
        <f t="shared" si="86"/>
        <v>-3</v>
      </c>
      <c r="AF96" s="137">
        <f t="shared" si="87"/>
        <v>0</v>
      </c>
      <c r="AG96" s="124"/>
      <c r="AH96" s="125">
        <v>7</v>
      </c>
      <c r="AI96" s="126">
        <v>500</v>
      </c>
      <c r="AJ96" s="127"/>
      <c r="AK96" s="113">
        <v>5</v>
      </c>
      <c r="AL96" s="128">
        <v>18</v>
      </c>
      <c r="AM96" s="129"/>
      <c r="AN96" s="130">
        <v>7</v>
      </c>
      <c r="AO96" s="131"/>
      <c r="AP96" s="132">
        <f t="shared" si="88"/>
        <v>5</v>
      </c>
      <c r="AQ96" s="132">
        <f t="shared" si="89"/>
        <v>18</v>
      </c>
      <c r="AR96" s="133">
        <v>8</v>
      </c>
      <c r="AS96" s="134">
        <f>AR86-AQ96</f>
        <v>10</v>
      </c>
      <c r="AT96" s="135">
        <f t="shared" si="90"/>
        <v>1</v>
      </c>
      <c r="AU96" s="136">
        <f t="shared" si="91"/>
        <v>-3</v>
      </c>
      <c r="AV96" s="137">
        <f t="shared" si="92"/>
        <v>0</v>
      </c>
      <c r="AW96" s="124"/>
      <c r="AX96" s="125">
        <v>7</v>
      </c>
      <c r="AY96" s="126">
        <v>500</v>
      </c>
      <c r="AZ96" s="127"/>
      <c r="BA96" s="113">
        <v>5</v>
      </c>
      <c r="BB96" s="128">
        <v>18</v>
      </c>
      <c r="BC96" s="129"/>
      <c r="BD96" s="130">
        <v>7</v>
      </c>
      <c r="BE96" s="131"/>
      <c r="BF96" s="132">
        <f t="shared" si="93"/>
        <v>5</v>
      </c>
      <c r="BG96" s="132">
        <f t="shared" si="94"/>
        <v>18</v>
      </c>
      <c r="BH96" s="133">
        <v>7</v>
      </c>
      <c r="BI96" s="134">
        <f>BH86-BG96</f>
        <v>0</v>
      </c>
      <c r="BJ96" s="135">
        <f t="shared" si="95"/>
        <v>1</v>
      </c>
      <c r="BK96" s="136">
        <f t="shared" si="96"/>
        <v>-2</v>
      </c>
      <c r="BL96" s="137">
        <f t="shared" si="97"/>
        <v>1</v>
      </c>
      <c r="BM96" s="124"/>
    </row>
    <row r="97" spans="1:65" s="138" customFormat="1" ht="15.75">
      <c r="A97" s="124"/>
      <c r="B97" s="125">
        <v>8</v>
      </c>
      <c r="C97" s="126">
        <v>398</v>
      </c>
      <c r="D97" s="127"/>
      <c r="E97" s="113">
        <v>4</v>
      </c>
      <c r="F97" s="128">
        <v>6</v>
      </c>
      <c r="G97" s="129"/>
      <c r="H97" s="130">
        <v>8</v>
      </c>
      <c r="I97" s="131"/>
      <c r="J97" s="132">
        <f t="shared" si="78"/>
        <v>4</v>
      </c>
      <c r="K97" s="132">
        <f t="shared" si="79"/>
        <v>6</v>
      </c>
      <c r="L97" s="133">
        <v>4</v>
      </c>
      <c r="M97" s="134">
        <f>L86-K97</f>
        <v>4</v>
      </c>
      <c r="N97" s="135">
        <f t="shared" si="80"/>
        <v>1</v>
      </c>
      <c r="O97" s="136">
        <f t="shared" si="81"/>
        <v>0</v>
      </c>
      <c r="P97" s="137">
        <f t="shared" si="82"/>
        <v>3</v>
      </c>
      <c r="Q97" s="124"/>
      <c r="R97" s="125">
        <v>8</v>
      </c>
      <c r="S97" s="126">
        <v>398</v>
      </c>
      <c r="T97" s="127"/>
      <c r="U97" s="113">
        <v>4</v>
      </c>
      <c r="V97" s="128">
        <v>6</v>
      </c>
      <c r="W97" s="129"/>
      <c r="X97" s="130">
        <v>8</v>
      </c>
      <c r="Y97" s="131"/>
      <c r="Z97" s="132">
        <f t="shared" si="83"/>
        <v>4</v>
      </c>
      <c r="AA97" s="132">
        <f t="shared" si="84"/>
        <v>6</v>
      </c>
      <c r="AB97" s="133">
        <v>4</v>
      </c>
      <c r="AC97" s="134">
        <f>AB86-AA97</f>
        <v>16</v>
      </c>
      <c r="AD97" s="135">
        <f t="shared" si="85"/>
        <v>1</v>
      </c>
      <c r="AE97" s="136">
        <f t="shared" si="86"/>
        <v>0</v>
      </c>
      <c r="AF97" s="137">
        <f t="shared" si="87"/>
        <v>3</v>
      </c>
      <c r="AG97" s="124"/>
      <c r="AH97" s="125">
        <v>8</v>
      </c>
      <c r="AI97" s="126">
        <v>398</v>
      </c>
      <c r="AJ97" s="127"/>
      <c r="AK97" s="113">
        <v>4</v>
      </c>
      <c r="AL97" s="128">
        <v>6</v>
      </c>
      <c r="AM97" s="129"/>
      <c r="AN97" s="130">
        <v>8</v>
      </c>
      <c r="AO97" s="131"/>
      <c r="AP97" s="132">
        <f t="shared" si="88"/>
        <v>4</v>
      </c>
      <c r="AQ97" s="132">
        <f t="shared" si="89"/>
        <v>6</v>
      </c>
      <c r="AR97" s="133">
        <v>7</v>
      </c>
      <c r="AS97" s="134">
        <f>AR86-AQ97</f>
        <v>22</v>
      </c>
      <c r="AT97" s="135">
        <f t="shared" si="90"/>
        <v>2</v>
      </c>
      <c r="AU97" s="136">
        <f t="shared" si="91"/>
        <v>-3</v>
      </c>
      <c r="AV97" s="137">
        <f t="shared" si="92"/>
        <v>1</v>
      </c>
      <c r="AW97" s="124"/>
      <c r="AX97" s="125">
        <v>8</v>
      </c>
      <c r="AY97" s="126">
        <v>398</v>
      </c>
      <c r="AZ97" s="127"/>
      <c r="BA97" s="113">
        <v>4</v>
      </c>
      <c r="BB97" s="128">
        <v>6</v>
      </c>
      <c r="BC97" s="129"/>
      <c r="BD97" s="130">
        <v>8</v>
      </c>
      <c r="BE97" s="131"/>
      <c r="BF97" s="132">
        <f t="shared" si="93"/>
        <v>4</v>
      </c>
      <c r="BG97" s="132">
        <f t="shared" si="94"/>
        <v>6</v>
      </c>
      <c r="BH97" s="133">
        <v>4</v>
      </c>
      <c r="BI97" s="134">
        <f>BH86-BG97</f>
        <v>12</v>
      </c>
      <c r="BJ97" s="135">
        <f t="shared" si="95"/>
        <v>1</v>
      </c>
      <c r="BK97" s="136">
        <f t="shared" si="96"/>
        <v>0</v>
      </c>
      <c r="BL97" s="137">
        <f t="shared" si="97"/>
        <v>3</v>
      </c>
      <c r="BM97" s="124"/>
    </row>
    <row r="98" spans="1:65" s="138" customFormat="1" ht="15.75">
      <c r="A98" s="139"/>
      <c r="B98" s="125">
        <v>9</v>
      </c>
      <c r="C98" s="140">
        <v>317</v>
      </c>
      <c r="D98" s="127"/>
      <c r="E98" s="113">
        <v>4</v>
      </c>
      <c r="F98" s="141">
        <v>8</v>
      </c>
      <c r="G98" s="129"/>
      <c r="H98" s="130">
        <v>9</v>
      </c>
      <c r="I98" s="131"/>
      <c r="J98" s="132">
        <f t="shared" si="78"/>
        <v>4</v>
      </c>
      <c r="K98" s="132">
        <f t="shared" si="79"/>
        <v>8</v>
      </c>
      <c r="L98" s="133">
        <v>5</v>
      </c>
      <c r="M98" s="134">
        <f>L86-K98</f>
        <v>2</v>
      </c>
      <c r="N98" s="135">
        <f t="shared" si="80"/>
        <v>1</v>
      </c>
      <c r="O98" s="136">
        <f t="shared" si="81"/>
        <v>-1</v>
      </c>
      <c r="P98" s="137">
        <f t="shared" si="82"/>
        <v>2</v>
      </c>
      <c r="Q98" s="124"/>
      <c r="R98" s="125">
        <v>9</v>
      </c>
      <c r="S98" s="140">
        <v>317</v>
      </c>
      <c r="T98" s="127"/>
      <c r="U98" s="113">
        <v>4</v>
      </c>
      <c r="V98" s="141">
        <v>8</v>
      </c>
      <c r="W98" s="129"/>
      <c r="X98" s="130">
        <v>9</v>
      </c>
      <c r="Y98" s="131"/>
      <c r="Z98" s="132">
        <f t="shared" si="83"/>
        <v>4</v>
      </c>
      <c r="AA98" s="132">
        <f t="shared" si="84"/>
        <v>8</v>
      </c>
      <c r="AB98" s="133">
        <v>7</v>
      </c>
      <c r="AC98" s="134">
        <f>AB86-AA98</f>
        <v>14</v>
      </c>
      <c r="AD98" s="135">
        <f t="shared" si="85"/>
        <v>1</v>
      </c>
      <c r="AE98" s="136">
        <f t="shared" si="86"/>
        <v>-3</v>
      </c>
      <c r="AF98" s="137">
        <f t="shared" si="87"/>
        <v>0</v>
      </c>
      <c r="AG98" s="124"/>
      <c r="AH98" s="125">
        <v>9</v>
      </c>
      <c r="AI98" s="140">
        <v>317</v>
      </c>
      <c r="AJ98" s="127"/>
      <c r="AK98" s="113">
        <v>4</v>
      </c>
      <c r="AL98" s="141">
        <v>8</v>
      </c>
      <c r="AM98" s="129"/>
      <c r="AN98" s="130">
        <v>9</v>
      </c>
      <c r="AO98" s="131"/>
      <c r="AP98" s="132">
        <f t="shared" si="88"/>
        <v>4</v>
      </c>
      <c r="AQ98" s="132">
        <f t="shared" si="89"/>
        <v>8</v>
      </c>
      <c r="AR98" s="133">
        <v>5</v>
      </c>
      <c r="AS98" s="134">
        <f>AR86-AQ98</f>
        <v>20</v>
      </c>
      <c r="AT98" s="135">
        <f t="shared" si="90"/>
        <v>2</v>
      </c>
      <c r="AU98" s="136">
        <f t="shared" si="91"/>
        <v>-1</v>
      </c>
      <c r="AV98" s="137">
        <f t="shared" si="92"/>
        <v>3</v>
      </c>
      <c r="AW98" s="124"/>
      <c r="AX98" s="125">
        <v>9</v>
      </c>
      <c r="AY98" s="140">
        <v>317</v>
      </c>
      <c r="AZ98" s="127"/>
      <c r="BA98" s="113">
        <v>4</v>
      </c>
      <c r="BB98" s="141">
        <v>8</v>
      </c>
      <c r="BC98" s="129"/>
      <c r="BD98" s="130">
        <v>9</v>
      </c>
      <c r="BE98" s="131"/>
      <c r="BF98" s="132">
        <f t="shared" si="93"/>
        <v>4</v>
      </c>
      <c r="BG98" s="132">
        <f t="shared" si="94"/>
        <v>8</v>
      </c>
      <c r="BH98" s="133">
        <v>4</v>
      </c>
      <c r="BI98" s="134">
        <f>BH86-BG98</f>
        <v>10</v>
      </c>
      <c r="BJ98" s="135">
        <f t="shared" si="95"/>
        <v>1</v>
      </c>
      <c r="BK98" s="136">
        <f t="shared" si="96"/>
        <v>0</v>
      </c>
      <c r="BL98" s="137">
        <f t="shared" si="97"/>
        <v>3</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3254</v>
      </c>
      <c r="D100" s="145">
        <f>SUM(D90:D98)</f>
        <v>0</v>
      </c>
      <c r="E100" s="146">
        <f>SUM(E90:E98)</f>
        <v>38</v>
      </c>
      <c r="F100" s="147" t="s">
        <v>3</v>
      </c>
      <c r="G100" s="129"/>
      <c r="H100" s="148" t="s">
        <v>4</v>
      </c>
      <c r="I100" s="131"/>
      <c r="J100" s="132"/>
      <c r="K100" s="132"/>
      <c r="L100" s="149">
        <f>SUM(L90:L98)</f>
        <v>43</v>
      </c>
      <c r="M100" s="150"/>
      <c r="N100" s="151"/>
      <c r="O100" s="152"/>
      <c r="P100" s="149">
        <f>SUM(P90:P99)</f>
        <v>18</v>
      </c>
      <c r="Q100" s="124"/>
      <c r="R100" s="125" t="s">
        <v>3</v>
      </c>
      <c r="S100" s="144">
        <f>SUM(S90:S98)</f>
        <v>3254</v>
      </c>
      <c r="T100" s="145">
        <f>SUM(T90:T98)</f>
        <v>0</v>
      </c>
      <c r="U100" s="146">
        <f>SUM(U90:U98)</f>
        <v>38</v>
      </c>
      <c r="V100" s="147" t="s">
        <v>3</v>
      </c>
      <c r="W100" s="129"/>
      <c r="X100" s="148" t="s">
        <v>4</v>
      </c>
      <c r="Y100" s="131"/>
      <c r="Z100" s="132"/>
      <c r="AA100" s="132"/>
      <c r="AB100" s="149">
        <f>SUM(AB90:AB98)</f>
        <v>52</v>
      </c>
      <c r="AC100" s="150"/>
      <c r="AD100" s="151"/>
      <c r="AE100" s="152"/>
      <c r="AF100" s="149">
        <f>SUM(AF90:AF99)</f>
        <v>15</v>
      </c>
      <c r="AG100" s="124"/>
      <c r="AH100" s="125" t="s">
        <v>3</v>
      </c>
      <c r="AI100" s="144">
        <f>SUM(AI90:AI98)</f>
        <v>3254</v>
      </c>
      <c r="AJ100" s="145">
        <f>SUM(AJ90:AJ98)</f>
        <v>0</v>
      </c>
      <c r="AK100" s="146">
        <f>SUM(AK90:AK98)</f>
        <v>38</v>
      </c>
      <c r="AL100" s="147" t="s">
        <v>3</v>
      </c>
      <c r="AM100" s="129"/>
      <c r="AN100" s="148" t="s">
        <v>4</v>
      </c>
      <c r="AO100" s="131"/>
      <c r="AP100" s="132"/>
      <c r="AQ100" s="132"/>
      <c r="AR100" s="149">
        <f>SUM(AR90:AR98)</f>
        <v>59</v>
      </c>
      <c r="AS100" s="150"/>
      <c r="AT100" s="151"/>
      <c r="AU100" s="152"/>
      <c r="AV100" s="149">
        <f>SUM(AV90:AV99)</f>
        <v>11</v>
      </c>
      <c r="AW100" s="124"/>
      <c r="AX100" s="125" t="s">
        <v>3</v>
      </c>
      <c r="AY100" s="144">
        <f>SUM(AY90:AY98)</f>
        <v>3254</v>
      </c>
      <c r="AZ100" s="145">
        <f>SUM(AZ90:AZ98)</f>
        <v>0</v>
      </c>
      <c r="BA100" s="146">
        <f>SUM(BA90:BA98)</f>
        <v>38</v>
      </c>
      <c r="BB100" s="147" t="s">
        <v>3</v>
      </c>
      <c r="BC100" s="129"/>
      <c r="BD100" s="148" t="s">
        <v>4</v>
      </c>
      <c r="BE100" s="131"/>
      <c r="BF100" s="132"/>
      <c r="BG100" s="132"/>
      <c r="BH100" s="149">
        <f>SUM(BH90:BH98)</f>
        <v>44</v>
      </c>
      <c r="BI100" s="150"/>
      <c r="BJ100" s="151"/>
      <c r="BK100" s="152"/>
      <c r="BL100" s="149">
        <f>SUM(BL90:BL99)</f>
        <v>21</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169</v>
      </c>
      <c r="D102" s="127"/>
      <c r="E102" s="154">
        <v>3</v>
      </c>
      <c r="F102" s="155">
        <v>9</v>
      </c>
      <c r="G102" s="129"/>
      <c r="H102" s="130">
        <v>10</v>
      </c>
      <c r="I102" s="131"/>
      <c r="J102" s="132">
        <f t="shared" ref="J102:J110" si="98">E102</f>
        <v>3</v>
      </c>
      <c r="K102" s="132">
        <f t="shared" ref="K102:K110" si="99">F102</f>
        <v>9</v>
      </c>
      <c r="L102" s="133">
        <v>5</v>
      </c>
      <c r="M102" s="134">
        <f>L86-K102</f>
        <v>1</v>
      </c>
      <c r="N102" s="135">
        <f t="shared" ref="N102:N110" si="100">IF(M102&lt;0,0,IF(M102&lt;18,1,IF(M102&lt;36,2,3)))</f>
        <v>1</v>
      </c>
      <c r="O102" s="136">
        <f t="shared" ref="O102:O110" si="101">J102-L102</f>
        <v>-2</v>
      </c>
      <c r="P102" s="137">
        <f t="shared" ref="P102:P110" si="102">IF(L102&lt;1,"",IF((2+O102+N102)&gt;-1,(2+O102+N102),0))</f>
        <v>1</v>
      </c>
      <c r="Q102" s="124"/>
      <c r="R102" s="125">
        <v>10</v>
      </c>
      <c r="S102" s="153">
        <v>169</v>
      </c>
      <c r="T102" s="127"/>
      <c r="U102" s="154">
        <v>3</v>
      </c>
      <c r="V102" s="155">
        <v>9</v>
      </c>
      <c r="W102" s="129"/>
      <c r="X102" s="130">
        <v>10</v>
      </c>
      <c r="Y102" s="131"/>
      <c r="Z102" s="132">
        <f t="shared" ref="Z102:Z110" si="103">U102</f>
        <v>3</v>
      </c>
      <c r="AA102" s="132">
        <f t="shared" ref="AA102:AA110" si="104">V102</f>
        <v>9</v>
      </c>
      <c r="AB102" s="133">
        <v>6</v>
      </c>
      <c r="AC102" s="134">
        <f>AB86-AA102</f>
        <v>13</v>
      </c>
      <c r="AD102" s="135">
        <f t="shared" ref="AD102:AD110" si="105">IF(AC102&lt;0,0,IF(AC102&lt;18,1,IF(AC102&lt;36,2,3)))</f>
        <v>1</v>
      </c>
      <c r="AE102" s="136">
        <f t="shared" ref="AE102:AE110" si="106">Z102-AB102</f>
        <v>-3</v>
      </c>
      <c r="AF102" s="137">
        <f t="shared" ref="AF102:AF110" si="107">IF(AB102&lt;1,"",IF((2+AE102+AD102)&gt;-1,(2+AE102+AD102),0))</f>
        <v>0</v>
      </c>
      <c r="AG102" s="124"/>
      <c r="AH102" s="125">
        <v>10</v>
      </c>
      <c r="AI102" s="153">
        <v>169</v>
      </c>
      <c r="AJ102" s="127"/>
      <c r="AK102" s="154">
        <v>3</v>
      </c>
      <c r="AL102" s="155">
        <v>9</v>
      </c>
      <c r="AM102" s="129"/>
      <c r="AN102" s="130">
        <v>10</v>
      </c>
      <c r="AO102" s="131"/>
      <c r="AP102" s="132">
        <f t="shared" ref="AP102:AP110" si="108">AK102</f>
        <v>3</v>
      </c>
      <c r="AQ102" s="132">
        <f t="shared" ref="AQ102:AQ110" si="109">AL102</f>
        <v>9</v>
      </c>
      <c r="AR102" s="133">
        <v>3</v>
      </c>
      <c r="AS102" s="134">
        <f>AR86-AQ102</f>
        <v>19</v>
      </c>
      <c r="AT102" s="135">
        <f t="shared" ref="AT102:AT110" si="110">IF(AS102&lt;0,0,IF(AS102&lt;18,1,IF(AS102&lt;36,2,3)))</f>
        <v>2</v>
      </c>
      <c r="AU102" s="136">
        <f t="shared" ref="AU102:AU110" si="111">AP102-AR102</f>
        <v>0</v>
      </c>
      <c r="AV102" s="137">
        <f t="shared" ref="AV102:AV110" si="112">IF(AR102&lt;1,"",IF((2+AU102+AT102)&gt;-1,(2+AU102+AT102),0))</f>
        <v>4</v>
      </c>
      <c r="AW102" s="124"/>
      <c r="AX102" s="125">
        <v>10</v>
      </c>
      <c r="AY102" s="153">
        <v>169</v>
      </c>
      <c r="AZ102" s="127"/>
      <c r="BA102" s="154">
        <v>3</v>
      </c>
      <c r="BB102" s="155">
        <v>9</v>
      </c>
      <c r="BC102" s="129"/>
      <c r="BD102" s="130">
        <v>10</v>
      </c>
      <c r="BE102" s="131"/>
      <c r="BF102" s="132">
        <f t="shared" ref="BF102:BF110" si="113">BA102</f>
        <v>3</v>
      </c>
      <c r="BG102" s="132">
        <f t="shared" ref="BG102:BG110" si="114">BB102</f>
        <v>9</v>
      </c>
      <c r="BH102" s="133">
        <v>6</v>
      </c>
      <c r="BI102" s="134">
        <f>BH86-BG102</f>
        <v>9</v>
      </c>
      <c r="BJ102" s="135">
        <f t="shared" ref="BJ102:BJ110" si="115">IF(BI102&lt;0,0,IF(BI102&lt;18,1,IF(BI102&lt;36,2,3)))</f>
        <v>1</v>
      </c>
      <c r="BK102" s="136">
        <f t="shared" ref="BK102:BK110" si="116">BF102-BH102</f>
        <v>-3</v>
      </c>
      <c r="BL102" s="137">
        <f t="shared" ref="BL102:BL110" si="117">IF(BH102&lt;1,"",IF((2+BK102+BJ102)&gt;-1,(2+BK102+BJ102),0))</f>
        <v>0</v>
      </c>
      <c r="BM102" s="124"/>
    </row>
    <row r="103" spans="1:65" s="138" customFormat="1" ht="15.75">
      <c r="A103" s="124"/>
      <c r="B103" s="125">
        <v>11</v>
      </c>
      <c r="C103" s="156">
        <v>358</v>
      </c>
      <c r="D103" s="157"/>
      <c r="E103" s="158">
        <v>4</v>
      </c>
      <c r="F103" s="159">
        <v>7</v>
      </c>
      <c r="G103" s="129"/>
      <c r="H103" s="130">
        <v>11</v>
      </c>
      <c r="I103" s="131"/>
      <c r="J103" s="132">
        <f t="shared" si="98"/>
        <v>4</v>
      </c>
      <c r="K103" s="132">
        <f t="shared" si="99"/>
        <v>7</v>
      </c>
      <c r="L103" s="133">
        <v>5</v>
      </c>
      <c r="M103" s="134">
        <f>L86-K103</f>
        <v>3</v>
      </c>
      <c r="N103" s="135">
        <f t="shared" si="100"/>
        <v>1</v>
      </c>
      <c r="O103" s="136">
        <f t="shared" si="101"/>
        <v>-1</v>
      </c>
      <c r="P103" s="137">
        <f t="shared" si="102"/>
        <v>2</v>
      </c>
      <c r="Q103" s="124"/>
      <c r="R103" s="125">
        <v>11</v>
      </c>
      <c r="S103" s="156">
        <v>358</v>
      </c>
      <c r="T103" s="157"/>
      <c r="U103" s="158">
        <v>4</v>
      </c>
      <c r="V103" s="159">
        <v>7</v>
      </c>
      <c r="W103" s="129"/>
      <c r="X103" s="130">
        <v>11</v>
      </c>
      <c r="Y103" s="131"/>
      <c r="Z103" s="132">
        <f t="shared" si="103"/>
        <v>4</v>
      </c>
      <c r="AA103" s="132">
        <f t="shared" si="104"/>
        <v>7</v>
      </c>
      <c r="AB103" s="133">
        <v>5</v>
      </c>
      <c r="AC103" s="134">
        <f>AB86-AA103</f>
        <v>15</v>
      </c>
      <c r="AD103" s="135">
        <f t="shared" si="105"/>
        <v>1</v>
      </c>
      <c r="AE103" s="136">
        <f t="shared" si="106"/>
        <v>-1</v>
      </c>
      <c r="AF103" s="137">
        <f t="shared" si="107"/>
        <v>2</v>
      </c>
      <c r="AG103" s="124"/>
      <c r="AH103" s="125">
        <v>11</v>
      </c>
      <c r="AI103" s="156">
        <v>358</v>
      </c>
      <c r="AJ103" s="157"/>
      <c r="AK103" s="158">
        <v>4</v>
      </c>
      <c r="AL103" s="159">
        <v>7</v>
      </c>
      <c r="AM103" s="129"/>
      <c r="AN103" s="130">
        <v>11</v>
      </c>
      <c r="AO103" s="131"/>
      <c r="AP103" s="132">
        <f t="shared" si="108"/>
        <v>4</v>
      </c>
      <c r="AQ103" s="132">
        <f t="shared" si="109"/>
        <v>7</v>
      </c>
      <c r="AR103" s="133">
        <v>7</v>
      </c>
      <c r="AS103" s="134">
        <f>AR86-AQ103</f>
        <v>21</v>
      </c>
      <c r="AT103" s="135">
        <f t="shared" si="110"/>
        <v>2</v>
      </c>
      <c r="AU103" s="136">
        <f t="shared" si="111"/>
        <v>-3</v>
      </c>
      <c r="AV103" s="137">
        <f t="shared" si="112"/>
        <v>1</v>
      </c>
      <c r="AW103" s="124"/>
      <c r="AX103" s="125">
        <v>11</v>
      </c>
      <c r="AY103" s="156">
        <v>358</v>
      </c>
      <c r="AZ103" s="157"/>
      <c r="BA103" s="158">
        <v>4</v>
      </c>
      <c r="BB103" s="159">
        <v>7</v>
      </c>
      <c r="BC103" s="129"/>
      <c r="BD103" s="130">
        <v>11</v>
      </c>
      <c r="BE103" s="131"/>
      <c r="BF103" s="132">
        <f t="shared" si="113"/>
        <v>4</v>
      </c>
      <c r="BG103" s="132">
        <f t="shared" si="114"/>
        <v>7</v>
      </c>
      <c r="BH103" s="133">
        <v>4</v>
      </c>
      <c r="BI103" s="134">
        <f>BH86-BG103</f>
        <v>11</v>
      </c>
      <c r="BJ103" s="135">
        <f t="shared" si="115"/>
        <v>1</v>
      </c>
      <c r="BK103" s="136">
        <f t="shared" si="116"/>
        <v>0</v>
      </c>
      <c r="BL103" s="137">
        <f t="shared" si="117"/>
        <v>3</v>
      </c>
      <c r="BM103" s="124"/>
    </row>
    <row r="104" spans="1:65" s="138" customFormat="1" ht="15.75">
      <c r="A104" s="124"/>
      <c r="B104" s="125">
        <v>12</v>
      </c>
      <c r="C104" s="126">
        <v>347</v>
      </c>
      <c r="D104" s="127"/>
      <c r="E104" s="160">
        <v>4</v>
      </c>
      <c r="F104" s="128">
        <v>5</v>
      </c>
      <c r="G104" s="129"/>
      <c r="H104" s="130">
        <v>12</v>
      </c>
      <c r="I104" s="131"/>
      <c r="J104" s="132">
        <f t="shared" si="98"/>
        <v>4</v>
      </c>
      <c r="K104" s="132">
        <f t="shared" si="99"/>
        <v>5</v>
      </c>
      <c r="L104" s="133">
        <v>4</v>
      </c>
      <c r="M104" s="134">
        <f>L86-K104</f>
        <v>5</v>
      </c>
      <c r="N104" s="135">
        <f t="shared" si="100"/>
        <v>1</v>
      </c>
      <c r="O104" s="136">
        <f t="shared" si="101"/>
        <v>0</v>
      </c>
      <c r="P104" s="137">
        <f t="shared" si="102"/>
        <v>3</v>
      </c>
      <c r="Q104" s="124"/>
      <c r="R104" s="125">
        <v>12</v>
      </c>
      <c r="S104" s="126">
        <v>347</v>
      </c>
      <c r="T104" s="127"/>
      <c r="U104" s="160">
        <v>4</v>
      </c>
      <c r="V104" s="128">
        <v>5</v>
      </c>
      <c r="W104" s="129"/>
      <c r="X104" s="130">
        <v>12</v>
      </c>
      <c r="Y104" s="131"/>
      <c r="Z104" s="132">
        <f t="shared" si="103"/>
        <v>4</v>
      </c>
      <c r="AA104" s="132">
        <f t="shared" si="104"/>
        <v>5</v>
      </c>
      <c r="AB104" s="133">
        <v>5</v>
      </c>
      <c r="AC104" s="134">
        <f>AB86-AA104</f>
        <v>17</v>
      </c>
      <c r="AD104" s="135">
        <f t="shared" si="105"/>
        <v>1</v>
      </c>
      <c r="AE104" s="136">
        <f t="shared" si="106"/>
        <v>-1</v>
      </c>
      <c r="AF104" s="137">
        <f t="shared" si="107"/>
        <v>2</v>
      </c>
      <c r="AG104" s="124"/>
      <c r="AH104" s="125">
        <v>12</v>
      </c>
      <c r="AI104" s="126">
        <v>347</v>
      </c>
      <c r="AJ104" s="127"/>
      <c r="AK104" s="160">
        <v>4</v>
      </c>
      <c r="AL104" s="128">
        <v>5</v>
      </c>
      <c r="AM104" s="129"/>
      <c r="AN104" s="130">
        <v>12</v>
      </c>
      <c r="AO104" s="131"/>
      <c r="AP104" s="132">
        <f t="shared" si="108"/>
        <v>4</v>
      </c>
      <c r="AQ104" s="132">
        <f t="shared" si="109"/>
        <v>5</v>
      </c>
      <c r="AR104" s="133">
        <v>8</v>
      </c>
      <c r="AS104" s="134">
        <f>AR86-AQ104</f>
        <v>23</v>
      </c>
      <c r="AT104" s="135">
        <f t="shared" si="110"/>
        <v>2</v>
      </c>
      <c r="AU104" s="136">
        <f t="shared" si="111"/>
        <v>-4</v>
      </c>
      <c r="AV104" s="137">
        <f t="shared" si="112"/>
        <v>0</v>
      </c>
      <c r="AW104" s="124"/>
      <c r="AX104" s="125">
        <v>12</v>
      </c>
      <c r="AY104" s="126">
        <v>347</v>
      </c>
      <c r="AZ104" s="127"/>
      <c r="BA104" s="160">
        <v>4</v>
      </c>
      <c r="BB104" s="128">
        <v>5</v>
      </c>
      <c r="BC104" s="129"/>
      <c r="BD104" s="130">
        <v>12</v>
      </c>
      <c r="BE104" s="131"/>
      <c r="BF104" s="132">
        <f t="shared" si="113"/>
        <v>4</v>
      </c>
      <c r="BG104" s="132">
        <f t="shared" si="114"/>
        <v>5</v>
      </c>
      <c r="BH104" s="133">
        <v>6</v>
      </c>
      <c r="BI104" s="134">
        <f>BH86-BG104</f>
        <v>13</v>
      </c>
      <c r="BJ104" s="135">
        <f t="shared" si="115"/>
        <v>1</v>
      </c>
      <c r="BK104" s="136">
        <f t="shared" si="116"/>
        <v>-2</v>
      </c>
      <c r="BL104" s="137">
        <f t="shared" si="117"/>
        <v>1</v>
      </c>
      <c r="BM104" s="124"/>
    </row>
    <row r="105" spans="1:65" s="138" customFormat="1" ht="15.75">
      <c r="A105" s="124"/>
      <c r="B105" s="125">
        <v>13</v>
      </c>
      <c r="C105" s="126">
        <v>399</v>
      </c>
      <c r="D105" s="127"/>
      <c r="E105" s="160">
        <v>4</v>
      </c>
      <c r="F105" s="128">
        <v>1</v>
      </c>
      <c r="G105" s="129"/>
      <c r="H105" s="130">
        <v>13</v>
      </c>
      <c r="I105" s="131"/>
      <c r="J105" s="132">
        <f t="shared" si="98"/>
        <v>4</v>
      </c>
      <c r="K105" s="132">
        <f t="shared" si="99"/>
        <v>1</v>
      </c>
      <c r="L105" s="133">
        <v>5</v>
      </c>
      <c r="M105" s="134">
        <f>L86-K105</f>
        <v>9</v>
      </c>
      <c r="N105" s="135">
        <f t="shared" si="100"/>
        <v>1</v>
      </c>
      <c r="O105" s="136">
        <f t="shared" si="101"/>
        <v>-1</v>
      </c>
      <c r="P105" s="137">
        <f t="shared" si="102"/>
        <v>2</v>
      </c>
      <c r="Q105" s="124"/>
      <c r="R105" s="125">
        <v>13</v>
      </c>
      <c r="S105" s="126">
        <v>399</v>
      </c>
      <c r="T105" s="127"/>
      <c r="U105" s="160">
        <v>4</v>
      </c>
      <c r="V105" s="128">
        <v>1</v>
      </c>
      <c r="W105" s="129"/>
      <c r="X105" s="130">
        <v>13</v>
      </c>
      <c r="Y105" s="131"/>
      <c r="Z105" s="132">
        <f t="shared" si="103"/>
        <v>4</v>
      </c>
      <c r="AA105" s="132">
        <f t="shared" si="104"/>
        <v>1</v>
      </c>
      <c r="AB105" s="133">
        <v>5</v>
      </c>
      <c r="AC105" s="134">
        <f>AB86-AA105</f>
        <v>21</v>
      </c>
      <c r="AD105" s="135">
        <f t="shared" si="105"/>
        <v>2</v>
      </c>
      <c r="AE105" s="136">
        <f t="shared" si="106"/>
        <v>-1</v>
      </c>
      <c r="AF105" s="137">
        <f t="shared" si="107"/>
        <v>3</v>
      </c>
      <c r="AG105" s="124"/>
      <c r="AH105" s="125">
        <v>13</v>
      </c>
      <c r="AI105" s="126">
        <v>399</v>
      </c>
      <c r="AJ105" s="127"/>
      <c r="AK105" s="160">
        <v>4</v>
      </c>
      <c r="AL105" s="128">
        <v>1</v>
      </c>
      <c r="AM105" s="129"/>
      <c r="AN105" s="130">
        <v>13</v>
      </c>
      <c r="AO105" s="131"/>
      <c r="AP105" s="132">
        <f t="shared" si="108"/>
        <v>4</v>
      </c>
      <c r="AQ105" s="132">
        <f t="shared" si="109"/>
        <v>1</v>
      </c>
      <c r="AR105" s="133">
        <v>8</v>
      </c>
      <c r="AS105" s="134">
        <f>AR86-AQ105</f>
        <v>27</v>
      </c>
      <c r="AT105" s="135">
        <f t="shared" si="110"/>
        <v>2</v>
      </c>
      <c r="AU105" s="136">
        <f t="shared" si="111"/>
        <v>-4</v>
      </c>
      <c r="AV105" s="137">
        <f t="shared" si="112"/>
        <v>0</v>
      </c>
      <c r="AW105" s="124"/>
      <c r="AX105" s="125">
        <v>13</v>
      </c>
      <c r="AY105" s="126">
        <v>399</v>
      </c>
      <c r="AZ105" s="127"/>
      <c r="BA105" s="160">
        <v>4</v>
      </c>
      <c r="BB105" s="128">
        <v>1</v>
      </c>
      <c r="BC105" s="129"/>
      <c r="BD105" s="130">
        <v>13</v>
      </c>
      <c r="BE105" s="131"/>
      <c r="BF105" s="132">
        <f t="shared" si="113"/>
        <v>4</v>
      </c>
      <c r="BG105" s="132">
        <f t="shared" si="114"/>
        <v>1</v>
      </c>
      <c r="BH105" s="133">
        <v>4</v>
      </c>
      <c r="BI105" s="134">
        <f>BH86-BG105</f>
        <v>17</v>
      </c>
      <c r="BJ105" s="135">
        <f t="shared" si="115"/>
        <v>1</v>
      </c>
      <c r="BK105" s="136">
        <f t="shared" si="116"/>
        <v>0</v>
      </c>
      <c r="BL105" s="137">
        <f t="shared" si="117"/>
        <v>3</v>
      </c>
      <c r="BM105" s="124"/>
    </row>
    <row r="106" spans="1:65" s="138" customFormat="1" ht="15.75">
      <c r="A106" s="124"/>
      <c r="B106" s="125">
        <v>14</v>
      </c>
      <c r="C106" s="126">
        <v>158</v>
      </c>
      <c r="D106" s="127"/>
      <c r="E106" s="160">
        <v>3</v>
      </c>
      <c r="F106" s="128">
        <v>14</v>
      </c>
      <c r="G106" s="129"/>
      <c r="H106" s="130">
        <v>14</v>
      </c>
      <c r="I106" s="131"/>
      <c r="J106" s="132">
        <f t="shared" si="98"/>
        <v>3</v>
      </c>
      <c r="K106" s="132">
        <f t="shared" si="99"/>
        <v>14</v>
      </c>
      <c r="L106" s="133">
        <v>4</v>
      </c>
      <c r="M106" s="134">
        <f>L86-K106</f>
        <v>-4</v>
      </c>
      <c r="N106" s="135">
        <f t="shared" si="100"/>
        <v>0</v>
      </c>
      <c r="O106" s="136">
        <f t="shared" si="101"/>
        <v>-1</v>
      </c>
      <c r="P106" s="137">
        <f t="shared" si="102"/>
        <v>1</v>
      </c>
      <c r="Q106" s="124"/>
      <c r="R106" s="125">
        <v>14</v>
      </c>
      <c r="S106" s="126">
        <v>158</v>
      </c>
      <c r="T106" s="127"/>
      <c r="U106" s="160">
        <v>3</v>
      </c>
      <c r="V106" s="128">
        <v>14</v>
      </c>
      <c r="W106" s="129"/>
      <c r="X106" s="130">
        <v>14</v>
      </c>
      <c r="Y106" s="131"/>
      <c r="Z106" s="132">
        <f t="shared" si="103"/>
        <v>3</v>
      </c>
      <c r="AA106" s="132">
        <f t="shared" si="104"/>
        <v>14</v>
      </c>
      <c r="AB106" s="133">
        <v>4</v>
      </c>
      <c r="AC106" s="134">
        <f>AB86-AA106</f>
        <v>8</v>
      </c>
      <c r="AD106" s="135">
        <f t="shared" si="105"/>
        <v>1</v>
      </c>
      <c r="AE106" s="136">
        <f t="shared" si="106"/>
        <v>-1</v>
      </c>
      <c r="AF106" s="137">
        <f t="shared" si="107"/>
        <v>2</v>
      </c>
      <c r="AG106" s="124"/>
      <c r="AH106" s="125">
        <v>14</v>
      </c>
      <c r="AI106" s="126">
        <v>158</v>
      </c>
      <c r="AJ106" s="127"/>
      <c r="AK106" s="160">
        <v>3</v>
      </c>
      <c r="AL106" s="128">
        <v>14</v>
      </c>
      <c r="AM106" s="129"/>
      <c r="AN106" s="130">
        <v>14</v>
      </c>
      <c r="AO106" s="131"/>
      <c r="AP106" s="132">
        <f t="shared" si="108"/>
        <v>3</v>
      </c>
      <c r="AQ106" s="132">
        <f t="shared" si="109"/>
        <v>14</v>
      </c>
      <c r="AR106" s="133">
        <v>6</v>
      </c>
      <c r="AS106" s="134">
        <f>AR86-AQ106</f>
        <v>14</v>
      </c>
      <c r="AT106" s="135">
        <f t="shared" si="110"/>
        <v>1</v>
      </c>
      <c r="AU106" s="136">
        <f t="shared" si="111"/>
        <v>-3</v>
      </c>
      <c r="AV106" s="137">
        <f t="shared" si="112"/>
        <v>0</v>
      </c>
      <c r="AW106" s="124"/>
      <c r="AX106" s="125">
        <v>14</v>
      </c>
      <c r="AY106" s="126">
        <v>158</v>
      </c>
      <c r="AZ106" s="127"/>
      <c r="BA106" s="160">
        <v>3</v>
      </c>
      <c r="BB106" s="128">
        <v>14</v>
      </c>
      <c r="BC106" s="129"/>
      <c r="BD106" s="130">
        <v>14</v>
      </c>
      <c r="BE106" s="131"/>
      <c r="BF106" s="132">
        <f t="shared" si="113"/>
        <v>3</v>
      </c>
      <c r="BG106" s="132">
        <f t="shared" si="114"/>
        <v>14</v>
      </c>
      <c r="BH106" s="133">
        <v>5</v>
      </c>
      <c r="BI106" s="134">
        <f>BH86-BG106</f>
        <v>4</v>
      </c>
      <c r="BJ106" s="135">
        <f t="shared" si="115"/>
        <v>1</v>
      </c>
      <c r="BK106" s="136">
        <f t="shared" si="116"/>
        <v>-2</v>
      </c>
      <c r="BL106" s="137">
        <f t="shared" si="117"/>
        <v>1</v>
      </c>
      <c r="BM106" s="124"/>
    </row>
    <row r="107" spans="1:65" s="138" customFormat="1" ht="15.75">
      <c r="A107" s="124"/>
      <c r="B107" s="125">
        <v>15</v>
      </c>
      <c r="C107" s="126">
        <v>374</v>
      </c>
      <c r="D107" s="127"/>
      <c r="E107" s="160">
        <v>4</v>
      </c>
      <c r="F107" s="128">
        <v>3</v>
      </c>
      <c r="G107" s="129"/>
      <c r="H107" s="130">
        <v>15</v>
      </c>
      <c r="I107" s="131"/>
      <c r="J107" s="132">
        <f t="shared" si="98"/>
        <v>4</v>
      </c>
      <c r="K107" s="132">
        <f t="shared" si="99"/>
        <v>3</v>
      </c>
      <c r="L107" s="133">
        <v>5</v>
      </c>
      <c r="M107" s="134">
        <f>L86-K107</f>
        <v>7</v>
      </c>
      <c r="N107" s="135">
        <f t="shared" si="100"/>
        <v>1</v>
      </c>
      <c r="O107" s="136">
        <f t="shared" si="101"/>
        <v>-1</v>
      </c>
      <c r="P107" s="137">
        <f t="shared" si="102"/>
        <v>2</v>
      </c>
      <c r="Q107" s="124"/>
      <c r="R107" s="125">
        <v>15</v>
      </c>
      <c r="S107" s="126">
        <v>374</v>
      </c>
      <c r="T107" s="127"/>
      <c r="U107" s="160">
        <v>4</v>
      </c>
      <c r="V107" s="128">
        <v>3</v>
      </c>
      <c r="W107" s="129"/>
      <c r="X107" s="130">
        <v>15</v>
      </c>
      <c r="Y107" s="131"/>
      <c r="Z107" s="132">
        <f t="shared" si="103"/>
        <v>4</v>
      </c>
      <c r="AA107" s="132">
        <f t="shared" si="104"/>
        <v>3</v>
      </c>
      <c r="AB107" s="133">
        <v>5</v>
      </c>
      <c r="AC107" s="134">
        <f>AB86-AA107</f>
        <v>19</v>
      </c>
      <c r="AD107" s="135">
        <f t="shared" si="105"/>
        <v>2</v>
      </c>
      <c r="AE107" s="136">
        <f t="shared" si="106"/>
        <v>-1</v>
      </c>
      <c r="AF107" s="137">
        <f t="shared" si="107"/>
        <v>3</v>
      </c>
      <c r="AG107" s="124"/>
      <c r="AH107" s="125">
        <v>15</v>
      </c>
      <c r="AI107" s="126">
        <v>374</v>
      </c>
      <c r="AJ107" s="127"/>
      <c r="AK107" s="160">
        <v>4</v>
      </c>
      <c r="AL107" s="128">
        <v>3</v>
      </c>
      <c r="AM107" s="129"/>
      <c r="AN107" s="130">
        <v>15</v>
      </c>
      <c r="AO107" s="131"/>
      <c r="AP107" s="132">
        <f t="shared" si="108"/>
        <v>4</v>
      </c>
      <c r="AQ107" s="132">
        <f t="shared" si="109"/>
        <v>3</v>
      </c>
      <c r="AR107" s="133">
        <v>6</v>
      </c>
      <c r="AS107" s="134">
        <f>AR86-AQ107</f>
        <v>25</v>
      </c>
      <c r="AT107" s="135">
        <f t="shared" si="110"/>
        <v>2</v>
      </c>
      <c r="AU107" s="136">
        <f t="shared" si="111"/>
        <v>-2</v>
      </c>
      <c r="AV107" s="137">
        <f t="shared" si="112"/>
        <v>2</v>
      </c>
      <c r="AW107" s="124"/>
      <c r="AX107" s="125">
        <v>15</v>
      </c>
      <c r="AY107" s="126">
        <v>374</v>
      </c>
      <c r="AZ107" s="127"/>
      <c r="BA107" s="160">
        <v>4</v>
      </c>
      <c r="BB107" s="128">
        <v>3</v>
      </c>
      <c r="BC107" s="129"/>
      <c r="BD107" s="130">
        <v>15</v>
      </c>
      <c r="BE107" s="131"/>
      <c r="BF107" s="132">
        <f t="shared" si="113"/>
        <v>4</v>
      </c>
      <c r="BG107" s="132">
        <f t="shared" si="114"/>
        <v>3</v>
      </c>
      <c r="BH107" s="133">
        <v>6</v>
      </c>
      <c r="BI107" s="134">
        <f>BH86-BG107</f>
        <v>15</v>
      </c>
      <c r="BJ107" s="135">
        <f t="shared" si="115"/>
        <v>1</v>
      </c>
      <c r="BK107" s="136">
        <f t="shared" si="116"/>
        <v>-2</v>
      </c>
      <c r="BL107" s="137">
        <f t="shared" si="117"/>
        <v>1</v>
      </c>
      <c r="BM107" s="124"/>
    </row>
    <row r="108" spans="1:65" s="138" customFormat="1" ht="15.75">
      <c r="A108" s="139"/>
      <c r="B108" s="125">
        <v>16</v>
      </c>
      <c r="C108" s="126">
        <v>490</v>
      </c>
      <c r="D108" s="127"/>
      <c r="E108" s="160">
        <v>5</v>
      </c>
      <c r="F108" s="128">
        <v>16</v>
      </c>
      <c r="G108" s="129"/>
      <c r="H108" s="130">
        <v>16</v>
      </c>
      <c r="I108" s="131"/>
      <c r="J108" s="132">
        <f t="shared" si="98"/>
        <v>5</v>
      </c>
      <c r="K108" s="132">
        <f t="shared" si="99"/>
        <v>16</v>
      </c>
      <c r="L108" s="133">
        <v>6</v>
      </c>
      <c r="M108" s="134">
        <f>L86-K108</f>
        <v>-6</v>
      </c>
      <c r="N108" s="135">
        <f t="shared" si="100"/>
        <v>0</v>
      </c>
      <c r="O108" s="136">
        <f t="shared" si="101"/>
        <v>-1</v>
      </c>
      <c r="P108" s="137">
        <f t="shared" si="102"/>
        <v>1</v>
      </c>
      <c r="Q108" s="124"/>
      <c r="R108" s="125">
        <v>16</v>
      </c>
      <c r="S108" s="126">
        <v>490</v>
      </c>
      <c r="T108" s="127"/>
      <c r="U108" s="160">
        <v>5</v>
      </c>
      <c r="V108" s="128">
        <v>16</v>
      </c>
      <c r="W108" s="129"/>
      <c r="X108" s="130">
        <v>16</v>
      </c>
      <c r="Y108" s="131"/>
      <c r="Z108" s="132">
        <f t="shared" si="103"/>
        <v>5</v>
      </c>
      <c r="AA108" s="132">
        <f t="shared" si="104"/>
        <v>16</v>
      </c>
      <c r="AB108" s="133">
        <v>5</v>
      </c>
      <c r="AC108" s="134">
        <f>AB86-AA108</f>
        <v>6</v>
      </c>
      <c r="AD108" s="135">
        <f t="shared" si="105"/>
        <v>1</v>
      </c>
      <c r="AE108" s="136">
        <f t="shared" si="106"/>
        <v>0</v>
      </c>
      <c r="AF108" s="137">
        <f t="shared" si="107"/>
        <v>3</v>
      </c>
      <c r="AG108" s="124"/>
      <c r="AH108" s="125">
        <v>16</v>
      </c>
      <c r="AI108" s="126">
        <v>490</v>
      </c>
      <c r="AJ108" s="127"/>
      <c r="AK108" s="160">
        <v>5</v>
      </c>
      <c r="AL108" s="128">
        <v>16</v>
      </c>
      <c r="AM108" s="129"/>
      <c r="AN108" s="130">
        <v>16</v>
      </c>
      <c r="AO108" s="131"/>
      <c r="AP108" s="132">
        <f t="shared" si="108"/>
        <v>5</v>
      </c>
      <c r="AQ108" s="132">
        <f t="shared" si="109"/>
        <v>16</v>
      </c>
      <c r="AR108" s="133">
        <v>8</v>
      </c>
      <c r="AS108" s="134">
        <f>AR86-AQ108</f>
        <v>12</v>
      </c>
      <c r="AT108" s="135">
        <f t="shared" si="110"/>
        <v>1</v>
      </c>
      <c r="AU108" s="136">
        <f t="shared" si="111"/>
        <v>-3</v>
      </c>
      <c r="AV108" s="137">
        <f t="shared" si="112"/>
        <v>0</v>
      </c>
      <c r="AW108" s="124"/>
      <c r="AX108" s="125">
        <v>16</v>
      </c>
      <c r="AY108" s="126">
        <v>490</v>
      </c>
      <c r="AZ108" s="127"/>
      <c r="BA108" s="160">
        <v>5</v>
      </c>
      <c r="BB108" s="128">
        <v>16</v>
      </c>
      <c r="BC108" s="129"/>
      <c r="BD108" s="130">
        <v>16</v>
      </c>
      <c r="BE108" s="131"/>
      <c r="BF108" s="132">
        <f t="shared" si="113"/>
        <v>5</v>
      </c>
      <c r="BG108" s="132">
        <f t="shared" si="114"/>
        <v>16</v>
      </c>
      <c r="BH108" s="133">
        <v>6</v>
      </c>
      <c r="BI108" s="134">
        <f>BH86-BG108</f>
        <v>2</v>
      </c>
      <c r="BJ108" s="135">
        <f t="shared" si="115"/>
        <v>1</v>
      </c>
      <c r="BK108" s="136">
        <f t="shared" si="116"/>
        <v>-1</v>
      </c>
      <c r="BL108" s="137">
        <f t="shared" si="117"/>
        <v>2</v>
      </c>
      <c r="BM108" s="124"/>
    </row>
    <row r="109" spans="1:65" s="138" customFormat="1" ht="15.75">
      <c r="A109" s="139"/>
      <c r="B109" s="125">
        <v>17</v>
      </c>
      <c r="C109" s="126">
        <v>306</v>
      </c>
      <c r="D109" s="127"/>
      <c r="E109" s="160">
        <v>4</v>
      </c>
      <c r="F109" s="128">
        <v>13</v>
      </c>
      <c r="G109" s="129"/>
      <c r="H109" s="130">
        <v>17</v>
      </c>
      <c r="I109" s="131"/>
      <c r="J109" s="132">
        <f t="shared" si="98"/>
        <v>4</v>
      </c>
      <c r="K109" s="132">
        <f t="shared" si="99"/>
        <v>13</v>
      </c>
      <c r="L109" s="133">
        <v>4</v>
      </c>
      <c r="M109" s="134">
        <f>L86-K109</f>
        <v>-3</v>
      </c>
      <c r="N109" s="135">
        <f t="shared" si="100"/>
        <v>0</v>
      </c>
      <c r="O109" s="136">
        <f t="shared" si="101"/>
        <v>0</v>
      </c>
      <c r="P109" s="137">
        <f t="shared" si="102"/>
        <v>2</v>
      </c>
      <c r="Q109" s="124"/>
      <c r="R109" s="125">
        <v>17</v>
      </c>
      <c r="S109" s="126">
        <v>306</v>
      </c>
      <c r="T109" s="127"/>
      <c r="U109" s="160">
        <v>4</v>
      </c>
      <c r="V109" s="128">
        <v>13</v>
      </c>
      <c r="W109" s="129"/>
      <c r="X109" s="130">
        <v>17</v>
      </c>
      <c r="Y109" s="131"/>
      <c r="Z109" s="132">
        <f t="shared" si="103"/>
        <v>4</v>
      </c>
      <c r="AA109" s="132">
        <f t="shared" si="104"/>
        <v>13</v>
      </c>
      <c r="AB109" s="133">
        <v>4</v>
      </c>
      <c r="AC109" s="134">
        <f>AB86-AA109</f>
        <v>9</v>
      </c>
      <c r="AD109" s="135">
        <f t="shared" si="105"/>
        <v>1</v>
      </c>
      <c r="AE109" s="136">
        <f t="shared" si="106"/>
        <v>0</v>
      </c>
      <c r="AF109" s="137">
        <f t="shared" si="107"/>
        <v>3</v>
      </c>
      <c r="AG109" s="124"/>
      <c r="AH109" s="125">
        <v>17</v>
      </c>
      <c r="AI109" s="126">
        <v>306</v>
      </c>
      <c r="AJ109" s="127"/>
      <c r="AK109" s="160">
        <v>4</v>
      </c>
      <c r="AL109" s="128">
        <v>13</v>
      </c>
      <c r="AM109" s="129"/>
      <c r="AN109" s="130">
        <v>17</v>
      </c>
      <c r="AO109" s="131"/>
      <c r="AP109" s="132">
        <f t="shared" si="108"/>
        <v>4</v>
      </c>
      <c r="AQ109" s="132">
        <f t="shared" si="109"/>
        <v>13</v>
      </c>
      <c r="AR109" s="133">
        <v>7</v>
      </c>
      <c r="AS109" s="134">
        <f>AR86-AQ109</f>
        <v>15</v>
      </c>
      <c r="AT109" s="135">
        <f t="shared" si="110"/>
        <v>1</v>
      </c>
      <c r="AU109" s="136">
        <f t="shared" si="111"/>
        <v>-3</v>
      </c>
      <c r="AV109" s="137">
        <f t="shared" si="112"/>
        <v>0</v>
      </c>
      <c r="AW109" s="124"/>
      <c r="AX109" s="125">
        <v>17</v>
      </c>
      <c r="AY109" s="126">
        <v>306</v>
      </c>
      <c r="AZ109" s="127"/>
      <c r="BA109" s="160">
        <v>4</v>
      </c>
      <c r="BB109" s="128">
        <v>13</v>
      </c>
      <c r="BC109" s="129"/>
      <c r="BD109" s="130">
        <v>17</v>
      </c>
      <c r="BE109" s="131"/>
      <c r="BF109" s="132">
        <f t="shared" si="113"/>
        <v>4</v>
      </c>
      <c r="BG109" s="132">
        <f t="shared" si="114"/>
        <v>13</v>
      </c>
      <c r="BH109" s="133">
        <v>5</v>
      </c>
      <c r="BI109" s="134">
        <f>BH86-BG109</f>
        <v>5</v>
      </c>
      <c r="BJ109" s="135">
        <f t="shared" si="115"/>
        <v>1</v>
      </c>
      <c r="BK109" s="136">
        <f t="shared" si="116"/>
        <v>-1</v>
      </c>
      <c r="BL109" s="137">
        <f t="shared" si="117"/>
        <v>2</v>
      </c>
      <c r="BM109" s="124"/>
    </row>
    <row r="110" spans="1:65" s="138" customFormat="1" ht="15.75">
      <c r="A110" s="124"/>
      <c r="B110" s="125">
        <v>18</v>
      </c>
      <c r="C110" s="126">
        <v>188</v>
      </c>
      <c r="D110" s="127"/>
      <c r="E110" s="160">
        <v>3</v>
      </c>
      <c r="F110" s="128">
        <v>11</v>
      </c>
      <c r="G110" s="129"/>
      <c r="H110" s="130">
        <v>18</v>
      </c>
      <c r="I110" s="131"/>
      <c r="J110" s="132">
        <f t="shared" si="98"/>
        <v>3</v>
      </c>
      <c r="K110" s="132">
        <f t="shared" si="99"/>
        <v>11</v>
      </c>
      <c r="L110" s="133">
        <v>3</v>
      </c>
      <c r="M110" s="134">
        <f>L86-K110</f>
        <v>-1</v>
      </c>
      <c r="N110" s="135">
        <f t="shared" si="100"/>
        <v>0</v>
      </c>
      <c r="O110" s="136">
        <f t="shared" si="101"/>
        <v>0</v>
      </c>
      <c r="P110" s="137">
        <f t="shared" si="102"/>
        <v>2</v>
      </c>
      <c r="Q110" s="124"/>
      <c r="R110" s="125">
        <v>18</v>
      </c>
      <c r="S110" s="126">
        <v>188</v>
      </c>
      <c r="T110" s="127"/>
      <c r="U110" s="160">
        <v>3</v>
      </c>
      <c r="V110" s="128">
        <v>11</v>
      </c>
      <c r="W110" s="129"/>
      <c r="X110" s="130">
        <v>18</v>
      </c>
      <c r="Y110" s="131"/>
      <c r="Z110" s="132">
        <f t="shared" si="103"/>
        <v>3</v>
      </c>
      <c r="AA110" s="132">
        <f t="shared" si="104"/>
        <v>11</v>
      </c>
      <c r="AB110" s="133">
        <v>5</v>
      </c>
      <c r="AC110" s="134">
        <f>AB86-AA110</f>
        <v>11</v>
      </c>
      <c r="AD110" s="135">
        <f t="shared" si="105"/>
        <v>1</v>
      </c>
      <c r="AE110" s="136">
        <f t="shared" si="106"/>
        <v>-2</v>
      </c>
      <c r="AF110" s="137">
        <f t="shared" si="107"/>
        <v>1</v>
      </c>
      <c r="AG110" s="124"/>
      <c r="AH110" s="125">
        <v>18</v>
      </c>
      <c r="AI110" s="126">
        <v>188</v>
      </c>
      <c r="AJ110" s="127"/>
      <c r="AK110" s="160">
        <v>3</v>
      </c>
      <c r="AL110" s="128">
        <v>11</v>
      </c>
      <c r="AM110" s="129"/>
      <c r="AN110" s="130">
        <v>18</v>
      </c>
      <c r="AO110" s="131"/>
      <c r="AP110" s="132">
        <f t="shared" si="108"/>
        <v>3</v>
      </c>
      <c r="AQ110" s="132">
        <f t="shared" si="109"/>
        <v>11</v>
      </c>
      <c r="AR110" s="133">
        <v>4</v>
      </c>
      <c r="AS110" s="134">
        <f>AR86-AQ110</f>
        <v>17</v>
      </c>
      <c r="AT110" s="135">
        <f t="shared" si="110"/>
        <v>1</v>
      </c>
      <c r="AU110" s="136">
        <f t="shared" si="111"/>
        <v>-1</v>
      </c>
      <c r="AV110" s="137">
        <f t="shared" si="112"/>
        <v>2</v>
      </c>
      <c r="AW110" s="124"/>
      <c r="AX110" s="125">
        <v>18</v>
      </c>
      <c r="AY110" s="126">
        <v>188</v>
      </c>
      <c r="AZ110" s="127"/>
      <c r="BA110" s="160">
        <v>3</v>
      </c>
      <c r="BB110" s="128">
        <v>11</v>
      </c>
      <c r="BC110" s="129"/>
      <c r="BD110" s="130">
        <v>18</v>
      </c>
      <c r="BE110" s="131"/>
      <c r="BF110" s="132">
        <f t="shared" si="113"/>
        <v>3</v>
      </c>
      <c r="BG110" s="132">
        <f t="shared" si="114"/>
        <v>11</v>
      </c>
      <c r="BH110" s="133">
        <v>6</v>
      </c>
      <c r="BI110" s="134">
        <f>BH86-BG110</f>
        <v>7</v>
      </c>
      <c r="BJ110" s="135">
        <f t="shared" si="115"/>
        <v>1</v>
      </c>
      <c r="BK110" s="136">
        <f t="shared" si="116"/>
        <v>-3</v>
      </c>
      <c r="BL110" s="137">
        <f t="shared" si="117"/>
        <v>0</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2789</v>
      </c>
      <c r="D112" s="145">
        <f>SUM(D102:D110)</f>
        <v>0</v>
      </c>
      <c r="E112" s="113">
        <f>SUM(E102:E110)</f>
        <v>34</v>
      </c>
      <c r="F112" s="147" t="s">
        <v>5</v>
      </c>
      <c r="G112" s="161"/>
      <c r="H112" s="148" t="s">
        <v>6</v>
      </c>
      <c r="I112" s="131"/>
      <c r="J112" s="162"/>
      <c r="K112" s="162"/>
      <c r="L112" s="163">
        <f>SUM(L102:L110)</f>
        <v>41</v>
      </c>
      <c r="M112" s="164"/>
      <c r="N112" s="165"/>
      <c r="O112" s="166"/>
      <c r="P112" s="163">
        <f>SUM(P102:P111)</f>
        <v>16</v>
      </c>
      <c r="Q112" s="124"/>
      <c r="R112" s="125" t="s">
        <v>5</v>
      </c>
      <c r="S112" s="144">
        <f>SUM(S102:S110)</f>
        <v>2789</v>
      </c>
      <c r="T112" s="145">
        <f>SUM(T102:T110)</f>
        <v>0</v>
      </c>
      <c r="U112" s="113">
        <f>SUM(U102:U110)</f>
        <v>34</v>
      </c>
      <c r="V112" s="147" t="s">
        <v>5</v>
      </c>
      <c r="W112" s="161"/>
      <c r="X112" s="148" t="s">
        <v>6</v>
      </c>
      <c r="Y112" s="131"/>
      <c r="Z112" s="162"/>
      <c r="AA112" s="162"/>
      <c r="AB112" s="163">
        <f>SUM(AB102:AB110)</f>
        <v>44</v>
      </c>
      <c r="AC112" s="164"/>
      <c r="AD112" s="165"/>
      <c r="AE112" s="166"/>
      <c r="AF112" s="163">
        <f>SUM(AF102:AF111)</f>
        <v>19</v>
      </c>
      <c r="AG112" s="124"/>
      <c r="AH112" s="125" t="s">
        <v>5</v>
      </c>
      <c r="AI112" s="144">
        <f>SUM(AI102:AI110)</f>
        <v>2789</v>
      </c>
      <c r="AJ112" s="145">
        <f>SUM(AJ102:AJ110)</f>
        <v>0</v>
      </c>
      <c r="AK112" s="113">
        <f>SUM(AK102:AK110)</f>
        <v>34</v>
      </c>
      <c r="AL112" s="147" t="s">
        <v>5</v>
      </c>
      <c r="AM112" s="161"/>
      <c r="AN112" s="148" t="s">
        <v>6</v>
      </c>
      <c r="AO112" s="131"/>
      <c r="AP112" s="162"/>
      <c r="AQ112" s="162"/>
      <c r="AR112" s="163">
        <f>SUM(AR102:AR110)</f>
        <v>57</v>
      </c>
      <c r="AS112" s="164"/>
      <c r="AT112" s="165"/>
      <c r="AU112" s="166"/>
      <c r="AV112" s="163">
        <f>SUM(AV102:AV111)</f>
        <v>9</v>
      </c>
      <c r="AW112" s="124"/>
      <c r="AX112" s="125" t="s">
        <v>5</v>
      </c>
      <c r="AY112" s="144">
        <f>SUM(AY102:AY110)</f>
        <v>2789</v>
      </c>
      <c r="AZ112" s="145">
        <f>SUM(AZ102:AZ110)</f>
        <v>0</v>
      </c>
      <c r="BA112" s="113">
        <f>SUM(BA102:BA110)</f>
        <v>34</v>
      </c>
      <c r="BB112" s="147" t="s">
        <v>5</v>
      </c>
      <c r="BC112" s="161"/>
      <c r="BD112" s="148" t="s">
        <v>6</v>
      </c>
      <c r="BE112" s="131"/>
      <c r="BF112" s="162"/>
      <c r="BG112" s="162"/>
      <c r="BH112" s="163">
        <f>SUM(BH102:BH110)</f>
        <v>48</v>
      </c>
      <c r="BI112" s="164"/>
      <c r="BJ112" s="165"/>
      <c r="BK112" s="166"/>
      <c r="BL112" s="163">
        <f>SUM(BL102:BL111)</f>
        <v>13</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6043</v>
      </c>
      <c r="D114" s="145">
        <f>D100+D112</f>
        <v>0</v>
      </c>
      <c r="E114" s="113">
        <f>E100+E112</f>
        <v>72</v>
      </c>
      <c r="F114" s="147" t="s">
        <v>63</v>
      </c>
      <c r="G114" s="129"/>
      <c r="H114" s="167" t="s">
        <v>64</v>
      </c>
      <c r="I114" s="168"/>
      <c r="J114" s="169"/>
      <c r="K114" s="169"/>
      <c r="L114" s="170">
        <f>L112+L100</f>
        <v>84</v>
      </c>
      <c r="M114" s="164"/>
      <c r="N114" s="165"/>
      <c r="O114" s="166"/>
      <c r="P114" s="171">
        <f>P100+P112</f>
        <v>34</v>
      </c>
      <c r="Q114" s="124"/>
      <c r="R114" s="125" t="s">
        <v>7</v>
      </c>
      <c r="S114" s="144">
        <f>S100+S112</f>
        <v>6043</v>
      </c>
      <c r="T114" s="145">
        <f>T100+T112</f>
        <v>0</v>
      </c>
      <c r="U114" s="113">
        <f>U100+U112</f>
        <v>72</v>
      </c>
      <c r="V114" s="147" t="s">
        <v>63</v>
      </c>
      <c r="W114" s="129"/>
      <c r="X114" s="167" t="s">
        <v>64</v>
      </c>
      <c r="Y114" s="168"/>
      <c r="Z114" s="169"/>
      <c r="AA114" s="169"/>
      <c r="AB114" s="170">
        <f>AB112+AB100</f>
        <v>96</v>
      </c>
      <c r="AC114" s="164"/>
      <c r="AD114" s="165"/>
      <c r="AE114" s="166"/>
      <c r="AF114" s="171">
        <f>AF100+AF112</f>
        <v>34</v>
      </c>
      <c r="AG114" s="124"/>
      <c r="AH114" s="125" t="s">
        <v>7</v>
      </c>
      <c r="AI114" s="144">
        <f>AI100+AI112</f>
        <v>6043</v>
      </c>
      <c r="AJ114" s="145">
        <f>AJ100+AJ112</f>
        <v>0</v>
      </c>
      <c r="AK114" s="113">
        <f>AK100+AK112</f>
        <v>72</v>
      </c>
      <c r="AL114" s="147" t="s">
        <v>63</v>
      </c>
      <c r="AM114" s="129"/>
      <c r="AN114" s="167" t="s">
        <v>64</v>
      </c>
      <c r="AO114" s="168"/>
      <c r="AP114" s="169"/>
      <c r="AQ114" s="169"/>
      <c r="AR114" s="170">
        <f>AR112+AR100</f>
        <v>116</v>
      </c>
      <c r="AS114" s="164"/>
      <c r="AT114" s="165"/>
      <c r="AU114" s="166"/>
      <c r="AV114" s="171">
        <f>AV100+AV112</f>
        <v>20</v>
      </c>
      <c r="AW114" s="124"/>
      <c r="AX114" s="125" t="s">
        <v>7</v>
      </c>
      <c r="AY114" s="144">
        <f>AY100+AY112</f>
        <v>6043</v>
      </c>
      <c r="AZ114" s="145">
        <f>AZ100+AZ112</f>
        <v>0</v>
      </c>
      <c r="BA114" s="113">
        <f>BA100+BA112</f>
        <v>72</v>
      </c>
      <c r="BB114" s="147" t="s">
        <v>63</v>
      </c>
      <c r="BC114" s="129"/>
      <c r="BD114" s="167" t="s">
        <v>64</v>
      </c>
      <c r="BE114" s="168"/>
      <c r="BF114" s="169"/>
      <c r="BG114" s="169"/>
      <c r="BH114" s="170">
        <f>BH112+BH100</f>
        <v>92</v>
      </c>
      <c r="BI114" s="164"/>
      <c r="BJ114" s="165"/>
      <c r="BK114" s="166"/>
      <c r="BL114" s="171">
        <f>BL100+BL112</f>
        <v>34</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74</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74</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88</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74</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sheetData>
  <mergeCells count="49">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A44:BB44"/>
    <mergeCell ref="BH44:BL44"/>
    <mergeCell ref="B45:E46"/>
    <mergeCell ref="R45:U46"/>
    <mergeCell ref="AH45:AK46"/>
    <mergeCell ref="AX45:BA46"/>
    <mergeCell ref="AB44:AF44"/>
    <mergeCell ref="AH44:AJ44"/>
    <mergeCell ref="AK44:AL44"/>
    <mergeCell ref="AR44:AV44"/>
    <mergeCell ref="AX44:AZ44"/>
    <mergeCell ref="B44:D44"/>
    <mergeCell ref="E44:F44"/>
    <mergeCell ref="L44:P44"/>
    <mergeCell ref="R44:T44"/>
    <mergeCell ref="U44:V44"/>
    <mergeCell ref="BA83:BB83"/>
    <mergeCell ref="BH83:BL83"/>
    <mergeCell ref="B84:E85"/>
    <mergeCell ref="R84:U85"/>
    <mergeCell ref="AH84:AK85"/>
    <mergeCell ref="AX84:BA85"/>
    <mergeCell ref="AB83:AF83"/>
    <mergeCell ref="AH83:AJ83"/>
    <mergeCell ref="AK83:AL83"/>
    <mergeCell ref="AR83:AV83"/>
    <mergeCell ref="AX83:AZ83"/>
    <mergeCell ref="B83:D83"/>
    <mergeCell ref="E83:F83"/>
    <mergeCell ref="L83:P83"/>
    <mergeCell ref="R83:T83"/>
    <mergeCell ref="U83:V83"/>
  </mergeCells>
  <conditionalFormatting sqref="M9 M11 M21 M23 M33 M35 M37 M39 M3 M48 M50 M60 M62 M72 M74 M76 M78 AC48 AC50 AC60 AC62 AC72 AC74 AC76 AC78 AS48 AS50 AS60 AS62 AS72 AS74 AS76 AS78 BI48 BI50 BI60 BI62 BI72 BI74 BI76 BI78 M42 AC42 AS42 BI42 M87 M89 M99 M101 M111 M113 M115 M117 AC87 AC89 AC99 AC101 AC111 AC113 AC115 AC117 AS87 AS89 AS99 AS101 AS111 AS113 AS115 AS117 BI87 BI89 BI99 BI101 BI111 BI113 BI115 BI117 M81 AC81 AS81 BI81 AC9 AC11 AC21 AC23 AC33 AC35 AC37 AC39 AC3 AS9 AS11 AS21 AS23 AS33 AS35 AS37 AS39 AS3 BI9 BI11 BI21 BI23 BI33 BI35 BI37 BI39 BI3">
    <cfRule type="cellIs" dxfId="637" priority="4250" stopIfTrue="1" operator="equal">
      <formula>0</formula>
    </cfRule>
  </conditionalFormatting>
  <conditionalFormatting sqref="P12:P20 P24:P32 P51:P59 P63:P71 AF51:AF59 AF63:AF71 AV51:AV59 AV63:AV71 BL51:BL59 BL63:BL71 P90:P98 P102:P110 AF90:AF98 AF102:AF110 AV90:AV98 AV102:AV110 BL90:BL98 BL102:BL110 AF12:AF20 AF24:AF32 AV12:AV20 AV24:AV32 BL12:BL20 BL24:BL32">
    <cfRule type="cellIs" dxfId="636" priority="4249" stopIfTrue="1" operator="greaterThan">
      <formula>#REF!</formula>
    </cfRule>
  </conditionalFormatting>
  <pageMargins left="0.7" right="0.7" top="0.75" bottom="0.75" header="0.3" footer="0.3"/>
  <pageSetup orientation="portrait" horizontalDpi="4294967294" verticalDpi="0" r:id="rId1"/>
</worksheet>
</file>

<file path=xl/worksheets/sheet16.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ht="23.25">
      <c r="R1" s="368" t="s">
        <v>132</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131</v>
      </c>
      <c r="C5" s="362"/>
      <c r="D5" s="363"/>
      <c r="E5" s="364">
        <v>41895</v>
      </c>
      <c r="F5" s="365"/>
      <c r="G5" s="81"/>
      <c r="H5" s="81"/>
      <c r="I5" s="81"/>
      <c r="J5" s="82"/>
      <c r="K5" s="82"/>
      <c r="L5" s="358"/>
      <c r="M5" s="359"/>
      <c r="N5" s="359"/>
      <c r="O5" s="359"/>
      <c r="P5" s="360"/>
      <c r="Q5" s="66"/>
      <c r="R5" s="361" t="s">
        <v>131</v>
      </c>
      <c r="S5" s="362"/>
      <c r="T5" s="363"/>
      <c r="U5" s="364">
        <v>41895</v>
      </c>
      <c r="V5" s="365"/>
      <c r="W5" s="81"/>
      <c r="X5" s="81"/>
      <c r="Y5" s="81"/>
      <c r="Z5" s="82"/>
      <c r="AA5" s="82"/>
      <c r="AB5" s="358"/>
      <c r="AC5" s="359"/>
      <c r="AD5" s="359"/>
      <c r="AE5" s="359"/>
      <c r="AF5" s="360"/>
      <c r="AG5" s="66"/>
      <c r="AH5" s="361" t="s">
        <v>131</v>
      </c>
      <c r="AI5" s="362"/>
      <c r="AJ5" s="363"/>
      <c r="AK5" s="364">
        <v>41895</v>
      </c>
      <c r="AL5" s="365"/>
      <c r="AM5" s="81"/>
      <c r="AN5" s="81"/>
      <c r="AO5" s="81"/>
      <c r="AP5" s="82"/>
      <c r="AQ5" s="82"/>
      <c r="AR5" s="358"/>
      <c r="AS5" s="359"/>
      <c r="AT5" s="359"/>
      <c r="AU5" s="359"/>
      <c r="AV5" s="360"/>
      <c r="AW5" s="66"/>
      <c r="AX5" s="361" t="s">
        <v>131</v>
      </c>
      <c r="AY5" s="362"/>
      <c r="AZ5" s="363"/>
      <c r="BA5" s="364">
        <v>41895</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207"/>
      <c r="J8" s="207"/>
      <c r="K8" s="207"/>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78</v>
      </c>
      <c r="C44" s="362"/>
      <c r="D44" s="363"/>
      <c r="E44" s="364">
        <v>41510</v>
      </c>
      <c r="F44" s="365"/>
      <c r="G44" s="81"/>
      <c r="H44" s="81"/>
      <c r="I44" s="81"/>
      <c r="J44" s="82"/>
      <c r="K44" s="82"/>
      <c r="L44" s="358" t="s">
        <v>45</v>
      </c>
      <c r="M44" s="359"/>
      <c r="N44" s="359"/>
      <c r="O44" s="359"/>
      <c r="P44" s="360"/>
      <c r="Q44" s="66"/>
      <c r="R44" s="361" t="s">
        <v>78</v>
      </c>
      <c r="S44" s="362"/>
      <c r="T44" s="363"/>
      <c r="U44" s="364">
        <v>41510</v>
      </c>
      <c r="V44" s="365"/>
      <c r="W44" s="81"/>
      <c r="X44" s="81"/>
      <c r="Y44" s="81"/>
      <c r="Z44" s="82"/>
      <c r="AA44" s="82"/>
      <c r="AB44" s="366" t="s">
        <v>37</v>
      </c>
      <c r="AC44" s="359"/>
      <c r="AD44" s="359"/>
      <c r="AE44" s="359"/>
      <c r="AF44" s="360"/>
      <c r="AG44" s="66"/>
      <c r="AH44" s="361" t="s">
        <v>78</v>
      </c>
      <c r="AI44" s="362"/>
      <c r="AJ44" s="363"/>
      <c r="AK44" s="364">
        <v>41510</v>
      </c>
      <c r="AL44" s="365"/>
      <c r="AM44" s="81"/>
      <c r="AN44" s="81"/>
      <c r="AO44" s="81"/>
      <c r="AP44" s="82"/>
      <c r="AQ44" s="82"/>
      <c r="AR44" s="358" t="s">
        <v>42</v>
      </c>
      <c r="AS44" s="359"/>
      <c r="AT44" s="359"/>
      <c r="AU44" s="359"/>
      <c r="AV44" s="360"/>
      <c r="AW44" s="66"/>
      <c r="AX44" s="361" t="s">
        <v>78</v>
      </c>
      <c r="AY44" s="362"/>
      <c r="AZ44" s="363"/>
      <c r="BA44" s="364">
        <v>41510</v>
      </c>
      <c r="BB44" s="365"/>
      <c r="BC44" s="81"/>
      <c r="BD44" s="81"/>
      <c r="BE44" s="81"/>
      <c r="BF44" s="82"/>
      <c r="BG44" s="82"/>
      <c r="BH44" s="366" t="s">
        <v>90</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82"/>
      <c r="J47" s="282"/>
      <c r="K47" s="282"/>
      <c r="L47" s="95">
        <v>25</v>
      </c>
      <c r="M47" s="96"/>
      <c r="N47" s="97"/>
      <c r="O47" s="97"/>
      <c r="P47" s="98"/>
      <c r="Q47" s="66"/>
      <c r="R47" s="89"/>
      <c r="S47" s="90"/>
      <c r="T47" s="91" t="s">
        <v>55</v>
      </c>
      <c r="U47" s="84"/>
      <c r="V47" s="92" t="s">
        <v>56</v>
      </c>
      <c r="W47" s="93"/>
      <c r="X47" s="92" t="s">
        <v>57</v>
      </c>
      <c r="Y47" s="282"/>
      <c r="Z47" s="282"/>
      <c r="AA47" s="282"/>
      <c r="AB47" s="95">
        <v>28</v>
      </c>
      <c r="AC47" s="96"/>
      <c r="AD47" s="97"/>
      <c r="AE47" s="97"/>
      <c r="AF47" s="98"/>
      <c r="AG47" s="66"/>
      <c r="AH47" s="89"/>
      <c r="AI47" s="90"/>
      <c r="AJ47" s="91" t="s">
        <v>55</v>
      </c>
      <c r="AK47" s="84"/>
      <c r="AL47" s="92" t="s">
        <v>56</v>
      </c>
      <c r="AM47" s="93"/>
      <c r="AN47" s="92" t="s">
        <v>57</v>
      </c>
      <c r="AO47" s="282"/>
      <c r="AP47" s="282"/>
      <c r="AQ47" s="282"/>
      <c r="AR47" s="95">
        <v>27</v>
      </c>
      <c r="AS47" s="96"/>
      <c r="AT47" s="97"/>
      <c r="AU47" s="97"/>
      <c r="AV47" s="98"/>
      <c r="AW47" s="66"/>
      <c r="AX47" s="89"/>
      <c r="AY47" s="90"/>
      <c r="AZ47" s="91" t="s">
        <v>55</v>
      </c>
      <c r="BA47" s="84"/>
      <c r="BB47" s="92" t="s">
        <v>56</v>
      </c>
      <c r="BC47" s="93"/>
      <c r="BD47" s="92" t="s">
        <v>57</v>
      </c>
      <c r="BE47" s="282"/>
      <c r="BF47" s="282"/>
      <c r="BG47" s="282"/>
      <c r="BH47" s="95">
        <v>12</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337</v>
      </c>
      <c r="D51" s="127"/>
      <c r="E51" s="113">
        <v>4</v>
      </c>
      <c r="F51" s="128">
        <v>11</v>
      </c>
      <c r="G51" s="129"/>
      <c r="H51" s="130">
        <v>1</v>
      </c>
      <c r="I51" s="131"/>
      <c r="J51" s="132">
        <f t="shared" ref="J51:J59" si="24">E51</f>
        <v>4</v>
      </c>
      <c r="K51" s="132">
        <f t="shared" ref="K51:K59" si="25">F51</f>
        <v>11</v>
      </c>
      <c r="L51" s="133">
        <v>6</v>
      </c>
      <c r="M51" s="134">
        <f>L47-K51</f>
        <v>14</v>
      </c>
      <c r="N51" s="135">
        <f t="shared" ref="N51:N59" si="26">IF(M51&lt;0,0,IF(M51&lt;18,1,IF(M51&lt;36,2,3)))</f>
        <v>1</v>
      </c>
      <c r="O51" s="136">
        <f t="shared" ref="O51:O59" si="27">J51-L51</f>
        <v>-2</v>
      </c>
      <c r="P51" s="137">
        <f t="shared" ref="P51:P59" si="28">IF(L51&lt;1,"",IF((2+O51+N51)&gt;-1,(2+O51+N51),0))</f>
        <v>1</v>
      </c>
      <c r="Q51" s="124"/>
      <c r="R51" s="125">
        <v>1</v>
      </c>
      <c r="S51" s="126">
        <v>337</v>
      </c>
      <c r="T51" s="127"/>
      <c r="U51" s="113">
        <v>4</v>
      </c>
      <c r="V51" s="128">
        <v>11</v>
      </c>
      <c r="W51" s="129"/>
      <c r="X51" s="130">
        <v>1</v>
      </c>
      <c r="Y51" s="131"/>
      <c r="Z51" s="132">
        <f t="shared" ref="Z51:Z59" si="29">U51</f>
        <v>4</v>
      </c>
      <c r="AA51" s="132">
        <f t="shared" ref="AA51:AA59" si="30">V51</f>
        <v>11</v>
      </c>
      <c r="AB51" s="133">
        <v>7</v>
      </c>
      <c r="AC51" s="134">
        <f>AB47-AA51</f>
        <v>17</v>
      </c>
      <c r="AD51" s="135">
        <f t="shared" ref="AD51:AD59" si="31">IF(AC51&lt;0,0,IF(AC51&lt;18,1,IF(AC51&lt;36,2,3)))</f>
        <v>1</v>
      </c>
      <c r="AE51" s="136">
        <f t="shared" ref="AE51:AE59" si="32">Z51-AB51</f>
        <v>-3</v>
      </c>
      <c r="AF51" s="137">
        <f t="shared" ref="AF51:AF59" si="33">IF(AB51&lt;1,"",IF((2+AE51+AD51)&gt;-1,(2+AE51+AD51),0))</f>
        <v>0</v>
      </c>
      <c r="AG51" s="124"/>
      <c r="AH51" s="125">
        <v>1</v>
      </c>
      <c r="AI51" s="126">
        <v>337</v>
      </c>
      <c r="AJ51" s="127"/>
      <c r="AK51" s="113">
        <v>4</v>
      </c>
      <c r="AL51" s="128">
        <v>11</v>
      </c>
      <c r="AM51" s="129"/>
      <c r="AN51" s="130">
        <v>1</v>
      </c>
      <c r="AO51" s="131"/>
      <c r="AP51" s="132">
        <f t="shared" ref="AP51:AP59" si="34">AK51</f>
        <v>4</v>
      </c>
      <c r="AQ51" s="132">
        <f t="shared" ref="AQ51:AQ59" si="35">AL51</f>
        <v>11</v>
      </c>
      <c r="AR51" s="133">
        <v>8</v>
      </c>
      <c r="AS51" s="134">
        <f>AR47-AQ51</f>
        <v>16</v>
      </c>
      <c r="AT51" s="135">
        <f t="shared" ref="AT51:AT59" si="36">IF(AS51&lt;0,0,IF(AS51&lt;18,1,IF(AS51&lt;36,2,3)))</f>
        <v>1</v>
      </c>
      <c r="AU51" s="136">
        <f t="shared" ref="AU51:AU59" si="37">AP51-AR51</f>
        <v>-4</v>
      </c>
      <c r="AV51" s="137">
        <f t="shared" ref="AV51:AV59" si="38">IF(AR51&lt;1,"",IF((2+AU51+AT51)&gt;-1,(2+AU51+AT51),0))</f>
        <v>0</v>
      </c>
      <c r="AW51" s="124"/>
      <c r="AX51" s="125">
        <v>1</v>
      </c>
      <c r="AY51" s="126">
        <v>337</v>
      </c>
      <c r="AZ51" s="127"/>
      <c r="BA51" s="113">
        <v>4</v>
      </c>
      <c r="BB51" s="128">
        <v>11</v>
      </c>
      <c r="BC51" s="129"/>
      <c r="BD51" s="130">
        <v>1</v>
      </c>
      <c r="BE51" s="131"/>
      <c r="BF51" s="132">
        <f t="shared" ref="BF51:BF59" si="39">BA51</f>
        <v>4</v>
      </c>
      <c r="BG51" s="132">
        <f t="shared" ref="BG51:BG59" si="40">BB51</f>
        <v>11</v>
      </c>
      <c r="BH51" s="133">
        <v>4</v>
      </c>
      <c r="BI51" s="134">
        <f>BH47-BG51</f>
        <v>1</v>
      </c>
      <c r="BJ51" s="135">
        <f t="shared" ref="BJ51:BJ59" si="41">IF(BI51&lt;0,0,IF(BI51&lt;18,1,IF(BI51&lt;36,2,3)))</f>
        <v>1</v>
      </c>
      <c r="BK51" s="136">
        <f t="shared" ref="BK51:BK59" si="42">BF51-BH51</f>
        <v>0</v>
      </c>
      <c r="BL51" s="137">
        <f t="shared" ref="BL51:BL59" si="43">IF(BH51&lt;1,"",IF((2+BK51+BJ51)&gt;-1,(2+BK51+BJ51),0))</f>
        <v>3</v>
      </c>
      <c r="BM51" s="124"/>
    </row>
    <row r="52" spans="1:65" s="138" customFormat="1" ht="15.75">
      <c r="A52" s="124"/>
      <c r="B52" s="125">
        <v>2</v>
      </c>
      <c r="C52" s="126">
        <v>306</v>
      </c>
      <c r="D52" s="127"/>
      <c r="E52" s="113">
        <v>4</v>
      </c>
      <c r="F52" s="128">
        <v>3</v>
      </c>
      <c r="G52" s="129"/>
      <c r="H52" s="130">
        <v>2</v>
      </c>
      <c r="I52" s="131"/>
      <c r="J52" s="132">
        <f t="shared" si="24"/>
        <v>4</v>
      </c>
      <c r="K52" s="132">
        <f t="shared" si="25"/>
        <v>3</v>
      </c>
      <c r="L52" s="133">
        <v>6</v>
      </c>
      <c r="M52" s="134">
        <f>L47-K52</f>
        <v>22</v>
      </c>
      <c r="N52" s="135">
        <f t="shared" si="26"/>
        <v>2</v>
      </c>
      <c r="O52" s="136">
        <f t="shared" si="27"/>
        <v>-2</v>
      </c>
      <c r="P52" s="137">
        <f t="shared" si="28"/>
        <v>2</v>
      </c>
      <c r="Q52" s="124"/>
      <c r="R52" s="125">
        <v>2</v>
      </c>
      <c r="S52" s="126">
        <v>306</v>
      </c>
      <c r="T52" s="127"/>
      <c r="U52" s="113">
        <v>4</v>
      </c>
      <c r="V52" s="128">
        <v>3</v>
      </c>
      <c r="W52" s="129"/>
      <c r="X52" s="130">
        <v>2</v>
      </c>
      <c r="Y52" s="131"/>
      <c r="Z52" s="132">
        <f t="shared" si="29"/>
        <v>4</v>
      </c>
      <c r="AA52" s="132">
        <f t="shared" si="30"/>
        <v>3</v>
      </c>
      <c r="AB52" s="133">
        <v>5</v>
      </c>
      <c r="AC52" s="134">
        <f>AB47-AA52</f>
        <v>25</v>
      </c>
      <c r="AD52" s="135">
        <f t="shared" si="31"/>
        <v>2</v>
      </c>
      <c r="AE52" s="136">
        <f t="shared" si="32"/>
        <v>-1</v>
      </c>
      <c r="AF52" s="137">
        <f t="shared" si="33"/>
        <v>3</v>
      </c>
      <c r="AG52" s="124"/>
      <c r="AH52" s="125">
        <v>2</v>
      </c>
      <c r="AI52" s="126">
        <v>306</v>
      </c>
      <c r="AJ52" s="127"/>
      <c r="AK52" s="113">
        <v>4</v>
      </c>
      <c r="AL52" s="128">
        <v>3</v>
      </c>
      <c r="AM52" s="129"/>
      <c r="AN52" s="130">
        <v>2</v>
      </c>
      <c r="AO52" s="131"/>
      <c r="AP52" s="132">
        <f t="shared" si="34"/>
        <v>4</v>
      </c>
      <c r="AQ52" s="132">
        <f t="shared" si="35"/>
        <v>3</v>
      </c>
      <c r="AR52" s="133">
        <v>6</v>
      </c>
      <c r="AS52" s="134">
        <f>AR47-AQ52</f>
        <v>24</v>
      </c>
      <c r="AT52" s="135">
        <f t="shared" si="36"/>
        <v>2</v>
      </c>
      <c r="AU52" s="136">
        <f t="shared" si="37"/>
        <v>-2</v>
      </c>
      <c r="AV52" s="137">
        <f t="shared" si="38"/>
        <v>2</v>
      </c>
      <c r="AW52" s="124"/>
      <c r="AX52" s="125">
        <v>2</v>
      </c>
      <c r="AY52" s="126">
        <v>306</v>
      </c>
      <c r="AZ52" s="127"/>
      <c r="BA52" s="113">
        <v>4</v>
      </c>
      <c r="BB52" s="128">
        <v>3</v>
      </c>
      <c r="BC52" s="129"/>
      <c r="BD52" s="130">
        <v>2</v>
      </c>
      <c r="BE52" s="131"/>
      <c r="BF52" s="132">
        <f t="shared" si="39"/>
        <v>4</v>
      </c>
      <c r="BG52" s="132">
        <f t="shared" si="40"/>
        <v>3</v>
      </c>
      <c r="BH52" s="133">
        <v>5</v>
      </c>
      <c r="BI52" s="134">
        <f>BH47-BG52</f>
        <v>9</v>
      </c>
      <c r="BJ52" s="135">
        <f t="shared" si="41"/>
        <v>1</v>
      </c>
      <c r="BK52" s="136">
        <f t="shared" si="42"/>
        <v>-1</v>
      </c>
      <c r="BL52" s="137">
        <f t="shared" si="43"/>
        <v>2</v>
      </c>
      <c r="BM52" s="124"/>
    </row>
    <row r="53" spans="1:65" s="138" customFormat="1" ht="15.75">
      <c r="A53" s="124"/>
      <c r="B53" s="125">
        <v>3</v>
      </c>
      <c r="C53" s="126">
        <v>173</v>
      </c>
      <c r="D53" s="127"/>
      <c r="E53" s="113">
        <v>3</v>
      </c>
      <c r="F53" s="128">
        <v>15</v>
      </c>
      <c r="G53" s="129"/>
      <c r="H53" s="130">
        <v>3</v>
      </c>
      <c r="I53" s="131"/>
      <c r="J53" s="132">
        <f t="shared" si="24"/>
        <v>3</v>
      </c>
      <c r="K53" s="132">
        <f t="shared" si="25"/>
        <v>15</v>
      </c>
      <c r="L53" s="133">
        <v>6</v>
      </c>
      <c r="M53" s="134">
        <f>L47-K53</f>
        <v>10</v>
      </c>
      <c r="N53" s="135">
        <f t="shared" si="26"/>
        <v>1</v>
      </c>
      <c r="O53" s="136">
        <f t="shared" si="27"/>
        <v>-3</v>
      </c>
      <c r="P53" s="137">
        <f t="shared" si="28"/>
        <v>0</v>
      </c>
      <c r="Q53" s="124"/>
      <c r="R53" s="125">
        <v>3</v>
      </c>
      <c r="S53" s="126">
        <v>173</v>
      </c>
      <c r="T53" s="127"/>
      <c r="U53" s="113">
        <v>3</v>
      </c>
      <c r="V53" s="128">
        <v>15</v>
      </c>
      <c r="W53" s="129"/>
      <c r="X53" s="130">
        <v>3</v>
      </c>
      <c r="Y53" s="131"/>
      <c r="Z53" s="132">
        <f t="shared" si="29"/>
        <v>3</v>
      </c>
      <c r="AA53" s="132">
        <f t="shared" si="30"/>
        <v>15</v>
      </c>
      <c r="AB53" s="133">
        <v>4</v>
      </c>
      <c r="AC53" s="134">
        <f>AB47-AA53</f>
        <v>13</v>
      </c>
      <c r="AD53" s="135">
        <f t="shared" si="31"/>
        <v>1</v>
      </c>
      <c r="AE53" s="136">
        <f t="shared" si="32"/>
        <v>-1</v>
      </c>
      <c r="AF53" s="137">
        <f t="shared" si="33"/>
        <v>2</v>
      </c>
      <c r="AG53" s="124"/>
      <c r="AH53" s="125">
        <v>3</v>
      </c>
      <c r="AI53" s="126">
        <v>173</v>
      </c>
      <c r="AJ53" s="127"/>
      <c r="AK53" s="113">
        <v>3</v>
      </c>
      <c r="AL53" s="128">
        <v>15</v>
      </c>
      <c r="AM53" s="129"/>
      <c r="AN53" s="130">
        <v>3</v>
      </c>
      <c r="AO53" s="131"/>
      <c r="AP53" s="132">
        <f t="shared" si="34"/>
        <v>3</v>
      </c>
      <c r="AQ53" s="132">
        <f t="shared" si="35"/>
        <v>15</v>
      </c>
      <c r="AR53" s="133">
        <v>4</v>
      </c>
      <c r="AS53" s="134">
        <f>AR47-AQ53</f>
        <v>12</v>
      </c>
      <c r="AT53" s="135">
        <f t="shared" si="36"/>
        <v>1</v>
      </c>
      <c r="AU53" s="136">
        <f t="shared" si="37"/>
        <v>-1</v>
      </c>
      <c r="AV53" s="137">
        <f t="shared" si="38"/>
        <v>2</v>
      </c>
      <c r="AW53" s="124"/>
      <c r="AX53" s="125">
        <v>3</v>
      </c>
      <c r="AY53" s="126">
        <v>173</v>
      </c>
      <c r="AZ53" s="127"/>
      <c r="BA53" s="113">
        <v>3</v>
      </c>
      <c r="BB53" s="128">
        <v>15</v>
      </c>
      <c r="BC53" s="129"/>
      <c r="BD53" s="130">
        <v>3</v>
      </c>
      <c r="BE53" s="131"/>
      <c r="BF53" s="132">
        <f t="shared" si="39"/>
        <v>3</v>
      </c>
      <c r="BG53" s="132">
        <f t="shared" si="40"/>
        <v>15</v>
      </c>
      <c r="BH53" s="133">
        <v>5</v>
      </c>
      <c r="BI53" s="134">
        <f>BH47-BG53</f>
        <v>-3</v>
      </c>
      <c r="BJ53" s="135">
        <f t="shared" si="41"/>
        <v>0</v>
      </c>
      <c r="BK53" s="136">
        <f t="shared" si="42"/>
        <v>-2</v>
      </c>
      <c r="BL53" s="137">
        <f t="shared" si="43"/>
        <v>0</v>
      </c>
      <c r="BM53" s="124"/>
    </row>
    <row r="54" spans="1:65" s="138" customFormat="1" ht="15.75">
      <c r="A54" s="124"/>
      <c r="B54" s="125">
        <v>4</v>
      </c>
      <c r="C54" s="126">
        <v>297</v>
      </c>
      <c r="D54" s="127"/>
      <c r="E54" s="113">
        <v>4</v>
      </c>
      <c r="F54" s="128">
        <v>7</v>
      </c>
      <c r="G54" s="129"/>
      <c r="H54" s="130">
        <v>4</v>
      </c>
      <c r="I54" s="131"/>
      <c r="J54" s="132">
        <f t="shared" si="24"/>
        <v>4</v>
      </c>
      <c r="K54" s="132">
        <f t="shared" si="25"/>
        <v>7</v>
      </c>
      <c r="L54" s="133">
        <v>7</v>
      </c>
      <c r="M54" s="134">
        <f>L47-K54</f>
        <v>18</v>
      </c>
      <c r="N54" s="135">
        <f t="shared" si="26"/>
        <v>2</v>
      </c>
      <c r="O54" s="136">
        <f t="shared" si="27"/>
        <v>-3</v>
      </c>
      <c r="P54" s="137">
        <f t="shared" si="28"/>
        <v>1</v>
      </c>
      <c r="Q54" s="124"/>
      <c r="R54" s="125">
        <v>4</v>
      </c>
      <c r="S54" s="126">
        <v>297</v>
      </c>
      <c r="T54" s="127"/>
      <c r="U54" s="113">
        <v>4</v>
      </c>
      <c r="V54" s="128">
        <v>7</v>
      </c>
      <c r="W54" s="129"/>
      <c r="X54" s="130">
        <v>4</v>
      </c>
      <c r="Y54" s="131"/>
      <c r="Z54" s="132">
        <f t="shared" si="29"/>
        <v>4</v>
      </c>
      <c r="AA54" s="132">
        <f t="shared" si="30"/>
        <v>7</v>
      </c>
      <c r="AB54" s="133">
        <v>7</v>
      </c>
      <c r="AC54" s="134">
        <f>AB47-AA54</f>
        <v>21</v>
      </c>
      <c r="AD54" s="135">
        <f t="shared" si="31"/>
        <v>2</v>
      </c>
      <c r="AE54" s="136">
        <f t="shared" si="32"/>
        <v>-3</v>
      </c>
      <c r="AF54" s="137">
        <f t="shared" si="33"/>
        <v>1</v>
      </c>
      <c r="AG54" s="124"/>
      <c r="AH54" s="125">
        <v>4</v>
      </c>
      <c r="AI54" s="126">
        <v>297</v>
      </c>
      <c r="AJ54" s="127"/>
      <c r="AK54" s="113">
        <v>4</v>
      </c>
      <c r="AL54" s="128">
        <v>7</v>
      </c>
      <c r="AM54" s="129"/>
      <c r="AN54" s="130">
        <v>4</v>
      </c>
      <c r="AO54" s="131"/>
      <c r="AP54" s="132">
        <f t="shared" si="34"/>
        <v>4</v>
      </c>
      <c r="AQ54" s="132">
        <f t="shared" si="35"/>
        <v>7</v>
      </c>
      <c r="AR54" s="133">
        <v>8</v>
      </c>
      <c r="AS54" s="134">
        <f>AR47-AQ54</f>
        <v>20</v>
      </c>
      <c r="AT54" s="135">
        <f t="shared" si="36"/>
        <v>2</v>
      </c>
      <c r="AU54" s="136">
        <f t="shared" si="37"/>
        <v>-4</v>
      </c>
      <c r="AV54" s="137">
        <f t="shared" si="38"/>
        <v>0</v>
      </c>
      <c r="AW54" s="124"/>
      <c r="AX54" s="125">
        <v>4</v>
      </c>
      <c r="AY54" s="126">
        <v>297</v>
      </c>
      <c r="AZ54" s="127"/>
      <c r="BA54" s="113">
        <v>4</v>
      </c>
      <c r="BB54" s="128">
        <v>7</v>
      </c>
      <c r="BC54" s="129"/>
      <c r="BD54" s="130">
        <v>4</v>
      </c>
      <c r="BE54" s="131"/>
      <c r="BF54" s="132">
        <f t="shared" si="39"/>
        <v>4</v>
      </c>
      <c r="BG54" s="132">
        <f t="shared" si="40"/>
        <v>7</v>
      </c>
      <c r="BH54" s="133">
        <v>6</v>
      </c>
      <c r="BI54" s="134">
        <f>BH47-BG54</f>
        <v>5</v>
      </c>
      <c r="BJ54" s="135">
        <f t="shared" si="41"/>
        <v>1</v>
      </c>
      <c r="BK54" s="136">
        <f t="shared" si="42"/>
        <v>-2</v>
      </c>
      <c r="BL54" s="137">
        <f t="shared" si="43"/>
        <v>1</v>
      </c>
      <c r="BM54" s="124"/>
    </row>
    <row r="55" spans="1:65" s="138" customFormat="1" ht="15.75">
      <c r="A55" s="124"/>
      <c r="B55" s="125">
        <v>5</v>
      </c>
      <c r="C55" s="126">
        <v>335</v>
      </c>
      <c r="D55" s="127"/>
      <c r="E55" s="113">
        <v>4</v>
      </c>
      <c r="F55" s="128">
        <v>9</v>
      </c>
      <c r="G55" s="129"/>
      <c r="H55" s="130">
        <v>5</v>
      </c>
      <c r="I55" s="131"/>
      <c r="J55" s="132">
        <f t="shared" si="24"/>
        <v>4</v>
      </c>
      <c r="K55" s="132">
        <f t="shared" si="25"/>
        <v>9</v>
      </c>
      <c r="L55" s="133">
        <v>5</v>
      </c>
      <c r="M55" s="134">
        <f>L47-K55</f>
        <v>16</v>
      </c>
      <c r="N55" s="135">
        <f t="shared" si="26"/>
        <v>1</v>
      </c>
      <c r="O55" s="136">
        <f t="shared" si="27"/>
        <v>-1</v>
      </c>
      <c r="P55" s="137">
        <f t="shared" si="28"/>
        <v>2</v>
      </c>
      <c r="Q55" s="124"/>
      <c r="R55" s="125">
        <v>5</v>
      </c>
      <c r="S55" s="126">
        <v>335</v>
      </c>
      <c r="T55" s="127"/>
      <c r="U55" s="113">
        <v>4</v>
      </c>
      <c r="V55" s="128">
        <v>9</v>
      </c>
      <c r="W55" s="129"/>
      <c r="X55" s="130">
        <v>5</v>
      </c>
      <c r="Y55" s="131"/>
      <c r="Z55" s="132">
        <f t="shared" si="29"/>
        <v>4</v>
      </c>
      <c r="AA55" s="132">
        <f t="shared" si="30"/>
        <v>9</v>
      </c>
      <c r="AB55" s="133">
        <v>6</v>
      </c>
      <c r="AC55" s="134">
        <f>AB47-AA55</f>
        <v>19</v>
      </c>
      <c r="AD55" s="135">
        <f t="shared" si="31"/>
        <v>2</v>
      </c>
      <c r="AE55" s="136">
        <f t="shared" si="32"/>
        <v>-2</v>
      </c>
      <c r="AF55" s="137">
        <f t="shared" si="33"/>
        <v>2</v>
      </c>
      <c r="AG55" s="124"/>
      <c r="AH55" s="125">
        <v>5</v>
      </c>
      <c r="AI55" s="126">
        <v>335</v>
      </c>
      <c r="AJ55" s="127"/>
      <c r="AK55" s="113">
        <v>4</v>
      </c>
      <c r="AL55" s="128">
        <v>9</v>
      </c>
      <c r="AM55" s="129"/>
      <c r="AN55" s="130">
        <v>5</v>
      </c>
      <c r="AO55" s="131"/>
      <c r="AP55" s="132">
        <f t="shared" si="34"/>
        <v>4</v>
      </c>
      <c r="AQ55" s="132">
        <f t="shared" si="35"/>
        <v>9</v>
      </c>
      <c r="AR55" s="133">
        <v>8</v>
      </c>
      <c r="AS55" s="134">
        <f>AR47-AQ55</f>
        <v>18</v>
      </c>
      <c r="AT55" s="135">
        <f t="shared" si="36"/>
        <v>2</v>
      </c>
      <c r="AU55" s="136">
        <f t="shared" si="37"/>
        <v>-4</v>
      </c>
      <c r="AV55" s="137">
        <f t="shared" si="38"/>
        <v>0</v>
      </c>
      <c r="AW55" s="124"/>
      <c r="AX55" s="125">
        <v>5</v>
      </c>
      <c r="AY55" s="126">
        <v>335</v>
      </c>
      <c r="AZ55" s="127"/>
      <c r="BA55" s="113">
        <v>4</v>
      </c>
      <c r="BB55" s="128">
        <v>9</v>
      </c>
      <c r="BC55" s="129"/>
      <c r="BD55" s="130">
        <v>5</v>
      </c>
      <c r="BE55" s="131"/>
      <c r="BF55" s="132">
        <f t="shared" si="39"/>
        <v>4</v>
      </c>
      <c r="BG55" s="132">
        <f t="shared" si="40"/>
        <v>9</v>
      </c>
      <c r="BH55" s="133">
        <v>4</v>
      </c>
      <c r="BI55" s="134">
        <f>BH47-BG55</f>
        <v>3</v>
      </c>
      <c r="BJ55" s="135">
        <f t="shared" si="41"/>
        <v>1</v>
      </c>
      <c r="BK55" s="136">
        <f t="shared" si="42"/>
        <v>0</v>
      </c>
      <c r="BL55" s="137">
        <f t="shared" si="43"/>
        <v>3</v>
      </c>
      <c r="BM55" s="124"/>
    </row>
    <row r="56" spans="1:65" s="138" customFormat="1" ht="15.75">
      <c r="A56" s="124"/>
      <c r="B56" s="125">
        <v>6</v>
      </c>
      <c r="C56" s="126">
        <v>313</v>
      </c>
      <c r="D56" s="127"/>
      <c r="E56" s="113">
        <v>4</v>
      </c>
      <c r="F56" s="128">
        <v>13</v>
      </c>
      <c r="G56" s="129"/>
      <c r="H56" s="130">
        <v>6</v>
      </c>
      <c r="I56" s="131"/>
      <c r="J56" s="132">
        <f t="shared" si="24"/>
        <v>4</v>
      </c>
      <c r="K56" s="132">
        <f t="shared" si="25"/>
        <v>13</v>
      </c>
      <c r="L56" s="133">
        <v>6</v>
      </c>
      <c r="M56" s="134">
        <f>L47-K56</f>
        <v>12</v>
      </c>
      <c r="N56" s="135">
        <f t="shared" si="26"/>
        <v>1</v>
      </c>
      <c r="O56" s="136">
        <f t="shared" si="27"/>
        <v>-2</v>
      </c>
      <c r="P56" s="137">
        <f t="shared" si="28"/>
        <v>1</v>
      </c>
      <c r="Q56" s="124"/>
      <c r="R56" s="125">
        <v>6</v>
      </c>
      <c r="S56" s="126">
        <v>313</v>
      </c>
      <c r="T56" s="127"/>
      <c r="U56" s="113">
        <v>4</v>
      </c>
      <c r="V56" s="128">
        <v>13</v>
      </c>
      <c r="W56" s="129"/>
      <c r="X56" s="130">
        <v>6</v>
      </c>
      <c r="Y56" s="131"/>
      <c r="Z56" s="132">
        <f t="shared" si="29"/>
        <v>4</v>
      </c>
      <c r="AA56" s="132">
        <f t="shared" si="30"/>
        <v>13</v>
      </c>
      <c r="AB56" s="133">
        <v>5</v>
      </c>
      <c r="AC56" s="134">
        <f>AB47-AA56</f>
        <v>15</v>
      </c>
      <c r="AD56" s="135">
        <f t="shared" si="31"/>
        <v>1</v>
      </c>
      <c r="AE56" s="136">
        <f t="shared" si="32"/>
        <v>-1</v>
      </c>
      <c r="AF56" s="137">
        <f t="shared" si="33"/>
        <v>2</v>
      </c>
      <c r="AG56" s="124"/>
      <c r="AH56" s="125">
        <v>6</v>
      </c>
      <c r="AI56" s="126">
        <v>313</v>
      </c>
      <c r="AJ56" s="127"/>
      <c r="AK56" s="113">
        <v>4</v>
      </c>
      <c r="AL56" s="128">
        <v>13</v>
      </c>
      <c r="AM56" s="129"/>
      <c r="AN56" s="130">
        <v>6</v>
      </c>
      <c r="AO56" s="131"/>
      <c r="AP56" s="132">
        <f t="shared" si="34"/>
        <v>4</v>
      </c>
      <c r="AQ56" s="132">
        <f t="shared" si="35"/>
        <v>13</v>
      </c>
      <c r="AR56" s="133">
        <v>7</v>
      </c>
      <c r="AS56" s="134">
        <f>AR47-AQ56</f>
        <v>14</v>
      </c>
      <c r="AT56" s="135">
        <f t="shared" si="36"/>
        <v>1</v>
      </c>
      <c r="AU56" s="136">
        <f t="shared" si="37"/>
        <v>-3</v>
      </c>
      <c r="AV56" s="137">
        <f t="shared" si="38"/>
        <v>0</v>
      </c>
      <c r="AW56" s="124"/>
      <c r="AX56" s="125">
        <v>6</v>
      </c>
      <c r="AY56" s="126">
        <v>313</v>
      </c>
      <c r="AZ56" s="127"/>
      <c r="BA56" s="113">
        <v>4</v>
      </c>
      <c r="BB56" s="128">
        <v>13</v>
      </c>
      <c r="BC56" s="129"/>
      <c r="BD56" s="130">
        <v>6</v>
      </c>
      <c r="BE56" s="131"/>
      <c r="BF56" s="132">
        <f t="shared" si="39"/>
        <v>4</v>
      </c>
      <c r="BG56" s="132">
        <f t="shared" si="40"/>
        <v>13</v>
      </c>
      <c r="BH56" s="133">
        <v>5</v>
      </c>
      <c r="BI56" s="134">
        <f>BH47-BG56</f>
        <v>-1</v>
      </c>
      <c r="BJ56" s="135">
        <f t="shared" si="41"/>
        <v>0</v>
      </c>
      <c r="BK56" s="136">
        <f t="shared" si="42"/>
        <v>-1</v>
      </c>
      <c r="BL56" s="137">
        <f t="shared" si="43"/>
        <v>1</v>
      </c>
      <c r="BM56" s="124"/>
    </row>
    <row r="57" spans="1:65" s="138" customFormat="1" ht="15.75">
      <c r="A57" s="124"/>
      <c r="B57" s="125">
        <v>7</v>
      </c>
      <c r="C57" s="126">
        <v>363</v>
      </c>
      <c r="D57" s="127"/>
      <c r="E57" s="113">
        <v>4</v>
      </c>
      <c r="F57" s="128">
        <v>1</v>
      </c>
      <c r="G57" s="129"/>
      <c r="H57" s="130">
        <v>7</v>
      </c>
      <c r="I57" s="131"/>
      <c r="J57" s="132">
        <f t="shared" si="24"/>
        <v>4</v>
      </c>
      <c r="K57" s="132">
        <f t="shared" si="25"/>
        <v>1</v>
      </c>
      <c r="L57" s="133">
        <v>7</v>
      </c>
      <c r="M57" s="134">
        <f>L47-K57</f>
        <v>24</v>
      </c>
      <c r="N57" s="135">
        <f t="shared" si="26"/>
        <v>2</v>
      </c>
      <c r="O57" s="136">
        <f t="shared" si="27"/>
        <v>-3</v>
      </c>
      <c r="P57" s="137">
        <f t="shared" si="28"/>
        <v>1</v>
      </c>
      <c r="Q57" s="124"/>
      <c r="R57" s="125">
        <v>7</v>
      </c>
      <c r="S57" s="126">
        <v>363</v>
      </c>
      <c r="T57" s="127"/>
      <c r="U57" s="113">
        <v>4</v>
      </c>
      <c r="V57" s="128">
        <v>1</v>
      </c>
      <c r="W57" s="129"/>
      <c r="X57" s="130">
        <v>7</v>
      </c>
      <c r="Y57" s="131"/>
      <c r="Z57" s="132">
        <f t="shared" si="29"/>
        <v>4</v>
      </c>
      <c r="AA57" s="132">
        <f t="shared" si="30"/>
        <v>1</v>
      </c>
      <c r="AB57" s="133">
        <v>6</v>
      </c>
      <c r="AC57" s="134">
        <f>AB47-AA57</f>
        <v>27</v>
      </c>
      <c r="AD57" s="135">
        <f t="shared" si="31"/>
        <v>2</v>
      </c>
      <c r="AE57" s="136">
        <f t="shared" si="32"/>
        <v>-2</v>
      </c>
      <c r="AF57" s="137">
        <f t="shared" si="33"/>
        <v>2</v>
      </c>
      <c r="AG57" s="124"/>
      <c r="AH57" s="125">
        <v>7</v>
      </c>
      <c r="AI57" s="126">
        <v>363</v>
      </c>
      <c r="AJ57" s="127"/>
      <c r="AK57" s="113">
        <v>4</v>
      </c>
      <c r="AL57" s="128">
        <v>1</v>
      </c>
      <c r="AM57" s="129"/>
      <c r="AN57" s="130">
        <v>7</v>
      </c>
      <c r="AO57" s="131"/>
      <c r="AP57" s="132">
        <f t="shared" si="34"/>
        <v>4</v>
      </c>
      <c r="AQ57" s="132">
        <f t="shared" si="35"/>
        <v>1</v>
      </c>
      <c r="AR57" s="133">
        <v>6</v>
      </c>
      <c r="AS57" s="134">
        <f>AR47-AQ57</f>
        <v>26</v>
      </c>
      <c r="AT57" s="135">
        <f t="shared" si="36"/>
        <v>2</v>
      </c>
      <c r="AU57" s="136">
        <f t="shared" si="37"/>
        <v>-2</v>
      </c>
      <c r="AV57" s="137">
        <f t="shared" si="38"/>
        <v>2</v>
      </c>
      <c r="AW57" s="124"/>
      <c r="AX57" s="125">
        <v>7</v>
      </c>
      <c r="AY57" s="126">
        <v>363</v>
      </c>
      <c r="AZ57" s="127"/>
      <c r="BA57" s="113">
        <v>4</v>
      </c>
      <c r="BB57" s="128">
        <v>1</v>
      </c>
      <c r="BC57" s="129"/>
      <c r="BD57" s="130">
        <v>7</v>
      </c>
      <c r="BE57" s="131"/>
      <c r="BF57" s="132">
        <f t="shared" si="39"/>
        <v>4</v>
      </c>
      <c r="BG57" s="132">
        <f t="shared" si="40"/>
        <v>1</v>
      </c>
      <c r="BH57" s="133">
        <v>5</v>
      </c>
      <c r="BI57" s="134">
        <f>BH47-BG57</f>
        <v>11</v>
      </c>
      <c r="BJ57" s="135">
        <f t="shared" si="41"/>
        <v>1</v>
      </c>
      <c r="BK57" s="136">
        <f t="shared" si="42"/>
        <v>-1</v>
      </c>
      <c r="BL57" s="137">
        <f t="shared" si="43"/>
        <v>2</v>
      </c>
      <c r="BM57" s="124"/>
    </row>
    <row r="58" spans="1:65" s="138" customFormat="1" ht="15.75">
      <c r="A58" s="124"/>
      <c r="B58" s="125">
        <v>8</v>
      </c>
      <c r="C58" s="126">
        <v>390</v>
      </c>
      <c r="D58" s="127"/>
      <c r="E58" s="113">
        <v>4</v>
      </c>
      <c r="F58" s="128">
        <v>5</v>
      </c>
      <c r="G58" s="129"/>
      <c r="H58" s="130">
        <v>8</v>
      </c>
      <c r="I58" s="131"/>
      <c r="J58" s="132">
        <f t="shared" si="24"/>
        <v>4</v>
      </c>
      <c r="K58" s="132">
        <f t="shared" si="25"/>
        <v>5</v>
      </c>
      <c r="L58" s="133">
        <v>6</v>
      </c>
      <c r="M58" s="134">
        <f>L47-K58</f>
        <v>20</v>
      </c>
      <c r="N58" s="135">
        <f t="shared" si="26"/>
        <v>2</v>
      </c>
      <c r="O58" s="136">
        <f t="shared" si="27"/>
        <v>-2</v>
      </c>
      <c r="P58" s="137">
        <f t="shared" si="28"/>
        <v>2</v>
      </c>
      <c r="Q58" s="124"/>
      <c r="R58" s="125">
        <v>8</v>
      </c>
      <c r="S58" s="126">
        <v>390</v>
      </c>
      <c r="T58" s="127"/>
      <c r="U58" s="113">
        <v>4</v>
      </c>
      <c r="V58" s="128">
        <v>5</v>
      </c>
      <c r="W58" s="129"/>
      <c r="X58" s="130">
        <v>8</v>
      </c>
      <c r="Y58" s="131"/>
      <c r="Z58" s="132">
        <f t="shared" si="29"/>
        <v>4</v>
      </c>
      <c r="AA58" s="132">
        <f t="shared" si="30"/>
        <v>5</v>
      </c>
      <c r="AB58" s="133">
        <v>8</v>
      </c>
      <c r="AC58" s="134">
        <f>AB47-AA58</f>
        <v>23</v>
      </c>
      <c r="AD58" s="135">
        <f t="shared" si="31"/>
        <v>2</v>
      </c>
      <c r="AE58" s="136">
        <f t="shared" si="32"/>
        <v>-4</v>
      </c>
      <c r="AF58" s="137">
        <f t="shared" si="33"/>
        <v>0</v>
      </c>
      <c r="AG58" s="124"/>
      <c r="AH58" s="125">
        <v>8</v>
      </c>
      <c r="AI58" s="126">
        <v>390</v>
      </c>
      <c r="AJ58" s="127"/>
      <c r="AK58" s="113">
        <v>4</v>
      </c>
      <c r="AL58" s="128">
        <v>5</v>
      </c>
      <c r="AM58" s="129"/>
      <c r="AN58" s="130">
        <v>8</v>
      </c>
      <c r="AO58" s="131"/>
      <c r="AP58" s="132">
        <f t="shared" si="34"/>
        <v>4</v>
      </c>
      <c r="AQ58" s="132">
        <f t="shared" si="35"/>
        <v>5</v>
      </c>
      <c r="AR58" s="133">
        <v>5</v>
      </c>
      <c r="AS58" s="134">
        <f>AR47-AQ58</f>
        <v>22</v>
      </c>
      <c r="AT58" s="135">
        <f t="shared" si="36"/>
        <v>2</v>
      </c>
      <c r="AU58" s="136">
        <f t="shared" si="37"/>
        <v>-1</v>
      </c>
      <c r="AV58" s="137">
        <f t="shared" si="38"/>
        <v>3</v>
      </c>
      <c r="AW58" s="124"/>
      <c r="AX58" s="125">
        <v>8</v>
      </c>
      <c r="AY58" s="126">
        <v>390</v>
      </c>
      <c r="AZ58" s="127"/>
      <c r="BA58" s="113">
        <v>4</v>
      </c>
      <c r="BB58" s="128">
        <v>5</v>
      </c>
      <c r="BC58" s="129"/>
      <c r="BD58" s="130">
        <v>8</v>
      </c>
      <c r="BE58" s="131"/>
      <c r="BF58" s="132">
        <f t="shared" si="39"/>
        <v>4</v>
      </c>
      <c r="BG58" s="132">
        <f t="shared" si="40"/>
        <v>5</v>
      </c>
      <c r="BH58" s="133">
        <v>7</v>
      </c>
      <c r="BI58" s="134">
        <f>BH47-BG58</f>
        <v>7</v>
      </c>
      <c r="BJ58" s="135">
        <f t="shared" si="41"/>
        <v>1</v>
      </c>
      <c r="BK58" s="136">
        <f t="shared" si="42"/>
        <v>-3</v>
      </c>
      <c r="BL58" s="137">
        <f t="shared" si="43"/>
        <v>0</v>
      </c>
      <c r="BM58" s="124"/>
    </row>
    <row r="59" spans="1:65" s="138" customFormat="1" ht="15.75">
      <c r="A59" s="139"/>
      <c r="B59" s="125">
        <v>9</v>
      </c>
      <c r="C59" s="140">
        <v>479</v>
      </c>
      <c r="D59" s="127"/>
      <c r="E59" s="113">
        <v>5</v>
      </c>
      <c r="F59" s="141">
        <v>17</v>
      </c>
      <c r="G59" s="129"/>
      <c r="H59" s="130">
        <v>9</v>
      </c>
      <c r="I59" s="131"/>
      <c r="J59" s="132">
        <f t="shared" si="24"/>
        <v>5</v>
      </c>
      <c r="K59" s="132">
        <f t="shared" si="25"/>
        <v>17</v>
      </c>
      <c r="L59" s="133">
        <v>7</v>
      </c>
      <c r="M59" s="134">
        <f>L47-K59</f>
        <v>8</v>
      </c>
      <c r="N59" s="135">
        <f t="shared" si="26"/>
        <v>1</v>
      </c>
      <c r="O59" s="136">
        <f t="shared" si="27"/>
        <v>-2</v>
      </c>
      <c r="P59" s="137">
        <f t="shared" si="28"/>
        <v>1</v>
      </c>
      <c r="Q59" s="124"/>
      <c r="R59" s="125">
        <v>9</v>
      </c>
      <c r="S59" s="140">
        <v>479</v>
      </c>
      <c r="T59" s="127"/>
      <c r="U59" s="113">
        <v>5</v>
      </c>
      <c r="V59" s="141">
        <v>17</v>
      </c>
      <c r="W59" s="129"/>
      <c r="X59" s="130">
        <v>9</v>
      </c>
      <c r="Y59" s="131"/>
      <c r="Z59" s="132">
        <f t="shared" si="29"/>
        <v>5</v>
      </c>
      <c r="AA59" s="132">
        <f t="shared" si="30"/>
        <v>17</v>
      </c>
      <c r="AB59" s="133">
        <v>6</v>
      </c>
      <c r="AC59" s="134">
        <f>AB47-AA59</f>
        <v>11</v>
      </c>
      <c r="AD59" s="135">
        <f t="shared" si="31"/>
        <v>1</v>
      </c>
      <c r="AE59" s="136">
        <f t="shared" si="32"/>
        <v>-1</v>
      </c>
      <c r="AF59" s="137">
        <f t="shared" si="33"/>
        <v>2</v>
      </c>
      <c r="AG59" s="124"/>
      <c r="AH59" s="125">
        <v>9</v>
      </c>
      <c r="AI59" s="140">
        <v>479</v>
      </c>
      <c r="AJ59" s="127"/>
      <c r="AK59" s="113">
        <v>5</v>
      </c>
      <c r="AL59" s="141">
        <v>17</v>
      </c>
      <c r="AM59" s="129"/>
      <c r="AN59" s="130">
        <v>9</v>
      </c>
      <c r="AO59" s="131"/>
      <c r="AP59" s="132">
        <f t="shared" si="34"/>
        <v>5</v>
      </c>
      <c r="AQ59" s="132">
        <f t="shared" si="35"/>
        <v>17</v>
      </c>
      <c r="AR59" s="133">
        <v>6</v>
      </c>
      <c r="AS59" s="134">
        <f>AR47-AQ59</f>
        <v>10</v>
      </c>
      <c r="AT59" s="135">
        <f t="shared" si="36"/>
        <v>1</v>
      </c>
      <c r="AU59" s="136">
        <f t="shared" si="37"/>
        <v>-1</v>
      </c>
      <c r="AV59" s="137">
        <f t="shared" si="38"/>
        <v>2</v>
      </c>
      <c r="AW59" s="124"/>
      <c r="AX59" s="125">
        <v>9</v>
      </c>
      <c r="AY59" s="140">
        <v>479</v>
      </c>
      <c r="AZ59" s="127"/>
      <c r="BA59" s="113">
        <v>5</v>
      </c>
      <c r="BB59" s="141">
        <v>17</v>
      </c>
      <c r="BC59" s="129"/>
      <c r="BD59" s="130">
        <v>9</v>
      </c>
      <c r="BE59" s="131"/>
      <c r="BF59" s="132">
        <f t="shared" si="39"/>
        <v>5</v>
      </c>
      <c r="BG59" s="132">
        <f t="shared" si="40"/>
        <v>17</v>
      </c>
      <c r="BH59" s="133">
        <v>6</v>
      </c>
      <c r="BI59" s="134">
        <f>BH47-BG59</f>
        <v>-5</v>
      </c>
      <c r="BJ59" s="135">
        <f t="shared" si="41"/>
        <v>0</v>
      </c>
      <c r="BK59" s="136">
        <f t="shared" si="42"/>
        <v>-1</v>
      </c>
      <c r="BL59" s="137">
        <f t="shared" si="43"/>
        <v>1</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2993</v>
      </c>
      <c r="D61" s="145">
        <f>SUM(D51:D59)</f>
        <v>0</v>
      </c>
      <c r="E61" s="146">
        <f>SUM(E51:E59)</f>
        <v>36</v>
      </c>
      <c r="F61" s="147" t="s">
        <v>3</v>
      </c>
      <c r="G61" s="129"/>
      <c r="H61" s="148" t="s">
        <v>4</v>
      </c>
      <c r="I61" s="131"/>
      <c r="J61" s="132"/>
      <c r="K61" s="132"/>
      <c r="L61" s="149">
        <f>SUM(L51:L59)</f>
        <v>56</v>
      </c>
      <c r="M61" s="150"/>
      <c r="N61" s="151"/>
      <c r="O61" s="152"/>
      <c r="P61" s="149">
        <f>SUM(P51:P60)</f>
        <v>11</v>
      </c>
      <c r="Q61" s="124"/>
      <c r="R61" s="125" t="s">
        <v>3</v>
      </c>
      <c r="S61" s="144">
        <f>SUM(S51:S59)</f>
        <v>2993</v>
      </c>
      <c r="T61" s="145">
        <f>SUM(T51:T59)</f>
        <v>0</v>
      </c>
      <c r="U61" s="146">
        <f>SUM(U51:U59)</f>
        <v>36</v>
      </c>
      <c r="V61" s="147" t="s">
        <v>3</v>
      </c>
      <c r="W61" s="129"/>
      <c r="X61" s="148" t="s">
        <v>4</v>
      </c>
      <c r="Y61" s="131"/>
      <c r="Z61" s="132"/>
      <c r="AA61" s="132"/>
      <c r="AB61" s="149">
        <f>SUM(AB51:AB59)</f>
        <v>54</v>
      </c>
      <c r="AC61" s="150"/>
      <c r="AD61" s="151"/>
      <c r="AE61" s="152"/>
      <c r="AF61" s="149">
        <f>SUM(AF51:AF60)</f>
        <v>14</v>
      </c>
      <c r="AG61" s="124"/>
      <c r="AH61" s="125" t="s">
        <v>3</v>
      </c>
      <c r="AI61" s="144">
        <f>SUM(AI51:AI59)</f>
        <v>2993</v>
      </c>
      <c r="AJ61" s="145">
        <f>SUM(AJ51:AJ59)</f>
        <v>0</v>
      </c>
      <c r="AK61" s="146">
        <f>SUM(AK51:AK59)</f>
        <v>36</v>
      </c>
      <c r="AL61" s="147" t="s">
        <v>3</v>
      </c>
      <c r="AM61" s="129"/>
      <c r="AN61" s="148" t="s">
        <v>4</v>
      </c>
      <c r="AO61" s="131"/>
      <c r="AP61" s="132"/>
      <c r="AQ61" s="132"/>
      <c r="AR61" s="149">
        <f>SUM(AR51:AR59)</f>
        <v>58</v>
      </c>
      <c r="AS61" s="150"/>
      <c r="AT61" s="151"/>
      <c r="AU61" s="152"/>
      <c r="AV61" s="149">
        <f>SUM(AV51:AV60)</f>
        <v>11</v>
      </c>
      <c r="AW61" s="124"/>
      <c r="AX61" s="125" t="s">
        <v>3</v>
      </c>
      <c r="AY61" s="144">
        <f>SUM(AY51:AY59)</f>
        <v>2993</v>
      </c>
      <c r="AZ61" s="145">
        <f>SUM(AZ51:AZ59)</f>
        <v>0</v>
      </c>
      <c r="BA61" s="146">
        <f>SUM(BA51:BA59)</f>
        <v>36</v>
      </c>
      <c r="BB61" s="147" t="s">
        <v>3</v>
      </c>
      <c r="BC61" s="129"/>
      <c r="BD61" s="148" t="s">
        <v>4</v>
      </c>
      <c r="BE61" s="131"/>
      <c r="BF61" s="132"/>
      <c r="BG61" s="132"/>
      <c r="BH61" s="149">
        <f>SUM(BH51:BH59)</f>
        <v>47</v>
      </c>
      <c r="BI61" s="150"/>
      <c r="BJ61" s="151"/>
      <c r="BK61" s="152"/>
      <c r="BL61" s="149">
        <f>SUM(BL51:BL60)</f>
        <v>13</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168</v>
      </c>
      <c r="D63" s="127"/>
      <c r="E63" s="154">
        <v>3</v>
      </c>
      <c r="F63" s="155">
        <v>8</v>
      </c>
      <c r="G63" s="129"/>
      <c r="H63" s="130">
        <v>10</v>
      </c>
      <c r="I63" s="131"/>
      <c r="J63" s="132">
        <f t="shared" ref="J63:J71" si="44">E63</f>
        <v>3</v>
      </c>
      <c r="K63" s="132">
        <f t="shared" ref="K63:K71" si="45">F63</f>
        <v>8</v>
      </c>
      <c r="L63" s="133">
        <v>5</v>
      </c>
      <c r="M63" s="134">
        <f>L47-K63</f>
        <v>17</v>
      </c>
      <c r="N63" s="135">
        <f t="shared" ref="N63:N71" si="46">IF(M63&lt;0,0,IF(M63&lt;18,1,IF(M63&lt;36,2,3)))</f>
        <v>1</v>
      </c>
      <c r="O63" s="136">
        <f t="shared" ref="O63:O71" si="47">J63-L63</f>
        <v>-2</v>
      </c>
      <c r="P63" s="137">
        <f t="shared" ref="P63:P71" si="48">IF(L63&lt;1,"",IF((2+O63+N63)&gt;-1,(2+O63+N63),0))</f>
        <v>1</v>
      </c>
      <c r="Q63" s="124"/>
      <c r="R63" s="125">
        <v>10</v>
      </c>
      <c r="S63" s="153">
        <v>168</v>
      </c>
      <c r="T63" s="127"/>
      <c r="U63" s="154">
        <v>3</v>
      </c>
      <c r="V63" s="155">
        <v>8</v>
      </c>
      <c r="W63" s="129"/>
      <c r="X63" s="130">
        <v>10</v>
      </c>
      <c r="Y63" s="131"/>
      <c r="Z63" s="132">
        <f t="shared" ref="Z63:Z71" si="49">U63</f>
        <v>3</v>
      </c>
      <c r="AA63" s="132">
        <f t="shared" ref="AA63:AA71" si="50">V63</f>
        <v>8</v>
      </c>
      <c r="AB63" s="133">
        <v>3</v>
      </c>
      <c r="AC63" s="134">
        <f>AB47-AA63</f>
        <v>20</v>
      </c>
      <c r="AD63" s="135">
        <f t="shared" ref="AD63:AD71" si="51">IF(AC63&lt;0,0,IF(AC63&lt;18,1,IF(AC63&lt;36,2,3)))</f>
        <v>2</v>
      </c>
      <c r="AE63" s="136">
        <f t="shared" ref="AE63:AE71" si="52">Z63-AB63</f>
        <v>0</v>
      </c>
      <c r="AF63" s="137">
        <f t="shared" ref="AF63:AF71" si="53">IF(AB63&lt;1,"",IF((2+AE63+AD63)&gt;-1,(2+AE63+AD63),0))</f>
        <v>4</v>
      </c>
      <c r="AG63" s="124"/>
      <c r="AH63" s="125">
        <v>10</v>
      </c>
      <c r="AI63" s="153">
        <v>168</v>
      </c>
      <c r="AJ63" s="127"/>
      <c r="AK63" s="154">
        <v>3</v>
      </c>
      <c r="AL63" s="155">
        <v>8</v>
      </c>
      <c r="AM63" s="129"/>
      <c r="AN63" s="130">
        <v>10</v>
      </c>
      <c r="AO63" s="131"/>
      <c r="AP63" s="132">
        <f t="shared" ref="AP63:AP71" si="54">AK63</f>
        <v>3</v>
      </c>
      <c r="AQ63" s="132">
        <f t="shared" ref="AQ63:AQ71" si="55">AL63</f>
        <v>8</v>
      </c>
      <c r="AR63" s="133">
        <v>4</v>
      </c>
      <c r="AS63" s="134">
        <f>AR47-AQ63</f>
        <v>19</v>
      </c>
      <c r="AT63" s="135">
        <f t="shared" ref="AT63:AT71" si="56">IF(AS63&lt;0,0,IF(AS63&lt;18,1,IF(AS63&lt;36,2,3)))</f>
        <v>2</v>
      </c>
      <c r="AU63" s="136">
        <f t="shared" ref="AU63:AU71" si="57">AP63-AR63</f>
        <v>-1</v>
      </c>
      <c r="AV63" s="137">
        <f t="shared" ref="AV63:AV71" si="58">IF(AR63&lt;1,"",IF((2+AU63+AT63)&gt;-1,(2+AU63+AT63),0))</f>
        <v>3</v>
      </c>
      <c r="AW63" s="124"/>
      <c r="AX63" s="125">
        <v>10</v>
      </c>
      <c r="AY63" s="153">
        <v>168</v>
      </c>
      <c r="AZ63" s="127"/>
      <c r="BA63" s="154">
        <v>3</v>
      </c>
      <c r="BB63" s="155">
        <v>8</v>
      </c>
      <c r="BC63" s="129"/>
      <c r="BD63" s="130">
        <v>10</v>
      </c>
      <c r="BE63" s="131"/>
      <c r="BF63" s="132">
        <f t="shared" ref="BF63:BF71" si="59">BA63</f>
        <v>3</v>
      </c>
      <c r="BG63" s="132">
        <f t="shared" ref="BG63:BG71" si="60">BB63</f>
        <v>8</v>
      </c>
      <c r="BH63" s="133">
        <v>3</v>
      </c>
      <c r="BI63" s="134">
        <f>BH47-BG63</f>
        <v>4</v>
      </c>
      <c r="BJ63" s="135">
        <f t="shared" ref="BJ63:BJ71" si="61">IF(BI63&lt;0,0,IF(BI63&lt;18,1,IF(BI63&lt;36,2,3)))</f>
        <v>1</v>
      </c>
      <c r="BK63" s="136">
        <f t="shared" ref="BK63:BK71" si="62">BF63-BH63</f>
        <v>0</v>
      </c>
      <c r="BL63" s="137">
        <f t="shared" ref="BL63:BL71" si="63">IF(BH63&lt;1,"",IF((2+BK63+BJ63)&gt;-1,(2+BK63+BJ63),0))</f>
        <v>3</v>
      </c>
      <c r="BM63" s="124"/>
    </row>
    <row r="64" spans="1:65" s="138" customFormat="1" ht="15.75">
      <c r="A64" s="124"/>
      <c r="B64" s="125">
        <v>11</v>
      </c>
      <c r="C64" s="156">
        <v>332</v>
      </c>
      <c r="D64" s="157"/>
      <c r="E64" s="158">
        <v>4</v>
      </c>
      <c r="F64" s="159">
        <v>6</v>
      </c>
      <c r="G64" s="129"/>
      <c r="H64" s="130">
        <v>11</v>
      </c>
      <c r="I64" s="131"/>
      <c r="J64" s="132">
        <f t="shared" si="44"/>
        <v>4</v>
      </c>
      <c r="K64" s="132">
        <f t="shared" si="45"/>
        <v>6</v>
      </c>
      <c r="L64" s="133">
        <v>5</v>
      </c>
      <c r="M64" s="134">
        <f>L47-K64</f>
        <v>19</v>
      </c>
      <c r="N64" s="135">
        <f t="shared" si="46"/>
        <v>2</v>
      </c>
      <c r="O64" s="136">
        <f t="shared" si="47"/>
        <v>-1</v>
      </c>
      <c r="P64" s="137">
        <f t="shared" si="48"/>
        <v>3</v>
      </c>
      <c r="Q64" s="124"/>
      <c r="R64" s="125">
        <v>11</v>
      </c>
      <c r="S64" s="156">
        <v>332</v>
      </c>
      <c r="T64" s="157"/>
      <c r="U64" s="158">
        <v>4</v>
      </c>
      <c r="V64" s="159">
        <v>6</v>
      </c>
      <c r="W64" s="129"/>
      <c r="X64" s="130">
        <v>11</v>
      </c>
      <c r="Y64" s="131"/>
      <c r="Z64" s="132">
        <f t="shared" si="49"/>
        <v>4</v>
      </c>
      <c r="AA64" s="132">
        <f t="shared" si="50"/>
        <v>6</v>
      </c>
      <c r="AB64" s="133">
        <v>7</v>
      </c>
      <c r="AC64" s="134">
        <f>AB47-AA64</f>
        <v>22</v>
      </c>
      <c r="AD64" s="135">
        <f t="shared" si="51"/>
        <v>2</v>
      </c>
      <c r="AE64" s="136">
        <f t="shared" si="52"/>
        <v>-3</v>
      </c>
      <c r="AF64" s="137">
        <f t="shared" si="53"/>
        <v>1</v>
      </c>
      <c r="AG64" s="124"/>
      <c r="AH64" s="125">
        <v>11</v>
      </c>
      <c r="AI64" s="156">
        <v>332</v>
      </c>
      <c r="AJ64" s="157"/>
      <c r="AK64" s="158">
        <v>4</v>
      </c>
      <c r="AL64" s="159">
        <v>6</v>
      </c>
      <c r="AM64" s="129"/>
      <c r="AN64" s="130">
        <v>11</v>
      </c>
      <c r="AO64" s="131"/>
      <c r="AP64" s="132">
        <f t="shared" si="54"/>
        <v>4</v>
      </c>
      <c r="AQ64" s="132">
        <f t="shared" si="55"/>
        <v>6</v>
      </c>
      <c r="AR64" s="133">
        <v>8</v>
      </c>
      <c r="AS64" s="134">
        <f>AR47-AQ64</f>
        <v>21</v>
      </c>
      <c r="AT64" s="135">
        <f t="shared" si="56"/>
        <v>2</v>
      </c>
      <c r="AU64" s="136">
        <f t="shared" si="57"/>
        <v>-4</v>
      </c>
      <c r="AV64" s="137">
        <f t="shared" si="58"/>
        <v>0</v>
      </c>
      <c r="AW64" s="124"/>
      <c r="AX64" s="125">
        <v>11</v>
      </c>
      <c r="AY64" s="156">
        <v>332</v>
      </c>
      <c r="AZ64" s="157"/>
      <c r="BA64" s="158">
        <v>4</v>
      </c>
      <c r="BB64" s="159">
        <v>6</v>
      </c>
      <c r="BC64" s="129"/>
      <c r="BD64" s="130">
        <v>11</v>
      </c>
      <c r="BE64" s="131"/>
      <c r="BF64" s="132">
        <f t="shared" si="59"/>
        <v>4</v>
      </c>
      <c r="BG64" s="132">
        <f t="shared" si="60"/>
        <v>6</v>
      </c>
      <c r="BH64" s="133">
        <v>6</v>
      </c>
      <c r="BI64" s="134">
        <f>BH47-BG64</f>
        <v>6</v>
      </c>
      <c r="BJ64" s="135">
        <f t="shared" si="61"/>
        <v>1</v>
      </c>
      <c r="BK64" s="136">
        <f t="shared" si="62"/>
        <v>-2</v>
      </c>
      <c r="BL64" s="137">
        <f t="shared" si="63"/>
        <v>1</v>
      </c>
      <c r="BM64" s="124"/>
    </row>
    <row r="65" spans="1:65" s="138" customFormat="1" ht="15.75">
      <c r="A65" s="124"/>
      <c r="B65" s="125">
        <v>12</v>
      </c>
      <c r="C65" s="126">
        <v>320</v>
      </c>
      <c r="D65" s="127"/>
      <c r="E65" s="160">
        <v>4</v>
      </c>
      <c r="F65" s="128">
        <v>16</v>
      </c>
      <c r="G65" s="129"/>
      <c r="H65" s="130">
        <v>12</v>
      </c>
      <c r="I65" s="131"/>
      <c r="J65" s="132">
        <f t="shared" si="44"/>
        <v>4</v>
      </c>
      <c r="K65" s="132">
        <f t="shared" si="45"/>
        <v>16</v>
      </c>
      <c r="L65" s="133">
        <v>5</v>
      </c>
      <c r="M65" s="134">
        <f>L47-K65</f>
        <v>9</v>
      </c>
      <c r="N65" s="135">
        <f t="shared" si="46"/>
        <v>1</v>
      </c>
      <c r="O65" s="136">
        <f t="shared" si="47"/>
        <v>-1</v>
      </c>
      <c r="P65" s="137">
        <f t="shared" si="48"/>
        <v>2</v>
      </c>
      <c r="Q65" s="124"/>
      <c r="R65" s="125">
        <v>12</v>
      </c>
      <c r="S65" s="126">
        <v>320</v>
      </c>
      <c r="T65" s="127"/>
      <c r="U65" s="160">
        <v>4</v>
      </c>
      <c r="V65" s="128">
        <v>16</v>
      </c>
      <c r="W65" s="129"/>
      <c r="X65" s="130">
        <v>12</v>
      </c>
      <c r="Y65" s="131"/>
      <c r="Z65" s="132">
        <f t="shared" si="49"/>
        <v>4</v>
      </c>
      <c r="AA65" s="132">
        <f t="shared" si="50"/>
        <v>16</v>
      </c>
      <c r="AB65" s="133">
        <v>6</v>
      </c>
      <c r="AC65" s="134">
        <f>AB47-AA65</f>
        <v>12</v>
      </c>
      <c r="AD65" s="135">
        <f t="shared" si="51"/>
        <v>1</v>
      </c>
      <c r="AE65" s="136">
        <f t="shared" si="52"/>
        <v>-2</v>
      </c>
      <c r="AF65" s="137">
        <f t="shared" si="53"/>
        <v>1</v>
      </c>
      <c r="AG65" s="124"/>
      <c r="AH65" s="125">
        <v>12</v>
      </c>
      <c r="AI65" s="126">
        <v>320</v>
      </c>
      <c r="AJ65" s="127"/>
      <c r="AK65" s="160">
        <v>4</v>
      </c>
      <c r="AL65" s="128">
        <v>16</v>
      </c>
      <c r="AM65" s="129"/>
      <c r="AN65" s="130">
        <v>12</v>
      </c>
      <c r="AO65" s="131"/>
      <c r="AP65" s="132">
        <f t="shared" si="54"/>
        <v>4</v>
      </c>
      <c r="AQ65" s="132">
        <f t="shared" si="55"/>
        <v>16</v>
      </c>
      <c r="AR65" s="133">
        <v>7</v>
      </c>
      <c r="AS65" s="134">
        <f>AR47-AQ65</f>
        <v>11</v>
      </c>
      <c r="AT65" s="135">
        <f t="shared" si="56"/>
        <v>1</v>
      </c>
      <c r="AU65" s="136">
        <f t="shared" si="57"/>
        <v>-3</v>
      </c>
      <c r="AV65" s="137">
        <f t="shared" si="58"/>
        <v>0</v>
      </c>
      <c r="AW65" s="124"/>
      <c r="AX65" s="125">
        <v>12</v>
      </c>
      <c r="AY65" s="126">
        <v>320</v>
      </c>
      <c r="AZ65" s="127"/>
      <c r="BA65" s="160">
        <v>4</v>
      </c>
      <c r="BB65" s="128">
        <v>16</v>
      </c>
      <c r="BC65" s="129"/>
      <c r="BD65" s="130">
        <v>12</v>
      </c>
      <c r="BE65" s="131"/>
      <c r="BF65" s="132">
        <f t="shared" si="59"/>
        <v>4</v>
      </c>
      <c r="BG65" s="132">
        <f t="shared" si="60"/>
        <v>16</v>
      </c>
      <c r="BH65" s="133">
        <v>4</v>
      </c>
      <c r="BI65" s="134">
        <f>BH47-BG65</f>
        <v>-4</v>
      </c>
      <c r="BJ65" s="135">
        <f t="shared" si="61"/>
        <v>0</v>
      </c>
      <c r="BK65" s="136">
        <f t="shared" si="62"/>
        <v>0</v>
      </c>
      <c r="BL65" s="137">
        <f t="shared" si="63"/>
        <v>2</v>
      </c>
      <c r="BM65" s="124"/>
    </row>
    <row r="66" spans="1:65" s="138" customFormat="1" ht="15.75">
      <c r="A66" s="124"/>
      <c r="B66" s="125">
        <v>13</v>
      </c>
      <c r="C66" s="126">
        <v>380</v>
      </c>
      <c r="D66" s="127"/>
      <c r="E66" s="160">
        <v>4</v>
      </c>
      <c r="F66" s="128">
        <v>2</v>
      </c>
      <c r="G66" s="129"/>
      <c r="H66" s="130">
        <v>13</v>
      </c>
      <c r="I66" s="131"/>
      <c r="J66" s="132">
        <f t="shared" si="44"/>
        <v>4</v>
      </c>
      <c r="K66" s="132">
        <f t="shared" si="45"/>
        <v>2</v>
      </c>
      <c r="L66" s="133">
        <v>5</v>
      </c>
      <c r="M66" s="134">
        <f>L47-K66</f>
        <v>23</v>
      </c>
      <c r="N66" s="135">
        <f t="shared" si="46"/>
        <v>2</v>
      </c>
      <c r="O66" s="136">
        <f t="shared" si="47"/>
        <v>-1</v>
      </c>
      <c r="P66" s="137">
        <f t="shared" si="48"/>
        <v>3</v>
      </c>
      <c r="Q66" s="124"/>
      <c r="R66" s="125">
        <v>13</v>
      </c>
      <c r="S66" s="126">
        <v>380</v>
      </c>
      <c r="T66" s="127"/>
      <c r="U66" s="160">
        <v>4</v>
      </c>
      <c r="V66" s="128">
        <v>2</v>
      </c>
      <c r="W66" s="129"/>
      <c r="X66" s="130">
        <v>13</v>
      </c>
      <c r="Y66" s="131"/>
      <c r="Z66" s="132">
        <f t="shared" si="49"/>
        <v>4</v>
      </c>
      <c r="AA66" s="132">
        <f t="shared" si="50"/>
        <v>2</v>
      </c>
      <c r="AB66" s="133">
        <v>7</v>
      </c>
      <c r="AC66" s="134">
        <f>AB47-AA66</f>
        <v>26</v>
      </c>
      <c r="AD66" s="135">
        <f t="shared" si="51"/>
        <v>2</v>
      </c>
      <c r="AE66" s="136">
        <f t="shared" si="52"/>
        <v>-3</v>
      </c>
      <c r="AF66" s="137">
        <f t="shared" si="53"/>
        <v>1</v>
      </c>
      <c r="AG66" s="124"/>
      <c r="AH66" s="125">
        <v>13</v>
      </c>
      <c r="AI66" s="126">
        <v>380</v>
      </c>
      <c r="AJ66" s="127"/>
      <c r="AK66" s="160">
        <v>4</v>
      </c>
      <c r="AL66" s="128">
        <v>2</v>
      </c>
      <c r="AM66" s="129"/>
      <c r="AN66" s="130">
        <v>13</v>
      </c>
      <c r="AO66" s="131"/>
      <c r="AP66" s="132">
        <f t="shared" si="54"/>
        <v>4</v>
      </c>
      <c r="AQ66" s="132">
        <f t="shared" si="55"/>
        <v>2</v>
      </c>
      <c r="AR66" s="133">
        <v>6</v>
      </c>
      <c r="AS66" s="134">
        <f>AR47-AQ66</f>
        <v>25</v>
      </c>
      <c r="AT66" s="135">
        <f t="shared" si="56"/>
        <v>2</v>
      </c>
      <c r="AU66" s="136">
        <f t="shared" si="57"/>
        <v>-2</v>
      </c>
      <c r="AV66" s="137">
        <f t="shared" si="58"/>
        <v>2</v>
      </c>
      <c r="AW66" s="124"/>
      <c r="AX66" s="125">
        <v>13</v>
      </c>
      <c r="AY66" s="126">
        <v>380</v>
      </c>
      <c r="AZ66" s="127"/>
      <c r="BA66" s="160">
        <v>4</v>
      </c>
      <c r="BB66" s="128">
        <v>2</v>
      </c>
      <c r="BC66" s="129"/>
      <c r="BD66" s="130">
        <v>13</v>
      </c>
      <c r="BE66" s="131"/>
      <c r="BF66" s="132">
        <f t="shared" si="59"/>
        <v>4</v>
      </c>
      <c r="BG66" s="132">
        <f t="shared" si="60"/>
        <v>2</v>
      </c>
      <c r="BH66" s="133">
        <v>5</v>
      </c>
      <c r="BI66" s="134">
        <f>BH47-BG66</f>
        <v>10</v>
      </c>
      <c r="BJ66" s="135">
        <f t="shared" si="61"/>
        <v>1</v>
      </c>
      <c r="BK66" s="136">
        <f t="shared" si="62"/>
        <v>-1</v>
      </c>
      <c r="BL66" s="137">
        <f t="shared" si="63"/>
        <v>2</v>
      </c>
      <c r="BM66" s="124"/>
    </row>
    <row r="67" spans="1:65" s="138" customFormat="1" ht="15.75">
      <c r="A67" s="124"/>
      <c r="B67" s="125">
        <v>14</v>
      </c>
      <c r="C67" s="126">
        <v>165</v>
      </c>
      <c r="D67" s="127"/>
      <c r="E67" s="160">
        <v>3</v>
      </c>
      <c r="F67" s="128">
        <v>12</v>
      </c>
      <c r="G67" s="129"/>
      <c r="H67" s="130">
        <v>14</v>
      </c>
      <c r="I67" s="131"/>
      <c r="J67" s="132">
        <f t="shared" si="44"/>
        <v>3</v>
      </c>
      <c r="K67" s="132">
        <f t="shared" si="45"/>
        <v>12</v>
      </c>
      <c r="L67" s="133">
        <v>4</v>
      </c>
      <c r="M67" s="134">
        <f>L47-K67</f>
        <v>13</v>
      </c>
      <c r="N67" s="135">
        <f t="shared" si="46"/>
        <v>1</v>
      </c>
      <c r="O67" s="136">
        <f t="shared" si="47"/>
        <v>-1</v>
      </c>
      <c r="P67" s="137">
        <f t="shared" si="48"/>
        <v>2</v>
      </c>
      <c r="Q67" s="124"/>
      <c r="R67" s="125">
        <v>14</v>
      </c>
      <c r="S67" s="126">
        <v>165</v>
      </c>
      <c r="T67" s="127"/>
      <c r="U67" s="160">
        <v>3</v>
      </c>
      <c r="V67" s="128">
        <v>12</v>
      </c>
      <c r="W67" s="129"/>
      <c r="X67" s="130">
        <v>14</v>
      </c>
      <c r="Y67" s="131"/>
      <c r="Z67" s="132">
        <f t="shared" si="49"/>
        <v>3</v>
      </c>
      <c r="AA67" s="132">
        <f t="shared" si="50"/>
        <v>12</v>
      </c>
      <c r="AB67" s="133">
        <v>5</v>
      </c>
      <c r="AC67" s="134">
        <f>AB47-AA67</f>
        <v>16</v>
      </c>
      <c r="AD67" s="135">
        <f t="shared" si="51"/>
        <v>1</v>
      </c>
      <c r="AE67" s="136">
        <f t="shared" si="52"/>
        <v>-2</v>
      </c>
      <c r="AF67" s="137">
        <f t="shared" si="53"/>
        <v>1</v>
      </c>
      <c r="AG67" s="124"/>
      <c r="AH67" s="125">
        <v>14</v>
      </c>
      <c r="AI67" s="126">
        <v>165</v>
      </c>
      <c r="AJ67" s="127"/>
      <c r="AK67" s="160">
        <v>3</v>
      </c>
      <c r="AL67" s="128">
        <v>12</v>
      </c>
      <c r="AM67" s="129"/>
      <c r="AN67" s="130">
        <v>14</v>
      </c>
      <c r="AO67" s="131"/>
      <c r="AP67" s="132">
        <f t="shared" si="54"/>
        <v>3</v>
      </c>
      <c r="AQ67" s="132">
        <f t="shared" si="55"/>
        <v>12</v>
      </c>
      <c r="AR67" s="133">
        <v>6</v>
      </c>
      <c r="AS67" s="134">
        <f>AR47-AQ67</f>
        <v>15</v>
      </c>
      <c r="AT67" s="135">
        <f t="shared" si="56"/>
        <v>1</v>
      </c>
      <c r="AU67" s="136">
        <f t="shared" si="57"/>
        <v>-3</v>
      </c>
      <c r="AV67" s="137">
        <f t="shared" si="58"/>
        <v>0</v>
      </c>
      <c r="AW67" s="124"/>
      <c r="AX67" s="125">
        <v>14</v>
      </c>
      <c r="AY67" s="126">
        <v>165</v>
      </c>
      <c r="AZ67" s="127"/>
      <c r="BA67" s="160">
        <v>3</v>
      </c>
      <c r="BB67" s="128">
        <v>12</v>
      </c>
      <c r="BC67" s="129"/>
      <c r="BD67" s="130">
        <v>14</v>
      </c>
      <c r="BE67" s="131"/>
      <c r="BF67" s="132">
        <f t="shared" si="59"/>
        <v>3</v>
      </c>
      <c r="BG67" s="132">
        <f t="shared" si="60"/>
        <v>12</v>
      </c>
      <c r="BH67" s="133">
        <v>5</v>
      </c>
      <c r="BI67" s="134">
        <f>BH47-BG67</f>
        <v>0</v>
      </c>
      <c r="BJ67" s="135">
        <f t="shared" si="61"/>
        <v>1</v>
      </c>
      <c r="BK67" s="136">
        <f t="shared" si="62"/>
        <v>-2</v>
      </c>
      <c r="BL67" s="137">
        <f t="shared" si="63"/>
        <v>1</v>
      </c>
      <c r="BM67" s="124"/>
    </row>
    <row r="68" spans="1:65" s="138" customFormat="1" ht="15.75">
      <c r="A68" s="124"/>
      <c r="B68" s="125">
        <v>15</v>
      </c>
      <c r="C68" s="126">
        <v>350</v>
      </c>
      <c r="D68" s="127"/>
      <c r="E68" s="160">
        <v>4</v>
      </c>
      <c r="F68" s="128">
        <v>14</v>
      </c>
      <c r="G68" s="129"/>
      <c r="H68" s="130">
        <v>15</v>
      </c>
      <c r="I68" s="131"/>
      <c r="J68" s="132">
        <f t="shared" si="44"/>
        <v>4</v>
      </c>
      <c r="K68" s="132">
        <f t="shared" si="45"/>
        <v>14</v>
      </c>
      <c r="L68" s="133">
        <v>6</v>
      </c>
      <c r="M68" s="134">
        <f>L47-K68</f>
        <v>11</v>
      </c>
      <c r="N68" s="135">
        <f t="shared" si="46"/>
        <v>1</v>
      </c>
      <c r="O68" s="136">
        <f t="shared" si="47"/>
        <v>-2</v>
      </c>
      <c r="P68" s="137">
        <f t="shared" si="48"/>
        <v>1</v>
      </c>
      <c r="Q68" s="124"/>
      <c r="R68" s="125">
        <v>15</v>
      </c>
      <c r="S68" s="126">
        <v>350</v>
      </c>
      <c r="T68" s="127"/>
      <c r="U68" s="160">
        <v>4</v>
      </c>
      <c r="V68" s="128">
        <v>14</v>
      </c>
      <c r="W68" s="129"/>
      <c r="X68" s="130">
        <v>15</v>
      </c>
      <c r="Y68" s="131"/>
      <c r="Z68" s="132">
        <f t="shared" si="49"/>
        <v>4</v>
      </c>
      <c r="AA68" s="132">
        <f t="shared" si="50"/>
        <v>14</v>
      </c>
      <c r="AB68" s="133">
        <v>8</v>
      </c>
      <c r="AC68" s="134">
        <f>AB47-AA68</f>
        <v>14</v>
      </c>
      <c r="AD68" s="135">
        <f t="shared" si="51"/>
        <v>1</v>
      </c>
      <c r="AE68" s="136">
        <f t="shared" si="52"/>
        <v>-4</v>
      </c>
      <c r="AF68" s="137">
        <f t="shared" si="53"/>
        <v>0</v>
      </c>
      <c r="AG68" s="124"/>
      <c r="AH68" s="125">
        <v>15</v>
      </c>
      <c r="AI68" s="126">
        <v>350</v>
      </c>
      <c r="AJ68" s="127"/>
      <c r="AK68" s="160">
        <v>4</v>
      </c>
      <c r="AL68" s="128">
        <v>14</v>
      </c>
      <c r="AM68" s="129"/>
      <c r="AN68" s="130">
        <v>15</v>
      </c>
      <c r="AO68" s="131"/>
      <c r="AP68" s="132">
        <f t="shared" si="54"/>
        <v>4</v>
      </c>
      <c r="AQ68" s="132">
        <f t="shared" si="55"/>
        <v>14</v>
      </c>
      <c r="AR68" s="133">
        <v>4</v>
      </c>
      <c r="AS68" s="134">
        <f>AR47-AQ68</f>
        <v>13</v>
      </c>
      <c r="AT68" s="135">
        <f t="shared" si="56"/>
        <v>1</v>
      </c>
      <c r="AU68" s="136">
        <f t="shared" si="57"/>
        <v>0</v>
      </c>
      <c r="AV68" s="137">
        <f t="shared" si="58"/>
        <v>3</v>
      </c>
      <c r="AW68" s="124"/>
      <c r="AX68" s="125">
        <v>15</v>
      </c>
      <c r="AY68" s="126">
        <v>350</v>
      </c>
      <c r="AZ68" s="127"/>
      <c r="BA68" s="160">
        <v>4</v>
      </c>
      <c r="BB68" s="128">
        <v>14</v>
      </c>
      <c r="BC68" s="129"/>
      <c r="BD68" s="130">
        <v>15</v>
      </c>
      <c r="BE68" s="131"/>
      <c r="BF68" s="132">
        <f t="shared" si="59"/>
        <v>4</v>
      </c>
      <c r="BG68" s="132">
        <f t="shared" si="60"/>
        <v>14</v>
      </c>
      <c r="BH68" s="133">
        <v>5</v>
      </c>
      <c r="BI68" s="134">
        <f>BH47-BG68</f>
        <v>-2</v>
      </c>
      <c r="BJ68" s="135">
        <f t="shared" si="61"/>
        <v>0</v>
      </c>
      <c r="BK68" s="136">
        <f t="shared" si="62"/>
        <v>-1</v>
      </c>
      <c r="BL68" s="137">
        <f t="shared" si="63"/>
        <v>1</v>
      </c>
      <c r="BM68" s="124"/>
    </row>
    <row r="69" spans="1:65" s="138" customFormat="1" ht="15.75">
      <c r="A69" s="139"/>
      <c r="B69" s="125">
        <v>16</v>
      </c>
      <c r="C69" s="126">
        <v>349</v>
      </c>
      <c r="D69" s="127"/>
      <c r="E69" s="160">
        <v>4</v>
      </c>
      <c r="F69" s="128">
        <v>10</v>
      </c>
      <c r="G69" s="129"/>
      <c r="H69" s="130">
        <v>16</v>
      </c>
      <c r="I69" s="131"/>
      <c r="J69" s="132">
        <f t="shared" si="44"/>
        <v>4</v>
      </c>
      <c r="K69" s="132">
        <f t="shared" si="45"/>
        <v>10</v>
      </c>
      <c r="L69" s="133">
        <v>4</v>
      </c>
      <c r="M69" s="134">
        <f>L47-K69</f>
        <v>15</v>
      </c>
      <c r="N69" s="135">
        <f t="shared" si="46"/>
        <v>1</v>
      </c>
      <c r="O69" s="136">
        <f t="shared" si="47"/>
        <v>0</v>
      </c>
      <c r="P69" s="137">
        <f t="shared" si="48"/>
        <v>3</v>
      </c>
      <c r="Q69" s="124"/>
      <c r="R69" s="125">
        <v>16</v>
      </c>
      <c r="S69" s="126">
        <v>349</v>
      </c>
      <c r="T69" s="127"/>
      <c r="U69" s="160">
        <v>4</v>
      </c>
      <c r="V69" s="128">
        <v>10</v>
      </c>
      <c r="W69" s="129"/>
      <c r="X69" s="130">
        <v>16</v>
      </c>
      <c r="Y69" s="131"/>
      <c r="Z69" s="132">
        <f t="shared" si="49"/>
        <v>4</v>
      </c>
      <c r="AA69" s="132">
        <f t="shared" si="50"/>
        <v>10</v>
      </c>
      <c r="AB69" s="133">
        <v>5</v>
      </c>
      <c r="AC69" s="134">
        <f>AB47-AA69</f>
        <v>18</v>
      </c>
      <c r="AD69" s="135">
        <f t="shared" si="51"/>
        <v>2</v>
      </c>
      <c r="AE69" s="136">
        <f t="shared" si="52"/>
        <v>-1</v>
      </c>
      <c r="AF69" s="137">
        <f t="shared" si="53"/>
        <v>3</v>
      </c>
      <c r="AG69" s="124"/>
      <c r="AH69" s="125">
        <v>16</v>
      </c>
      <c r="AI69" s="126">
        <v>349</v>
      </c>
      <c r="AJ69" s="127"/>
      <c r="AK69" s="160">
        <v>4</v>
      </c>
      <c r="AL69" s="128">
        <v>10</v>
      </c>
      <c r="AM69" s="129"/>
      <c r="AN69" s="130">
        <v>16</v>
      </c>
      <c r="AO69" s="131"/>
      <c r="AP69" s="132">
        <f t="shared" si="54"/>
        <v>4</v>
      </c>
      <c r="AQ69" s="132">
        <f t="shared" si="55"/>
        <v>10</v>
      </c>
      <c r="AR69" s="133">
        <v>6</v>
      </c>
      <c r="AS69" s="134">
        <f>AR47-AQ69</f>
        <v>17</v>
      </c>
      <c r="AT69" s="135">
        <f t="shared" si="56"/>
        <v>1</v>
      </c>
      <c r="AU69" s="136">
        <f t="shared" si="57"/>
        <v>-2</v>
      </c>
      <c r="AV69" s="137">
        <f t="shared" si="58"/>
        <v>1</v>
      </c>
      <c r="AW69" s="124"/>
      <c r="AX69" s="125">
        <v>16</v>
      </c>
      <c r="AY69" s="126">
        <v>349</v>
      </c>
      <c r="AZ69" s="127"/>
      <c r="BA69" s="160">
        <v>4</v>
      </c>
      <c r="BB69" s="128">
        <v>10</v>
      </c>
      <c r="BC69" s="129"/>
      <c r="BD69" s="130">
        <v>16</v>
      </c>
      <c r="BE69" s="131"/>
      <c r="BF69" s="132">
        <f t="shared" si="59"/>
        <v>4</v>
      </c>
      <c r="BG69" s="132">
        <f t="shared" si="60"/>
        <v>10</v>
      </c>
      <c r="BH69" s="133">
        <v>6</v>
      </c>
      <c r="BI69" s="134">
        <f>BH47-BG69</f>
        <v>2</v>
      </c>
      <c r="BJ69" s="135">
        <f t="shared" si="61"/>
        <v>1</v>
      </c>
      <c r="BK69" s="136">
        <f t="shared" si="62"/>
        <v>-2</v>
      </c>
      <c r="BL69" s="137">
        <f t="shared" si="63"/>
        <v>1</v>
      </c>
      <c r="BM69" s="124"/>
    </row>
    <row r="70" spans="1:65" s="138" customFormat="1" ht="15.75">
      <c r="A70" s="139"/>
      <c r="B70" s="125">
        <v>17</v>
      </c>
      <c r="C70" s="126">
        <v>420</v>
      </c>
      <c r="D70" s="127"/>
      <c r="E70" s="160">
        <v>4</v>
      </c>
      <c r="F70" s="128">
        <v>4</v>
      </c>
      <c r="G70" s="129"/>
      <c r="H70" s="130">
        <v>17</v>
      </c>
      <c r="I70" s="131"/>
      <c r="J70" s="132">
        <f t="shared" si="44"/>
        <v>4</v>
      </c>
      <c r="K70" s="132">
        <f t="shared" si="45"/>
        <v>4</v>
      </c>
      <c r="L70" s="133">
        <v>5</v>
      </c>
      <c r="M70" s="134">
        <f>L47-K70</f>
        <v>21</v>
      </c>
      <c r="N70" s="135">
        <f t="shared" si="46"/>
        <v>2</v>
      </c>
      <c r="O70" s="136">
        <f t="shared" si="47"/>
        <v>-1</v>
      </c>
      <c r="P70" s="137">
        <f t="shared" si="48"/>
        <v>3</v>
      </c>
      <c r="Q70" s="124"/>
      <c r="R70" s="125">
        <v>17</v>
      </c>
      <c r="S70" s="126">
        <v>420</v>
      </c>
      <c r="T70" s="127"/>
      <c r="U70" s="160">
        <v>4</v>
      </c>
      <c r="V70" s="128">
        <v>4</v>
      </c>
      <c r="W70" s="129"/>
      <c r="X70" s="130">
        <v>17</v>
      </c>
      <c r="Y70" s="131"/>
      <c r="Z70" s="132">
        <f t="shared" si="49"/>
        <v>4</v>
      </c>
      <c r="AA70" s="132">
        <f t="shared" si="50"/>
        <v>4</v>
      </c>
      <c r="AB70" s="133">
        <v>6</v>
      </c>
      <c r="AC70" s="134">
        <f>AB47-AA70</f>
        <v>24</v>
      </c>
      <c r="AD70" s="135">
        <f t="shared" si="51"/>
        <v>2</v>
      </c>
      <c r="AE70" s="136">
        <f t="shared" si="52"/>
        <v>-2</v>
      </c>
      <c r="AF70" s="137">
        <f t="shared" si="53"/>
        <v>2</v>
      </c>
      <c r="AG70" s="124"/>
      <c r="AH70" s="125">
        <v>17</v>
      </c>
      <c r="AI70" s="126">
        <v>420</v>
      </c>
      <c r="AJ70" s="127"/>
      <c r="AK70" s="160">
        <v>4</v>
      </c>
      <c r="AL70" s="128">
        <v>4</v>
      </c>
      <c r="AM70" s="129"/>
      <c r="AN70" s="130">
        <v>17</v>
      </c>
      <c r="AO70" s="131"/>
      <c r="AP70" s="132">
        <f t="shared" si="54"/>
        <v>4</v>
      </c>
      <c r="AQ70" s="132">
        <f t="shared" si="55"/>
        <v>4</v>
      </c>
      <c r="AR70" s="133">
        <v>5</v>
      </c>
      <c r="AS70" s="134">
        <f>AR47-AQ70</f>
        <v>23</v>
      </c>
      <c r="AT70" s="135">
        <f t="shared" si="56"/>
        <v>2</v>
      </c>
      <c r="AU70" s="136">
        <f t="shared" si="57"/>
        <v>-1</v>
      </c>
      <c r="AV70" s="137">
        <f t="shared" si="58"/>
        <v>3</v>
      </c>
      <c r="AW70" s="124"/>
      <c r="AX70" s="125">
        <v>17</v>
      </c>
      <c r="AY70" s="126">
        <v>420</v>
      </c>
      <c r="AZ70" s="127"/>
      <c r="BA70" s="160">
        <v>4</v>
      </c>
      <c r="BB70" s="128">
        <v>4</v>
      </c>
      <c r="BC70" s="129"/>
      <c r="BD70" s="130">
        <v>17</v>
      </c>
      <c r="BE70" s="131"/>
      <c r="BF70" s="132">
        <f t="shared" si="59"/>
        <v>4</v>
      </c>
      <c r="BG70" s="132">
        <f t="shared" si="60"/>
        <v>4</v>
      </c>
      <c r="BH70" s="133">
        <v>6</v>
      </c>
      <c r="BI70" s="134">
        <f>BH47-BG70</f>
        <v>8</v>
      </c>
      <c r="BJ70" s="135">
        <f t="shared" si="61"/>
        <v>1</v>
      </c>
      <c r="BK70" s="136">
        <f t="shared" si="62"/>
        <v>-2</v>
      </c>
      <c r="BL70" s="137">
        <f t="shared" si="63"/>
        <v>1</v>
      </c>
      <c r="BM70" s="124"/>
    </row>
    <row r="71" spans="1:65" s="138" customFormat="1" ht="15.75">
      <c r="A71" s="124"/>
      <c r="B71" s="125">
        <v>18</v>
      </c>
      <c r="C71" s="126">
        <v>134</v>
      </c>
      <c r="D71" s="127"/>
      <c r="E71" s="160">
        <v>3</v>
      </c>
      <c r="F71" s="128">
        <v>18</v>
      </c>
      <c r="G71" s="129"/>
      <c r="H71" s="130">
        <v>18</v>
      </c>
      <c r="I71" s="131"/>
      <c r="J71" s="132">
        <f t="shared" si="44"/>
        <v>3</v>
      </c>
      <c r="K71" s="132">
        <f t="shared" si="45"/>
        <v>18</v>
      </c>
      <c r="L71" s="133">
        <v>6</v>
      </c>
      <c r="M71" s="134">
        <f>L47-K71</f>
        <v>7</v>
      </c>
      <c r="N71" s="135">
        <f t="shared" si="46"/>
        <v>1</v>
      </c>
      <c r="O71" s="136">
        <f t="shared" si="47"/>
        <v>-3</v>
      </c>
      <c r="P71" s="137">
        <f t="shared" si="48"/>
        <v>0</v>
      </c>
      <c r="Q71" s="124"/>
      <c r="R71" s="125">
        <v>18</v>
      </c>
      <c r="S71" s="126">
        <v>134</v>
      </c>
      <c r="T71" s="127"/>
      <c r="U71" s="160">
        <v>3</v>
      </c>
      <c r="V71" s="128">
        <v>18</v>
      </c>
      <c r="W71" s="129"/>
      <c r="X71" s="130">
        <v>18</v>
      </c>
      <c r="Y71" s="131"/>
      <c r="Z71" s="132">
        <f t="shared" si="49"/>
        <v>3</v>
      </c>
      <c r="AA71" s="132">
        <f t="shared" si="50"/>
        <v>18</v>
      </c>
      <c r="AB71" s="133">
        <v>5</v>
      </c>
      <c r="AC71" s="134">
        <f>AB47-AA71</f>
        <v>10</v>
      </c>
      <c r="AD71" s="135">
        <f t="shared" si="51"/>
        <v>1</v>
      </c>
      <c r="AE71" s="136">
        <f t="shared" si="52"/>
        <v>-2</v>
      </c>
      <c r="AF71" s="137">
        <f t="shared" si="53"/>
        <v>1</v>
      </c>
      <c r="AG71" s="124"/>
      <c r="AH71" s="125">
        <v>18</v>
      </c>
      <c r="AI71" s="126">
        <v>134</v>
      </c>
      <c r="AJ71" s="127"/>
      <c r="AK71" s="160">
        <v>3</v>
      </c>
      <c r="AL71" s="128">
        <v>18</v>
      </c>
      <c r="AM71" s="129"/>
      <c r="AN71" s="130">
        <v>18</v>
      </c>
      <c r="AO71" s="131"/>
      <c r="AP71" s="132">
        <f t="shared" si="54"/>
        <v>3</v>
      </c>
      <c r="AQ71" s="132">
        <f t="shared" si="55"/>
        <v>18</v>
      </c>
      <c r="AR71" s="133">
        <v>5</v>
      </c>
      <c r="AS71" s="134">
        <f>AR47-AQ71</f>
        <v>9</v>
      </c>
      <c r="AT71" s="135">
        <f t="shared" si="56"/>
        <v>1</v>
      </c>
      <c r="AU71" s="136">
        <f t="shared" si="57"/>
        <v>-2</v>
      </c>
      <c r="AV71" s="137">
        <f t="shared" si="58"/>
        <v>1</v>
      </c>
      <c r="AW71" s="124"/>
      <c r="AX71" s="125">
        <v>18</v>
      </c>
      <c r="AY71" s="126">
        <v>134</v>
      </c>
      <c r="AZ71" s="127"/>
      <c r="BA71" s="160">
        <v>3</v>
      </c>
      <c r="BB71" s="128">
        <v>18</v>
      </c>
      <c r="BC71" s="129"/>
      <c r="BD71" s="130">
        <v>18</v>
      </c>
      <c r="BE71" s="131"/>
      <c r="BF71" s="132">
        <f t="shared" si="59"/>
        <v>3</v>
      </c>
      <c r="BG71" s="132">
        <f t="shared" si="60"/>
        <v>18</v>
      </c>
      <c r="BH71" s="133">
        <v>4</v>
      </c>
      <c r="BI71" s="134">
        <f>BH47-BG71</f>
        <v>-6</v>
      </c>
      <c r="BJ71" s="135">
        <f t="shared" si="61"/>
        <v>0</v>
      </c>
      <c r="BK71" s="136">
        <f t="shared" si="62"/>
        <v>-1</v>
      </c>
      <c r="BL71" s="137">
        <f t="shared" si="63"/>
        <v>1</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2618</v>
      </c>
      <c r="D73" s="145">
        <f>SUM(D63:D71)</f>
        <v>0</v>
      </c>
      <c r="E73" s="113">
        <f>SUM(E63:E71)</f>
        <v>33</v>
      </c>
      <c r="F73" s="147" t="s">
        <v>5</v>
      </c>
      <c r="G73" s="161"/>
      <c r="H73" s="148" t="s">
        <v>6</v>
      </c>
      <c r="I73" s="131"/>
      <c r="J73" s="162"/>
      <c r="K73" s="162"/>
      <c r="L73" s="163">
        <f>SUM(L63:L71)</f>
        <v>45</v>
      </c>
      <c r="M73" s="164"/>
      <c r="N73" s="165"/>
      <c r="O73" s="166"/>
      <c r="P73" s="163">
        <f>SUM(P63:P72)</f>
        <v>18</v>
      </c>
      <c r="Q73" s="124"/>
      <c r="R73" s="125" t="s">
        <v>5</v>
      </c>
      <c r="S73" s="144">
        <f>SUM(S63:S71)</f>
        <v>2618</v>
      </c>
      <c r="T73" s="145">
        <f>SUM(T63:T71)</f>
        <v>0</v>
      </c>
      <c r="U73" s="113">
        <f>SUM(U63:U71)</f>
        <v>33</v>
      </c>
      <c r="V73" s="147" t="s">
        <v>5</v>
      </c>
      <c r="W73" s="161"/>
      <c r="X73" s="148" t="s">
        <v>6</v>
      </c>
      <c r="Y73" s="131"/>
      <c r="Z73" s="162"/>
      <c r="AA73" s="162"/>
      <c r="AB73" s="163">
        <f>SUM(AB63:AB71)</f>
        <v>52</v>
      </c>
      <c r="AC73" s="164"/>
      <c r="AD73" s="165"/>
      <c r="AE73" s="166"/>
      <c r="AF73" s="163">
        <f>SUM(AF63:AF72)</f>
        <v>14</v>
      </c>
      <c r="AG73" s="124"/>
      <c r="AH73" s="125" t="s">
        <v>5</v>
      </c>
      <c r="AI73" s="144">
        <f>SUM(AI63:AI71)</f>
        <v>2618</v>
      </c>
      <c r="AJ73" s="145">
        <f>SUM(AJ63:AJ71)</f>
        <v>0</v>
      </c>
      <c r="AK73" s="113">
        <f>SUM(AK63:AK71)</f>
        <v>33</v>
      </c>
      <c r="AL73" s="147" t="s">
        <v>5</v>
      </c>
      <c r="AM73" s="161"/>
      <c r="AN73" s="148" t="s">
        <v>6</v>
      </c>
      <c r="AO73" s="131"/>
      <c r="AP73" s="162"/>
      <c r="AQ73" s="162"/>
      <c r="AR73" s="163">
        <f>SUM(AR63:AR71)</f>
        <v>51</v>
      </c>
      <c r="AS73" s="164"/>
      <c r="AT73" s="165"/>
      <c r="AU73" s="166"/>
      <c r="AV73" s="163">
        <f>SUM(AV63:AV72)</f>
        <v>13</v>
      </c>
      <c r="AW73" s="124"/>
      <c r="AX73" s="125" t="s">
        <v>5</v>
      </c>
      <c r="AY73" s="144">
        <f>SUM(AY63:AY71)</f>
        <v>2618</v>
      </c>
      <c r="AZ73" s="145">
        <f>SUM(AZ63:AZ71)</f>
        <v>0</v>
      </c>
      <c r="BA73" s="113">
        <f>SUM(BA63:BA71)</f>
        <v>33</v>
      </c>
      <c r="BB73" s="147" t="s">
        <v>5</v>
      </c>
      <c r="BC73" s="161"/>
      <c r="BD73" s="148" t="s">
        <v>6</v>
      </c>
      <c r="BE73" s="131"/>
      <c r="BF73" s="162"/>
      <c r="BG73" s="162"/>
      <c r="BH73" s="163">
        <f>SUM(BH63:BH71)</f>
        <v>44</v>
      </c>
      <c r="BI73" s="164"/>
      <c r="BJ73" s="165"/>
      <c r="BK73" s="166"/>
      <c r="BL73" s="163">
        <f>SUM(BL63:BL72)</f>
        <v>13</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5611</v>
      </c>
      <c r="D75" s="145">
        <f>D61+D73</f>
        <v>0</v>
      </c>
      <c r="E75" s="113">
        <f>E61+E73</f>
        <v>69</v>
      </c>
      <c r="F75" s="147" t="s">
        <v>63</v>
      </c>
      <c r="G75" s="129"/>
      <c r="H75" s="167" t="s">
        <v>64</v>
      </c>
      <c r="I75" s="168"/>
      <c r="J75" s="169"/>
      <c r="K75" s="169"/>
      <c r="L75" s="170">
        <f>L73+L61</f>
        <v>101</v>
      </c>
      <c r="M75" s="164"/>
      <c r="N75" s="165"/>
      <c r="O75" s="166"/>
      <c r="P75" s="171">
        <f>P61+P73</f>
        <v>29</v>
      </c>
      <c r="Q75" s="124"/>
      <c r="R75" s="125" t="s">
        <v>7</v>
      </c>
      <c r="S75" s="144">
        <f>S61+S73</f>
        <v>5611</v>
      </c>
      <c r="T75" s="145">
        <f>T61+T73</f>
        <v>0</v>
      </c>
      <c r="U75" s="113">
        <f>U61+U73</f>
        <v>69</v>
      </c>
      <c r="V75" s="147" t="s">
        <v>63</v>
      </c>
      <c r="W75" s="129"/>
      <c r="X75" s="167" t="s">
        <v>64</v>
      </c>
      <c r="Y75" s="168"/>
      <c r="Z75" s="169"/>
      <c r="AA75" s="169"/>
      <c r="AB75" s="170">
        <f>AB73+AB61</f>
        <v>106</v>
      </c>
      <c r="AC75" s="164"/>
      <c r="AD75" s="165"/>
      <c r="AE75" s="166"/>
      <c r="AF75" s="171">
        <f>AF61+AF73</f>
        <v>28</v>
      </c>
      <c r="AG75" s="124"/>
      <c r="AH75" s="125" t="s">
        <v>7</v>
      </c>
      <c r="AI75" s="144">
        <f>AI61+AI73</f>
        <v>5611</v>
      </c>
      <c r="AJ75" s="145">
        <f>AJ61+AJ73</f>
        <v>0</v>
      </c>
      <c r="AK75" s="113">
        <f>AK61+AK73</f>
        <v>69</v>
      </c>
      <c r="AL75" s="147" t="s">
        <v>63</v>
      </c>
      <c r="AM75" s="129"/>
      <c r="AN75" s="167" t="s">
        <v>64</v>
      </c>
      <c r="AO75" s="168"/>
      <c r="AP75" s="169"/>
      <c r="AQ75" s="169"/>
      <c r="AR75" s="170">
        <f>AR73+AR61</f>
        <v>109</v>
      </c>
      <c r="AS75" s="164"/>
      <c r="AT75" s="165"/>
      <c r="AU75" s="166"/>
      <c r="AV75" s="171">
        <f>AV61+AV73</f>
        <v>24</v>
      </c>
      <c r="AW75" s="124"/>
      <c r="AX75" s="125" t="s">
        <v>7</v>
      </c>
      <c r="AY75" s="144">
        <f>AY61+AY73</f>
        <v>5611</v>
      </c>
      <c r="AZ75" s="145">
        <f>AZ61+AZ73</f>
        <v>0</v>
      </c>
      <c r="BA75" s="113">
        <f>BA61+BA73</f>
        <v>69</v>
      </c>
      <c r="BB75" s="147" t="s">
        <v>63</v>
      </c>
      <c r="BC75" s="129"/>
      <c r="BD75" s="167" t="s">
        <v>64</v>
      </c>
      <c r="BE75" s="168"/>
      <c r="BF75" s="169"/>
      <c r="BG75" s="169"/>
      <c r="BH75" s="170">
        <f>BH73+BH61</f>
        <v>91</v>
      </c>
      <c r="BI75" s="164"/>
      <c r="BJ75" s="165"/>
      <c r="BK75" s="166"/>
      <c r="BL75" s="171">
        <f>BL61+BL73</f>
        <v>26</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76</v>
      </c>
      <c r="M77" s="177">
        <f>M75-M49</f>
        <v>0</v>
      </c>
      <c r="N77" s="177">
        <f>N75-N49</f>
        <v>0</v>
      </c>
      <c r="O77" s="177">
        <f>O75-O49</f>
        <v>0</v>
      </c>
      <c r="P77" s="178"/>
      <c r="Q77" s="124"/>
      <c r="R77" s="172"/>
      <c r="S77" s="173"/>
      <c r="T77" s="174"/>
      <c r="U77" s="173"/>
      <c r="V77" s="175" t="s">
        <v>65</v>
      </c>
      <c r="W77" s="173"/>
      <c r="X77" s="168" t="s">
        <v>66</v>
      </c>
      <c r="Y77" s="168"/>
      <c r="Z77" s="174"/>
      <c r="AA77" s="174"/>
      <c r="AB77" s="176">
        <f>AB75-AB47</f>
        <v>78</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82</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79</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367" t="s">
        <v>89</v>
      </c>
      <c r="C80" s="367"/>
      <c r="D80" s="367"/>
      <c r="E80" s="367"/>
      <c r="F80" s="367"/>
      <c r="G80" s="367"/>
      <c r="H80" s="367"/>
      <c r="I80" s="367"/>
      <c r="J80" s="367"/>
      <c r="K80" s="367"/>
      <c r="L80" s="367"/>
      <c r="M80" s="367"/>
      <c r="N80" s="367"/>
      <c r="O80" s="367"/>
      <c r="P80" s="367"/>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78</v>
      </c>
      <c r="C83" s="362"/>
      <c r="D83" s="363"/>
      <c r="E83" s="364">
        <v>41510</v>
      </c>
      <c r="F83" s="365"/>
      <c r="G83" s="81"/>
      <c r="H83" s="81"/>
      <c r="I83" s="81"/>
      <c r="J83" s="82"/>
      <c r="K83" s="82"/>
      <c r="L83" s="358" t="s">
        <v>83</v>
      </c>
      <c r="M83" s="359"/>
      <c r="N83" s="359"/>
      <c r="O83" s="359"/>
      <c r="P83" s="360"/>
      <c r="Q83" s="66"/>
      <c r="R83" s="361" t="s">
        <v>78</v>
      </c>
      <c r="S83" s="362"/>
      <c r="T83" s="363"/>
      <c r="U83" s="364">
        <v>41510</v>
      </c>
      <c r="V83" s="365"/>
      <c r="W83" s="81"/>
      <c r="X83" s="81"/>
      <c r="Y83" s="81"/>
      <c r="Z83" s="82"/>
      <c r="AA83" s="82"/>
      <c r="AB83" s="358" t="s">
        <v>36</v>
      </c>
      <c r="AC83" s="359"/>
      <c r="AD83" s="359"/>
      <c r="AE83" s="359"/>
      <c r="AF83" s="360"/>
      <c r="AG83" s="66"/>
      <c r="AH83" s="361" t="s">
        <v>78</v>
      </c>
      <c r="AI83" s="362"/>
      <c r="AJ83" s="363"/>
      <c r="AK83" s="364">
        <v>41510</v>
      </c>
      <c r="AL83" s="365"/>
      <c r="AM83" s="81"/>
      <c r="AN83" s="81"/>
      <c r="AO83" s="81"/>
      <c r="AP83" s="82"/>
      <c r="AQ83" s="82"/>
      <c r="AR83" s="358" t="s">
        <v>35</v>
      </c>
      <c r="AS83" s="359"/>
      <c r="AT83" s="359"/>
      <c r="AU83" s="359"/>
      <c r="AV83" s="360"/>
      <c r="AW83" s="66"/>
      <c r="AX83" s="361" t="s">
        <v>78</v>
      </c>
      <c r="AY83" s="362"/>
      <c r="AZ83" s="363"/>
      <c r="BA83" s="364">
        <v>41510</v>
      </c>
      <c r="BB83" s="365"/>
      <c r="BC83" s="81"/>
      <c r="BD83" s="81"/>
      <c r="BE83" s="81"/>
      <c r="BF83" s="82"/>
      <c r="BG83" s="82"/>
      <c r="BH83" s="358" t="s">
        <v>85</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82"/>
      <c r="J86" s="282"/>
      <c r="K86" s="282"/>
      <c r="L86" s="95">
        <v>27</v>
      </c>
      <c r="M86" s="96"/>
      <c r="N86" s="97"/>
      <c r="O86" s="97"/>
      <c r="P86" s="98"/>
      <c r="Q86" s="66"/>
      <c r="R86" s="89"/>
      <c r="S86" s="90"/>
      <c r="T86" s="91" t="s">
        <v>55</v>
      </c>
      <c r="U86" s="84"/>
      <c r="V86" s="92" t="s">
        <v>56</v>
      </c>
      <c r="W86" s="93"/>
      <c r="X86" s="92" t="s">
        <v>57</v>
      </c>
      <c r="Y86" s="282"/>
      <c r="Z86" s="282"/>
      <c r="AA86" s="282"/>
      <c r="AB86" s="95">
        <v>28</v>
      </c>
      <c r="AC86" s="96"/>
      <c r="AD86" s="97"/>
      <c r="AE86" s="97"/>
      <c r="AF86" s="98"/>
      <c r="AG86" s="66"/>
      <c r="AH86" s="89"/>
      <c r="AI86" s="90"/>
      <c r="AJ86" s="91" t="s">
        <v>55</v>
      </c>
      <c r="AK86" s="84"/>
      <c r="AL86" s="92" t="s">
        <v>56</v>
      </c>
      <c r="AM86" s="93"/>
      <c r="AN86" s="92" t="s">
        <v>57</v>
      </c>
      <c r="AO86" s="282"/>
      <c r="AP86" s="282"/>
      <c r="AQ86" s="282"/>
      <c r="AR86" s="95">
        <v>18</v>
      </c>
      <c r="AS86" s="96"/>
      <c r="AT86" s="97"/>
      <c r="AU86" s="97"/>
      <c r="AV86" s="98"/>
      <c r="AW86" s="66"/>
      <c r="AX86" s="89"/>
      <c r="AY86" s="90"/>
      <c r="AZ86" s="91" t="s">
        <v>55</v>
      </c>
      <c r="BA86" s="84"/>
      <c r="BB86" s="92" t="s">
        <v>56</v>
      </c>
      <c r="BC86" s="93"/>
      <c r="BD86" s="92" t="s">
        <v>57</v>
      </c>
      <c r="BE86" s="282"/>
      <c r="BF86" s="282"/>
      <c r="BG86" s="282"/>
      <c r="BH86" s="95">
        <v>22</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337</v>
      </c>
      <c r="D90" s="127"/>
      <c r="E90" s="113">
        <v>4</v>
      </c>
      <c r="F90" s="128">
        <v>11</v>
      </c>
      <c r="G90" s="129"/>
      <c r="H90" s="130">
        <v>1</v>
      </c>
      <c r="I90" s="131"/>
      <c r="J90" s="132">
        <f t="shared" ref="J90:J98" si="64">E90</f>
        <v>4</v>
      </c>
      <c r="K90" s="132">
        <f t="shared" ref="K90:K98" si="65">F90</f>
        <v>11</v>
      </c>
      <c r="L90" s="133">
        <v>5</v>
      </c>
      <c r="M90" s="134">
        <f>L86-K90</f>
        <v>16</v>
      </c>
      <c r="N90" s="135">
        <f t="shared" ref="N90:N98" si="66">IF(M90&lt;0,0,IF(M90&lt;18,1,IF(M90&lt;36,2,3)))</f>
        <v>1</v>
      </c>
      <c r="O90" s="136">
        <f t="shared" ref="O90:O98" si="67">J90-L90</f>
        <v>-1</v>
      </c>
      <c r="P90" s="137">
        <f t="shared" ref="P90:P98" si="68">IF(L90&lt;1,"",IF((2+O90+N90)&gt;-1,(2+O90+N90),0))</f>
        <v>2</v>
      </c>
      <c r="Q90" s="124"/>
      <c r="R90" s="125">
        <v>1</v>
      </c>
      <c r="S90" s="126">
        <v>337</v>
      </c>
      <c r="T90" s="127"/>
      <c r="U90" s="113">
        <v>4</v>
      </c>
      <c r="V90" s="128">
        <v>11</v>
      </c>
      <c r="W90" s="129"/>
      <c r="X90" s="130">
        <v>1</v>
      </c>
      <c r="Y90" s="131"/>
      <c r="Z90" s="132">
        <f t="shared" ref="Z90:Z98" si="69">U90</f>
        <v>4</v>
      </c>
      <c r="AA90" s="132">
        <f t="shared" ref="AA90:AA98" si="70">V90</f>
        <v>11</v>
      </c>
      <c r="AB90" s="133">
        <v>6</v>
      </c>
      <c r="AC90" s="134">
        <f>AB86-AA90</f>
        <v>17</v>
      </c>
      <c r="AD90" s="135">
        <f t="shared" ref="AD90:AD98" si="71">IF(AC90&lt;0,0,IF(AC90&lt;18,1,IF(AC90&lt;36,2,3)))</f>
        <v>1</v>
      </c>
      <c r="AE90" s="136">
        <f t="shared" ref="AE90:AE98" si="72">Z90-AB90</f>
        <v>-2</v>
      </c>
      <c r="AF90" s="137">
        <f t="shared" ref="AF90:AF98" si="73">IF(AB90&lt;1,"",IF((2+AE90+AD90)&gt;-1,(2+AE90+AD90),0))</f>
        <v>1</v>
      </c>
      <c r="AG90" s="124"/>
      <c r="AH90" s="125">
        <v>1</v>
      </c>
      <c r="AI90" s="126">
        <v>337</v>
      </c>
      <c r="AJ90" s="127"/>
      <c r="AK90" s="113">
        <v>4</v>
      </c>
      <c r="AL90" s="128">
        <v>11</v>
      </c>
      <c r="AM90" s="129"/>
      <c r="AN90" s="130">
        <v>1</v>
      </c>
      <c r="AO90" s="131"/>
      <c r="AP90" s="132">
        <f t="shared" ref="AP90:AP98" si="74">AK90</f>
        <v>4</v>
      </c>
      <c r="AQ90" s="132">
        <f t="shared" ref="AQ90:AQ98" si="75">AL90</f>
        <v>11</v>
      </c>
      <c r="AR90" s="133">
        <v>4</v>
      </c>
      <c r="AS90" s="134">
        <f>AR86-AQ90</f>
        <v>7</v>
      </c>
      <c r="AT90" s="135">
        <f t="shared" ref="AT90:AT98" si="76">IF(AS90&lt;0,0,IF(AS90&lt;18,1,IF(AS90&lt;36,2,3)))</f>
        <v>1</v>
      </c>
      <c r="AU90" s="136">
        <f t="shared" ref="AU90:AU98" si="77">AP90-AR90</f>
        <v>0</v>
      </c>
      <c r="AV90" s="137">
        <f t="shared" ref="AV90:AV98" si="78">IF(AR90&lt;1,"",IF((2+AU90+AT90)&gt;-1,(2+AU90+AT90),0))</f>
        <v>3</v>
      </c>
      <c r="AW90" s="124"/>
      <c r="AX90" s="125">
        <v>1</v>
      </c>
      <c r="AY90" s="126">
        <v>337</v>
      </c>
      <c r="AZ90" s="127"/>
      <c r="BA90" s="113">
        <v>4</v>
      </c>
      <c r="BB90" s="128">
        <v>11</v>
      </c>
      <c r="BC90" s="129"/>
      <c r="BD90" s="130">
        <v>1</v>
      </c>
      <c r="BE90" s="131"/>
      <c r="BF90" s="132">
        <f t="shared" ref="BF90:BF98" si="79">BA90</f>
        <v>4</v>
      </c>
      <c r="BG90" s="132">
        <f t="shared" ref="BG90:BG98" si="80">BB90</f>
        <v>11</v>
      </c>
      <c r="BH90" s="133">
        <v>6</v>
      </c>
      <c r="BI90" s="134">
        <f>BH86-BG90</f>
        <v>11</v>
      </c>
      <c r="BJ90" s="135">
        <f t="shared" ref="BJ90:BJ98" si="81">IF(BI90&lt;0,0,IF(BI90&lt;18,1,IF(BI90&lt;36,2,3)))</f>
        <v>1</v>
      </c>
      <c r="BK90" s="136">
        <f t="shared" ref="BK90:BK98" si="82">BF90-BH90</f>
        <v>-2</v>
      </c>
      <c r="BL90" s="137">
        <f t="shared" ref="BL90:BL98" si="83">IF(BH90&lt;1,"",IF((2+BK90+BJ90)&gt;-1,(2+BK90+BJ90),0))</f>
        <v>1</v>
      </c>
      <c r="BM90" s="124"/>
    </row>
    <row r="91" spans="1:65" s="138" customFormat="1" ht="15.75">
      <c r="A91" s="124"/>
      <c r="B91" s="125">
        <v>2</v>
      </c>
      <c r="C91" s="126">
        <v>306</v>
      </c>
      <c r="D91" s="127"/>
      <c r="E91" s="113">
        <v>4</v>
      </c>
      <c r="F91" s="128">
        <v>3</v>
      </c>
      <c r="G91" s="129"/>
      <c r="H91" s="130">
        <v>2</v>
      </c>
      <c r="I91" s="131"/>
      <c r="J91" s="132">
        <f t="shared" si="64"/>
        <v>4</v>
      </c>
      <c r="K91" s="132">
        <f t="shared" si="65"/>
        <v>3</v>
      </c>
      <c r="L91" s="133">
        <v>5</v>
      </c>
      <c r="M91" s="134">
        <f>L86-K91</f>
        <v>24</v>
      </c>
      <c r="N91" s="135">
        <f t="shared" si="66"/>
        <v>2</v>
      </c>
      <c r="O91" s="136">
        <f t="shared" si="67"/>
        <v>-1</v>
      </c>
      <c r="P91" s="137">
        <f t="shared" si="68"/>
        <v>3</v>
      </c>
      <c r="Q91" s="124"/>
      <c r="R91" s="125">
        <v>2</v>
      </c>
      <c r="S91" s="126">
        <v>306</v>
      </c>
      <c r="T91" s="127"/>
      <c r="U91" s="113">
        <v>4</v>
      </c>
      <c r="V91" s="128">
        <v>3</v>
      </c>
      <c r="W91" s="129"/>
      <c r="X91" s="130">
        <v>2</v>
      </c>
      <c r="Y91" s="131"/>
      <c r="Z91" s="132">
        <f t="shared" si="69"/>
        <v>4</v>
      </c>
      <c r="AA91" s="132">
        <f t="shared" si="70"/>
        <v>3</v>
      </c>
      <c r="AB91" s="133">
        <v>8</v>
      </c>
      <c r="AC91" s="134">
        <f>AB86-AA91</f>
        <v>25</v>
      </c>
      <c r="AD91" s="135">
        <f t="shared" si="71"/>
        <v>2</v>
      </c>
      <c r="AE91" s="136">
        <f t="shared" si="72"/>
        <v>-4</v>
      </c>
      <c r="AF91" s="137">
        <f t="shared" si="73"/>
        <v>0</v>
      </c>
      <c r="AG91" s="124"/>
      <c r="AH91" s="125">
        <v>2</v>
      </c>
      <c r="AI91" s="126">
        <v>306</v>
      </c>
      <c r="AJ91" s="127"/>
      <c r="AK91" s="113">
        <v>4</v>
      </c>
      <c r="AL91" s="128">
        <v>3</v>
      </c>
      <c r="AM91" s="129"/>
      <c r="AN91" s="130">
        <v>2</v>
      </c>
      <c r="AO91" s="131"/>
      <c r="AP91" s="132">
        <f t="shared" si="74"/>
        <v>4</v>
      </c>
      <c r="AQ91" s="132">
        <f t="shared" si="75"/>
        <v>3</v>
      </c>
      <c r="AR91" s="133">
        <v>5</v>
      </c>
      <c r="AS91" s="134">
        <f>AR86-AQ91</f>
        <v>15</v>
      </c>
      <c r="AT91" s="135">
        <f t="shared" si="76"/>
        <v>1</v>
      </c>
      <c r="AU91" s="136">
        <f t="shared" si="77"/>
        <v>-1</v>
      </c>
      <c r="AV91" s="137">
        <f t="shared" si="78"/>
        <v>2</v>
      </c>
      <c r="AW91" s="124"/>
      <c r="AX91" s="125">
        <v>2</v>
      </c>
      <c r="AY91" s="126">
        <v>306</v>
      </c>
      <c r="AZ91" s="127"/>
      <c r="BA91" s="113">
        <v>4</v>
      </c>
      <c r="BB91" s="128">
        <v>3</v>
      </c>
      <c r="BC91" s="129"/>
      <c r="BD91" s="130">
        <v>2</v>
      </c>
      <c r="BE91" s="131"/>
      <c r="BF91" s="132">
        <f t="shared" si="79"/>
        <v>4</v>
      </c>
      <c r="BG91" s="132">
        <f t="shared" si="80"/>
        <v>3</v>
      </c>
      <c r="BH91" s="133">
        <v>6</v>
      </c>
      <c r="BI91" s="134">
        <f>BH86-BG91</f>
        <v>19</v>
      </c>
      <c r="BJ91" s="135">
        <f t="shared" si="81"/>
        <v>2</v>
      </c>
      <c r="BK91" s="136">
        <f t="shared" si="82"/>
        <v>-2</v>
      </c>
      <c r="BL91" s="137">
        <f t="shared" si="83"/>
        <v>2</v>
      </c>
      <c r="BM91" s="124"/>
    </row>
    <row r="92" spans="1:65" s="138" customFormat="1" ht="15.75">
      <c r="A92" s="124"/>
      <c r="B92" s="125">
        <v>3</v>
      </c>
      <c r="C92" s="126">
        <v>173</v>
      </c>
      <c r="D92" s="127"/>
      <c r="E92" s="113">
        <v>3</v>
      </c>
      <c r="F92" s="128">
        <v>15</v>
      </c>
      <c r="G92" s="129"/>
      <c r="H92" s="130">
        <v>3</v>
      </c>
      <c r="I92" s="131"/>
      <c r="J92" s="132">
        <f t="shared" si="64"/>
        <v>3</v>
      </c>
      <c r="K92" s="132">
        <f t="shared" si="65"/>
        <v>15</v>
      </c>
      <c r="L92" s="133">
        <v>5</v>
      </c>
      <c r="M92" s="134">
        <f>L86-K92</f>
        <v>12</v>
      </c>
      <c r="N92" s="135">
        <f t="shared" si="66"/>
        <v>1</v>
      </c>
      <c r="O92" s="136">
        <f t="shared" si="67"/>
        <v>-2</v>
      </c>
      <c r="P92" s="137">
        <f t="shared" si="68"/>
        <v>1</v>
      </c>
      <c r="Q92" s="124"/>
      <c r="R92" s="125">
        <v>3</v>
      </c>
      <c r="S92" s="126">
        <v>173</v>
      </c>
      <c r="T92" s="127"/>
      <c r="U92" s="113">
        <v>3</v>
      </c>
      <c r="V92" s="128">
        <v>15</v>
      </c>
      <c r="W92" s="129"/>
      <c r="X92" s="130">
        <v>3</v>
      </c>
      <c r="Y92" s="131"/>
      <c r="Z92" s="132">
        <f t="shared" si="69"/>
        <v>3</v>
      </c>
      <c r="AA92" s="132">
        <f t="shared" si="70"/>
        <v>15</v>
      </c>
      <c r="AB92" s="133">
        <v>6</v>
      </c>
      <c r="AC92" s="134">
        <f>AB86-AA92</f>
        <v>13</v>
      </c>
      <c r="AD92" s="135">
        <f t="shared" si="71"/>
        <v>1</v>
      </c>
      <c r="AE92" s="136">
        <f t="shared" si="72"/>
        <v>-3</v>
      </c>
      <c r="AF92" s="137">
        <f t="shared" si="73"/>
        <v>0</v>
      </c>
      <c r="AG92" s="124"/>
      <c r="AH92" s="125">
        <v>3</v>
      </c>
      <c r="AI92" s="126">
        <v>173</v>
      </c>
      <c r="AJ92" s="127"/>
      <c r="AK92" s="113">
        <v>3</v>
      </c>
      <c r="AL92" s="128">
        <v>15</v>
      </c>
      <c r="AM92" s="129"/>
      <c r="AN92" s="130">
        <v>3</v>
      </c>
      <c r="AO92" s="131"/>
      <c r="AP92" s="132">
        <f t="shared" si="74"/>
        <v>3</v>
      </c>
      <c r="AQ92" s="132">
        <f t="shared" si="75"/>
        <v>15</v>
      </c>
      <c r="AR92" s="133">
        <v>4</v>
      </c>
      <c r="AS92" s="134">
        <f>AR86-AQ92</f>
        <v>3</v>
      </c>
      <c r="AT92" s="135">
        <f t="shared" si="76"/>
        <v>1</v>
      </c>
      <c r="AU92" s="136">
        <f t="shared" si="77"/>
        <v>-1</v>
      </c>
      <c r="AV92" s="137">
        <f t="shared" si="78"/>
        <v>2</v>
      </c>
      <c r="AW92" s="124"/>
      <c r="AX92" s="125">
        <v>3</v>
      </c>
      <c r="AY92" s="126">
        <v>173</v>
      </c>
      <c r="AZ92" s="127"/>
      <c r="BA92" s="113">
        <v>3</v>
      </c>
      <c r="BB92" s="128">
        <v>15</v>
      </c>
      <c r="BC92" s="129"/>
      <c r="BD92" s="130">
        <v>3</v>
      </c>
      <c r="BE92" s="131"/>
      <c r="BF92" s="132">
        <f t="shared" si="79"/>
        <v>3</v>
      </c>
      <c r="BG92" s="132">
        <f t="shared" si="80"/>
        <v>15</v>
      </c>
      <c r="BH92" s="133">
        <v>6</v>
      </c>
      <c r="BI92" s="134">
        <f>BH86-BG92</f>
        <v>7</v>
      </c>
      <c r="BJ92" s="135">
        <f t="shared" si="81"/>
        <v>1</v>
      </c>
      <c r="BK92" s="136">
        <f t="shared" si="82"/>
        <v>-3</v>
      </c>
      <c r="BL92" s="137">
        <f t="shared" si="83"/>
        <v>0</v>
      </c>
      <c r="BM92" s="124"/>
    </row>
    <row r="93" spans="1:65" s="138" customFormat="1" ht="15.75">
      <c r="A93" s="124"/>
      <c r="B93" s="125">
        <v>4</v>
      </c>
      <c r="C93" s="126">
        <v>297</v>
      </c>
      <c r="D93" s="127"/>
      <c r="E93" s="113">
        <v>4</v>
      </c>
      <c r="F93" s="128">
        <v>7</v>
      </c>
      <c r="G93" s="129"/>
      <c r="H93" s="130">
        <v>4</v>
      </c>
      <c r="I93" s="131"/>
      <c r="J93" s="132">
        <f t="shared" si="64"/>
        <v>4</v>
      </c>
      <c r="K93" s="132">
        <f t="shared" si="65"/>
        <v>7</v>
      </c>
      <c r="L93" s="133">
        <v>5</v>
      </c>
      <c r="M93" s="134">
        <f>L86-K93</f>
        <v>20</v>
      </c>
      <c r="N93" s="135">
        <f t="shared" si="66"/>
        <v>2</v>
      </c>
      <c r="O93" s="136">
        <f t="shared" si="67"/>
        <v>-1</v>
      </c>
      <c r="P93" s="137">
        <f t="shared" si="68"/>
        <v>3</v>
      </c>
      <c r="Q93" s="124"/>
      <c r="R93" s="125">
        <v>4</v>
      </c>
      <c r="S93" s="126">
        <v>297</v>
      </c>
      <c r="T93" s="127"/>
      <c r="U93" s="113">
        <v>4</v>
      </c>
      <c r="V93" s="128">
        <v>7</v>
      </c>
      <c r="W93" s="129"/>
      <c r="X93" s="130">
        <v>4</v>
      </c>
      <c r="Y93" s="131"/>
      <c r="Z93" s="132">
        <f t="shared" si="69"/>
        <v>4</v>
      </c>
      <c r="AA93" s="132">
        <f t="shared" si="70"/>
        <v>7</v>
      </c>
      <c r="AB93" s="133">
        <v>8</v>
      </c>
      <c r="AC93" s="134">
        <f>AB86-AA93</f>
        <v>21</v>
      </c>
      <c r="AD93" s="135">
        <f t="shared" si="71"/>
        <v>2</v>
      </c>
      <c r="AE93" s="136">
        <f t="shared" si="72"/>
        <v>-4</v>
      </c>
      <c r="AF93" s="137">
        <f t="shared" si="73"/>
        <v>0</v>
      </c>
      <c r="AG93" s="124"/>
      <c r="AH93" s="125">
        <v>4</v>
      </c>
      <c r="AI93" s="126">
        <v>297</v>
      </c>
      <c r="AJ93" s="127"/>
      <c r="AK93" s="113">
        <v>4</v>
      </c>
      <c r="AL93" s="128">
        <v>7</v>
      </c>
      <c r="AM93" s="129"/>
      <c r="AN93" s="130">
        <v>4</v>
      </c>
      <c r="AO93" s="131"/>
      <c r="AP93" s="132">
        <f t="shared" si="74"/>
        <v>4</v>
      </c>
      <c r="AQ93" s="132">
        <f t="shared" si="75"/>
        <v>7</v>
      </c>
      <c r="AR93" s="133">
        <v>7</v>
      </c>
      <c r="AS93" s="134">
        <f>AR86-AQ93</f>
        <v>11</v>
      </c>
      <c r="AT93" s="135">
        <f t="shared" si="76"/>
        <v>1</v>
      </c>
      <c r="AU93" s="136">
        <f t="shared" si="77"/>
        <v>-3</v>
      </c>
      <c r="AV93" s="137">
        <f t="shared" si="78"/>
        <v>0</v>
      </c>
      <c r="AW93" s="124"/>
      <c r="AX93" s="125">
        <v>4</v>
      </c>
      <c r="AY93" s="126">
        <v>297</v>
      </c>
      <c r="AZ93" s="127"/>
      <c r="BA93" s="113">
        <v>4</v>
      </c>
      <c r="BB93" s="128">
        <v>7</v>
      </c>
      <c r="BC93" s="129"/>
      <c r="BD93" s="130">
        <v>4</v>
      </c>
      <c r="BE93" s="131"/>
      <c r="BF93" s="132">
        <f t="shared" si="79"/>
        <v>4</v>
      </c>
      <c r="BG93" s="132">
        <f t="shared" si="80"/>
        <v>7</v>
      </c>
      <c r="BH93" s="133">
        <v>7</v>
      </c>
      <c r="BI93" s="134">
        <f>BH86-BG93</f>
        <v>15</v>
      </c>
      <c r="BJ93" s="135">
        <f t="shared" si="81"/>
        <v>1</v>
      </c>
      <c r="BK93" s="136">
        <f t="shared" si="82"/>
        <v>-3</v>
      </c>
      <c r="BL93" s="137">
        <f t="shared" si="83"/>
        <v>0</v>
      </c>
      <c r="BM93" s="124"/>
    </row>
    <row r="94" spans="1:65" s="138" customFormat="1" ht="15.75">
      <c r="A94" s="124"/>
      <c r="B94" s="125">
        <v>5</v>
      </c>
      <c r="C94" s="126">
        <v>335</v>
      </c>
      <c r="D94" s="127"/>
      <c r="E94" s="113">
        <v>4</v>
      </c>
      <c r="F94" s="128">
        <v>9</v>
      </c>
      <c r="G94" s="129"/>
      <c r="H94" s="130">
        <v>5</v>
      </c>
      <c r="I94" s="131"/>
      <c r="J94" s="132">
        <f t="shared" si="64"/>
        <v>4</v>
      </c>
      <c r="K94" s="132">
        <f t="shared" si="65"/>
        <v>9</v>
      </c>
      <c r="L94" s="133">
        <v>6</v>
      </c>
      <c r="M94" s="134">
        <f>L86-K94</f>
        <v>18</v>
      </c>
      <c r="N94" s="135">
        <f t="shared" si="66"/>
        <v>2</v>
      </c>
      <c r="O94" s="136">
        <f t="shared" si="67"/>
        <v>-2</v>
      </c>
      <c r="P94" s="137">
        <f t="shared" si="68"/>
        <v>2</v>
      </c>
      <c r="Q94" s="124"/>
      <c r="R94" s="125">
        <v>5</v>
      </c>
      <c r="S94" s="126">
        <v>335</v>
      </c>
      <c r="T94" s="127"/>
      <c r="U94" s="113">
        <v>4</v>
      </c>
      <c r="V94" s="128">
        <v>9</v>
      </c>
      <c r="W94" s="129"/>
      <c r="X94" s="130">
        <v>5</v>
      </c>
      <c r="Y94" s="131"/>
      <c r="Z94" s="132">
        <f t="shared" si="69"/>
        <v>4</v>
      </c>
      <c r="AA94" s="132">
        <f t="shared" si="70"/>
        <v>9</v>
      </c>
      <c r="AB94" s="133">
        <v>8</v>
      </c>
      <c r="AC94" s="134">
        <f>AB86-AA94</f>
        <v>19</v>
      </c>
      <c r="AD94" s="135">
        <f t="shared" si="71"/>
        <v>2</v>
      </c>
      <c r="AE94" s="136">
        <f t="shared" si="72"/>
        <v>-4</v>
      </c>
      <c r="AF94" s="137">
        <f t="shared" si="73"/>
        <v>0</v>
      </c>
      <c r="AG94" s="124"/>
      <c r="AH94" s="125">
        <v>5</v>
      </c>
      <c r="AI94" s="126">
        <v>335</v>
      </c>
      <c r="AJ94" s="127"/>
      <c r="AK94" s="113">
        <v>4</v>
      </c>
      <c r="AL94" s="128">
        <v>9</v>
      </c>
      <c r="AM94" s="129"/>
      <c r="AN94" s="130">
        <v>5</v>
      </c>
      <c r="AO94" s="131"/>
      <c r="AP94" s="132">
        <f t="shared" si="74"/>
        <v>4</v>
      </c>
      <c r="AQ94" s="132">
        <f t="shared" si="75"/>
        <v>9</v>
      </c>
      <c r="AR94" s="133">
        <v>5</v>
      </c>
      <c r="AS94" s="134">
        <f>AR86-AQ94</f>
        <v>9</v>
      </c>
      <c r="AT94" s="135">
        <f t="shared" si="76"/>
        <v>1</v>
      </c>
      <c r="AU94" s="136">
        <f t="shared" si="77"/>
        <v>-1</v>
      </c>
      <c r="AV94" s="137">
        <f t="shared" si="78"/>
        <v>2</v>
      </c>
      <c r="AW94" s="124"/>
      <c r="AX94" s="125">
        <v>5</v>
      </c>
      <c r="AY94" s="126">
        <v>335</v>
      </c>
      <c r="AZ94" s="127"/>
      <c r="BA94" s="113">
        <v>4</v>
      </c>
      <c r="BB94" s="128">
        <v>9</v>
      </c>
      <c r="BC94" s="129"/>
      <c r="BD94" s="130">
        <v>5</v>
      </c>
      <c r="BE94" s="131"/>
      <c r="BF94" s="132">
        <f t="shared" si="79"/>
        <v>4</v>
      </c>
      <c r="BG94" s="132">
        <f t="shared" si="80"/>
        <v>9</v>
      </c>
      <c r="BH94" s="133">
        <v>6</v>
      </c>
      <c r="BI94" s="134">
        <f>BH86-BG94</f>
        <v>13</v>
      </c>
      <c r="BJ94" s="135">
        <f t="shared" si="81"/>
        <v>1</v>
      </c>
      <c r="BK94" s="136">
        <f t="shared" si="82"/>
        <v>-2</v>
      </c>
      <c r="BL94" s="137">
        <f t="shared" si="83"/>
        <v>1</v>
      </c>
      <c r="BM94" s="124"/>
    </row>
    <row r="95" spans="1:65" s="138" customFormat="1" ht="15.75">
      <c r="A95" s="124"/>
      <c r="B95" s="125">
        <v>6</v>
      </c>
      <c r="C95" s="126">
        <v>313</v>
      </c>
      <c r="D95" s="127"/>
      <c r="E95" s="113">
        <v>4</v>
      </c>
      <c r="F95" s="128">
        <v>13</v>
      </c>
      <c r="G95" s="129"/>
      <c r="H95" s="130">
        <v>6</v>
      </c>
      <c r="I95" s="131"/>
      <c r="J95" s="132">
        <f t="shared" si="64"/>
        <v>4</v>
      </c>
      <c r="K95" s="132">
        <f t="shared" si="65"/>
        <v>13</v>
      </c>
      <c r="L95" s="133">
        <v>6</v>
      </c>
      <c r="M95" s="134">
        <f>L86-K95</f>
        <v>14</v>
      </c>
      <c r="N95" s="135">
        <f t="shared" si="66"/>
        <v>1</v>
      </c>
      <c r="O95" s="136">
        <f t="shared" si="67"/>
        <v>-2</v>
      </c>
      <c r="P95" s="137">
        <f t="shared" si="68"/>
        <v>1</v>
      </c>
      <c r="Q95" s="124"/>
      <c r="R95" s="125">
        <v>6</v>
      </c>
      <c r="S95" s="126">
        <v>313</v>
      </c>
      <c r="T95" s="127"/>
      <c r="U95" s="113">
        <v>4</v>
      </c>
      <c r="V95" s="128">
        <v>13</v>
      </c>
      <c r="W95" s="129"/>
      <c r="X95" s="130">
        <v>6</v>
      </c>
      <c r="Y95" s="131"/>
      <c r="Z95" s="132">
        <f t="shared" si="69"/>
        <v>4</v>
      </c>
      <c r="AA95" s="132">
        <f t="shared" si="70"/>
        <v>13</v>
      </c>
      <c r="AB95" s="133">
        <v>6</v>
      </c>
      <c r="AC95" s="134">
        <f>AB86-AA95</f>
        <v>15</v>
      </c>
      <c r="AD95" s="135">
        <f t="shared" si="71"/>
        <v>1</v>
      </c>
      <c r="AE95" s="136">
        <f t="shared" si="72"/>
        <v>-2</v>
      </c>
      <c r="AF95" s="137">
        <f t="shared" si="73"/>
        <v>1</v>
      </c>
      <c r="AG95" s="124"/>
      <c r="AH95" s="125">
        <v>6</v>
      </c>
      <c r="AI95" s="126">
        <v>313</v>
      </c>
      <c r="AJ95" s="127"/>
      <c r="AK95" s="113">
        <v>4</v>
      </c>
      <c r="AL95" s="128">
        <v>13</v>
      </c>
      <c r="AM95" s="129"/>
      <c r="AN95" s="130">
        <v>6</v>
      </c>
      <c r="AO95" s="131"/>
      <c r="AP95" s="132">
        <f t="shared" si="74"/>
        <v>4</v>
      </c>
      <c r="AQ95" s="132">
        <f t="shared" si="75"/>
        <v>13</v>
      </c>
      <c r="AR95" s="133">
        <v>4</v>
      </c>
      <c r="AS95" s="134">
        <f>AR86-AQ95</f>
        <v>5</v>
      </c>
      <c r="AT95" s="135">
        <f t="shared" si="76"/>
        <v>1</v>
      </c>
      <c r="AU95" s="136">
        <f t="shared" si="77"/>
        <v>0</v>
      </c>
      <c r="AV95" s="137">
        <f t="shared" si="78"/>
        <v>3</v>
      </c>
      <c r="AW95" s="124"/>
      <c r="AX95" s="125">
        <v>6</v>
      </c>
      <c r="AY95" s="126">
        <v>313</v>
      </c>
      <c r="AZ95" s="127"/>
      <c r="BA95" s="113">
        <v>4</v>
      </c>
      <c r="BB95" s="128">
        <v>13</v>
      </c>
      <c r="BC95" s="129"/>
      <c r="BD95" s="130">
        <v>6</v>
      </c>
      <c r="BE95" s="131"/>
      <c r="BF95" s="132">
        <f t="shared" si="79"/>
        <v>4</v>
      </c>
      <c r="BG95" s="132">
        <f t="shared" si="80"/>
        <v>13</v>
      </c>
      <c r="BH95" s="133">
        <v>6</v>
      </c>
      <c r="BI95" s="134">
        <f>BH86-BG95</f>
        <v>9</v>
      </c>
      <c r="BJ95" s="135">
        <f t="shared" si="81"/>
        <v>1</v>
      </c>
      <c r="BK95" s="136">
        <f t="shared" si="82"/>
        <v>-2</v>
      </c>
      <c r="BL95" s="137">
        <f t="shared" si="83"/>
        <v>1</v>
      </c>
      <c r="BM95" s="124"/>
    </row>
    <row r="96" spans="1:65" s="138" customFormat="1" ht="15.75">
      <c r="A96" s="124"/>
      <c r="B96" s="125">
        <v>7</v>
      </c>
      <c r="C96" s="126">
        <v>363</v>
      </c>
      <c r="D96" s="127"/>
      <c r="E96" s="113">
        <v>4</v>
      </c>
      <c r="F96" s="128">
        <v>1</v>
      </c>
      <c r="G96" s="129"/>
      <c r="H96" s="130">
        <v>7</v>
      </c>
      <c r="I96" s="131"/>
      <c r="J96" s="132">
        <f t="shared" si="64"/>
        <v>4</v>
      </c>
      <c r="K96" s="132">
        <f t="shared" si="65"/>
        <v>1</v>
      </c>
      <c r="L96" s="133">
        <v>5</v>
      </c>
      <c r="M96" s="134">
        <f>L86-K96</f>
        <v>26</v>
      </c>
      <c r="N96" s="135">
        <f t="shared" si="66"/>
        <v>2</v>
      </c>
      <c r="O96" s="136">
        <f t="shared" si="67"/>
        <v>-1</v>
      </c>
      <c r="P96" s="137">
        <f t="shared" si="68"/>
        <v>3</v>
      </c>
      <c r="Q96" s="124"/>
      <c r="R96" s="125">
        <v>7</v>
      </c>
      <c r="S96" s="126">
        <v>363</v>
      </c>
      <c r="T96" s="127"/>
      <c r="U96" s="113">
        <v>4</v>
      </c>
      <c r="V96" s="128">
        <v>1</v>
      </c>
      <c r="W96" s="129"/>
      <c r="X96" s="130">
        <v>7</v>
      </c>
      <c r="Y96" s="131"/>
      <c r="Z96" s="132">
        <f t="shared" si="69"/>
        <v>4</v>
      </c>
      <c r="AA96" s="132">
        <f t="shared" si="70"/>
        <v>1</v>
      </c>
      <c r="AB96" s="133">
        <v>8</v>
      </c>
      <c r="AC96" s="134">
        <f>AB86-AA96</f>
        <v>27</v>
      </c>
      <c r="AD96" s="135">
        <f t="shared" si="71"/>
        <v>2</v>
      </c>
      <c r="AE96" s="136">
        <f t="shared" si="72"/>
        <v>-4</v>
      </c>
      <c r="AF96" s="137">
        <f t="shared" si="73"/>
        <v>0</v>
      </c>
      <c r="AG96" s="124"/>
      <c r="AH96" s="125">
        <v>7</v>
      </c>
      <c r="AI96" s="126">
        <v>363</v>
      </c>
      <c r="AJ96" s="127"/>
      <c r="AK96" s="113">
        <v>4</v>
      </c>
      <c r="AL96" s="128">
        <v>1</v>
      </c>
      <c r="AM96" s="129"/>
      <c r="AN96" s="130">
        <v>7</v>
      </c>
      <c r="AO96" s="131"/>
      <c r="AP96" s="132">
        <f t="shared" si="74"/>
        <v>4</v>
      </c>
      <c r="AQ96" s="132">
        <f t="shared" si="75"/>
        <v>1</v>
      </c>
      <c r="AR96" s="133">
        <v>5</v>
      </c>
      <c r="AS96" s="134">
        <f>AR86-AQ96</f>
        <v>17</v>
      </c>
      <c r="AT96" s="135">
        <f t="shared" si="76"/>
        <v>1</v>
      </c>
      <c r="AU96" s="136">
        <f t="shared" si="77"/>
        <v>-1</v>
      </c>
      <c r="AV96" s="137">
        <f t="shared" si="78"/>
        <v>2</v>
      </c>
      <c r="AW96" s="124"/>
      <c r="AX96" s="125">
        <v>7</v>
      </c>
      <c r="AY96" s="126">
        <v>363</v>
      </c>
      <c r="AZ96" s="127"/>
      <c r="BA96" s="113">
        <v>4</v>
      </c>
      <c r="BB96" s="128">
        <v>1</v>
      </c>
      <c r="BC96" s="129"/>
      <c r="BD96" s="130">
        <v>7</v>
      </c>
      <c r="BE96" s="131"/>
      <c r="BF96" s="132">
        <f t="shared" si="79"/>
        <v>4</v>
      </c>
      <c r="BG96" s="132">
        <f t="shared" si="80"/>
        <v>1</v>
      </c>
      <c r="BH96" s="133">
        <v>6</v>
      </c>
      <c r="BI96" s="134">
        <f>BH86-BG96</f>
        <v>21</v>
      </c>
      <c r="BJ96" s="135">
        <f t="shared" si="81"/>
        <v>2</v>
      </c>
      <c r="BK96" s="136">
        <f t="shared" si="82"/>
        <v>-2</v>
      </c>
      <c r="BL96" s="137">
        <f t="shared" si="83"/>
        <v>2</v>
      </c>
      <c r="BM96" s="124"/>
    </row>
    <row r="97" spans="1:65" s="138" customFormat="1" ht="15.75">
      <c r="A97" s="124"/>
      <c r="B97" s="125">
        <v>8</v>
      </c>
      <c r="C97" s="126">
        <v>390</v>
      </c>
      <c r="D97" s="127"/>
      <c r="E97" s="113">
        <v>4</v>
      </c>
      <c r="F97" s="128">
        <v>5</v>
      </c>
      <c r="G97" s="129"/>
      <c r="H97" s="130">
        <v>8</v>
      </c>
      <c r="I97" s="131"/>
      <c r="J97" s="132">
        <f t="shared" si="64"/>
        <v>4</v>
      </c>
      <c r="K97" s="132">
        <f t="shared" si="65"/>
        <v>5</v>
      </c>
      <c r="L97" s="133">
        <v>6</v>
      </c>
      <c r="M97" s="134">
        <f>L86-K97</f>
        <v>22</v>
      </c>
      <c r="N97" s="135">
        <f t="shared" si="66"/>
        <v>2</v>
      </c>
      <c r="O97" s="136">
        <f t="shared" si="67"/>
        <v>-2</v>
      </c>
      <c r="P97" s="137">
        <f t="shared" si="68"/>
        <v>2</v>
      </c>
      <c r="Q97" s="124"/>
      <c r="R97" s="125">
        <v>8</v>
      </c>
      <c r="S97" s="126">
        <v>390</v>
      </c>
      <c r="T97" s="127"/>
      <c r="U97" s="113">
        <v>4</v>
      </c>
      <c r="V97" s="128">
        <v>5</v>
      </c>
      <c r="W97" s="129"/>
      <c r="X97" s="130">
        <v>8</v>
      </c>
      <c r="Y97" s="131"/>
      <c r="Z97" s="132">
        <f t="shared" si="69"/>
        <v>4</v>
      </c>
      <c r="AA97" s="132">
        <f t="shared" si="70"/>
        <v>5</v>
      </c>
      <c r="AB97" s="133">
        <v>6</v>
      </c>
      <c r="AC97" s="134">
        <f>AB86-AA97</f>
        <v>23</v>
      </c>
      <c r="AD97" s="135">
        <f t="shared" si="71"/>
        <v>2</v>
      </c>
      <c r="AE97" s="136">
        <f t="shared" si="72"/>
        <v>-2</v>
      </c>
      <c r="AF97" s="137">
        <f t="shared" si="73"/>
        <v>2</v>
      </c>
      <c r="AG97" s="124"/>
      <c r="AH97" s="125">
        <v>8</v>
      </c>
      <c r="AI97" s="126">
        <v>390</v>
      </c>
      <c r="AJ97" s="127"/>
      <c r="AK97" s="113">
        <v>4</v>
      </c>
      <c r="AL97" s="128">
        <v>5</v>
      </c>
      <c r="AM97" s="129"/>
      <c r="AN97" s="130">
        <v>8</v>
      </c>
      <c r="AO97" s="131"/>
      <c r="AP97" s="132">
        <f t="shared" si="74"/>
        <v>4</v>
      </c>
      <c r="AQ97" s="132">
        <f t="shared" si="75"/>
        <v>5</v>
      </c>
      <c r="AR97" s="133">
        <v>7</v>
      </c>
      <c r="AS97" s="134">
        <f>AR86-AQ97</f>
        <v>13</v>
      </c>
      <c r="AT97" s="135">
        <f t="shared" si="76"/>
        <v>1</v>
      </c>
      <c r="AU97" s="136">
        <f t="shared" si="77"/>
        <v>-3</v>
      </c>
      <c r="AV97" s="137">
        <f t="shared" si="78"/>
        <v>0</v>
      </c>
      <c r="AW97" s="124"/>
      <c r="AX97" s="125">
        <v>8</v>
      </c>
      <c r="AY97" s="126">
        <v>390</v>
      </c>
      <c r="AZ97" s="127"/>
      <c r="BA97" s="113">
        <v>4</v>
      </c>
      <c r="BB97" s="128">
        <v>5</v>
      </c>
      <c r="BC97" s="129"/>
      <c r="BD97" s="130">
        <v>8</v>
      </c>
      <c r="BE97" s="131"/>
      <c r="BF97" s="132">
        <f t="shared" si="79"/>
        <v>4</v>
      </c>
      <c r="BG97" s="132">
        <f t="shared" si="80"/>
        <v>5</v>
      </c>
      <c r="BH97" s="133">
        <v>6</v>
      </c>
      <c r="BI97" s="134">
        <f>BH86-BG97</f>
        <v>17</v>
      </c>
      <c r="BJ97" s="135">
        <f t="shared" si="81"/>
        <v>1</v>
      </c>
      <c r="BK97" s="136">
        <f t="shared" si="82"/>
        <v>-2</v>
      </c>
      <c r="BL97" s="137">
        <f t="shared" si="83"/>
        <v>1</v>
      </c>
      <c r="BM97" s="124"/>
    </row>
    <row r="98" spans="1:65" s="138" customFormat="1" ht="15.75">
      <c r="A98" s="139"/>
      <c r="B98" s="125">
        <v>9</v>
      </c>
      <c r="C98" s="140">
        <v>479</v>
      </c>
      <c r="D98" s="127"/>
      <c r="E98" s="113">
        <v>5</v>
      </c>
      <c r="F98" s="141">
        <v>17</v>
      </c>
      <c r="G98" s="129"/>
      <c r="H98" s="130">
        <v>9</v>
      </c>
      <c r="I98" s="131"/>
      <c r="J98" s="132">
        <f t="shared" si="64"/>
        <v>5</v>
      </c>
      <c r="K98" s="132">
        <f t="shared" si="65"/>
        <v>17</v>
      </c>
      <c r="L98" s="133">
        <v>7</v>
      </c>
      <c r="M98" s="134">
        <f>L86-K98</f>
        <v>10</v>
      </c>
      <c r="N98" s="135">
        <f t="shared" si="66"/>
        <v>1</v>
      </c>
      <c r="O98" s="136">
        <f t="shared" si="67"/>
        <v>-2</v>
      </c>
      <c r="P98" s="137">
        <f t="shared" si="68"/>
        <v>1</v>
      </c>
      <c r="Q98" s="124"/>
      <c r="R98" s="125">
        <v>9</v>
      </c>
      <c r="S98" s="140">
        <v>479</v>
      </c>
      <c r="T98" s="127"/>
      <c r="U98" s="113">
        <v>5</v>
      </c>
      <c r="V98" s="141">
        <v>17</v>
      </c>
      <c r="W98" s="129"/>
      <c r="X98" s="130">
        <v>9</v>
      </c>
      <c r="Y98" s="131"/>
      <c r="Z98" s="132">
        <f t="shared" si="69"/>
        <v>5</v>
      </c>
      <c r="AA98" s="132">
        <f t="shared" si="70"/>
        <v>17</v>
      </c>
      <c r="AB98" s="133">
        <v>8</v>
      </c>
      <c r="AC98" s="134">
        <f>AB86-AA98</f>
        <v>11</v>
      </c>
      <c r="AD98" s="135">
        <f t="shared" si="71"/>
        <v>1</v>
      </c>
      <c r="AE98" s="136">
        <f t="shared" si="72"/>
        <v>-3</v>
      </c>
      <c r="AF98" s="137">
        <f t="shared" si="73"/>
        <v>0</v>
      </c>
      <c r="AG98" s="124"/>
      <c r="AH98" s="125">
        <v>9</v>
      </c>
      <c r="AI98" s="140">
        <v>479</v>
      </c>
      <c r="AJ98" s="127"/>
      <c r="AK98" s="113">
        <v>5</v>
      </c>
      <c r="AL98" s="141">
        <v>17</v>
      </c>
      <c r="AM98" s="129"/>
      <c r="AN98" s="130">
        <v>9</v>
      </c>
      <c r="AO98" s="131"/>
      <c r="AP98" s="132">
        <f t="shared" si="74"/>
        <v>5</v>
      </c>
      <c r="AQ98" s="132">
        <f t="shared" si="75"/>
        <v>17</v>
      </c>
      <c r="AR98" s="133">
        <v>6</v>
      </c>
      <c r="AS98" s="134">
        <f>AR86-AQ98</f>
        <v>1</v>
      </c>
      <c r="AT98" s="135">
        <f t="shared" si="76"/>
        <v>1</v>
      </c>
      <c r="AU98" s="136">
        <f t="shared" si="77"/>
        <v>-1</v>
      </c>
      <c r="AV98" s="137">
        <f t="shared" si="78"/>
        <v>2</v>
      </c>
      <c r="AW98" s="124"/>
      <c r="AX98" s="125">
        <v>9</v>
      </c>
      <c r="AY98" s="140">
        <v>479</v>
      </c>
      <c r="AZ98" s="127"/>
      <c r="BA98" s="113">
        <v>5</v>
      </c>
      <c r="BB98" s="141">
        <v>17</v>
      </c>
      <c r="BC98" s="129"/>
      <c r="BD98" s="130">
        <v>9</v>
      </c>
      <c r="BE98" s="131"/>
      <c r="BF98" s="132">
        <f t="shared" si="79"/>
        <v>5</v>
      </c>
      <c r="BG98" s="132">
        <f t="shared" si="80"/>
        <v>17</v>
      </c>
      <c r="BH98" s="133">
        <v>8</v>
      </c>
      <c r="BI98" s="134">
        <f>BH86-BG98</f>
        <v>5</v>
      </c>
      <c r="BJ98" s="135">
        <f t="shared" si="81"/>
        <v>1</v>
      </c>
      <c r="BK98" s="136">
        <f t="shared" si="82"/>
        <v>-3</v>
      </c>
      <c r="BL98" s="137">
        <f t="shared" si="83"/>
        <v>0</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2993</v>
      </c>
      <c r="D100" s="145">
        <f>SUM(D90:D98)</f>
        <v>0</v>
      </c>
      <c r="E100" s="146">
        <f>SUM(E90:E98)</f>
        <v>36</v>
      </c>
      <c r="F100" s="147" t="s">
        <v>3</v>
      </c>
      <c r="G100" s="129"/>
      <c r="H100" s="148" t="s">
        <v>4</v>
      </c>
      <c r="I100" s="131"/>
      <c r="J100" s="132"/>
      <c r="K100" s="132"/>
      <c r="L100" s="149">
        <f>SUM(L90:L98)</f>
        <v>50</v>
      </c>
      <c r="M100" s="150"/>
      <c r="N100" s="151"/>
      <c r="O100" s="152"/>
      <c r="P100" s="149">
        <f>SUM(P90:P99)</f>
        <v>18</v>
      </c>
      <c r="Q100" s="124"/>
      <c r="R100" s="125" t="s">
        <v>3</v>
      </c>
      <c r="S100" s="144">
        <f>SUM(S90:S98)</f>
        <v>2993</v>
      </c>
      <c r="T100" s="145">
        <f>SUM(T90:T98)</f>
        <v>0</v>
      </c>
      <c r="U100" s="146">
        <f>SUM(U90:U98)</f>
        <v>36</v>
      </c>
      <c r="V100" s="147" t="s">
        <v>3</v>
      </c>
      <c r="W100" s="129"/>
      <c r="X100" s="148" t="s">
        <v>4</v>
      </c>
      <c r="Y100" s="131"/>
      <c r="Z100" s="132"/>
      <c r="AA100" s="132"/>
      <c r="AB100" s="149">
        <f>SUM(AB90:AB98)</f>
        <v>64</v>
      </c>
      <c r="AC100" s="150"/>
      <c r="AD100" s="151"/>
      <c r="AE100" s="152"/>
      <c r="AF100" s="149">
        <f>SUM(AF90:AF99)</f>
        <v>4</v>
      </c>
      <c r="AG100" s="124"/>
      <c r="AH100" s="125" t="s">
        <v>3</v>
      </c>
      <c r="AI100" s="144">
        <f>SUM(AI90:AI98)</f>
        <v>2993</v>
      </c>
      <c r="AJ100" s="145">
        <f>SUM(AJ90:AJ98)</f>
        <v>0</v>
      </c>
      <c r="AK100" s="146">
        <f>SUM(AK90:AK98)</f>
        <v>36</v>
      </c>
      <c r="AL100" s="147" t="s">
        <v>3</v>
      </c>
      <c r="AM100" s="129"/>
      <c r="AN100" s="148" t="s">
        <v>4</v>
      </c>
      <c r="AO100" s="131"/>
      <c r="AP100" s="132"/>
      <c r="AQ100" s="132"/>
      <c r="AR100" s="149">
        <f>SUM(AR90:AR98)</f>
        <v>47</v>
      </c>
      <c r="AS100" s="150"/>
      <c r="AT100" s="151"/>
      <c r="AU100" s="152"/>
      <c r="AV100" s="149">
        <f>SUM(AV90:AV99)</f>
        <v>16</v>
      </c>
      <c r="AW100" s="124"/>
      <c r="AX100" s="125" t="s">
        <v>3</v>
      </c>
      <c r="AY100" s="144">
        <f>SUM(AY90:AY98)</f>
        <v>2993</v>
      </c>
      <c r="AZ100" s="145">
        <f>SUM(AZ90:AZ98)</f>
        <v>0</v>
      </c>
      <c r="BA100" s="146">
        <f>SUM(BA90:BA98)</f>
        <v>36</v>
      </c>
      <c r="BB100" s="147" t="s">
        <v>3</v>
      </c>
      <c r="BC100" s="129"/>
      <c r="BD100" s="148" t="s">
        <v>4</v>
      </c>
      <c r="BE100" s="131"/>
      <c r="BF100" s="132"/>
      <c r="BG100" s="132"/>
      <c r="BH100" s="149">
        <f>SUM(BH90:BH98)</f>
        <v>57</v>
      </c>
      <c r="BI100" s="150"/>
      <c r="BJ100" s="151"/>
      <c r="BK100" s="152"/>
      <c r="BL100" s="149">
        <f>SUM(BL90:BL99)</f>
        <v>8</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168</v>
      </c>
      <c r="D102" s="127"/>
      <c r="E102" s="154">
        <v>3</v>
      </c>
      <c r="F102" s="155">
        <v>8</v>
      </c>
      <c r="G102" s="129"/>
      <c r="H102" s="130">
        <v>10</v>
      </c>
      <c r="I102" s="131"/>
      <c r="J102" s="132">
        <f t="shared" ref="J102:J110" si="84">E102</f>
        <v>3</v>
      </c>
      <c r="K102" s="132">
        <f t="shared" ref="K102:K110" si="85">F102</f>
        <v>8</v>
      </c>
      <c r="L102" s="133">
        <v>5</v>
      </c>
      <c r="M102" s="134">
        <f>L86-K102</f>
        <v>19</v>
      </c>
      <c r="N102" s="135">
        <f t="shared" ref="N102:N110" si="86">IF(M102&lt;0,0,IF(M102&lt;18,1,IF(M102&lt;36,2,3)))</f>
        <v>2</v>
      </c>
      <c r="O102" s="136">
        <f t="shared" ref="O102:O110" si="87">J102-L102</f>
        <v>-2</v>
      </c>
      <c r="P102" s="137">
        <f t="shared" ref="P102:P110" si="88">IF(L102&lt;1,"",IF((2+O102+N102)&gt;-1,(2+O102+N102),0))</f>
        <v>2</v>
      </c>
      <c r="Q102" s="124"/>
      <c r="R102" s="125">
        <v>10</v>
      </c>
      <c r="S102" s="153">
        <v>168</v>
      </c>
      <c r="T102" s="127"/>
      <c r="U102" s="154">
        <v>3</v>
      </c>
      <c r="V102" s="155">
        <v>8</v>
      </c>
      <c r="W102" s="129"/>
      <c r="X102" s="130">
        <v>10</v>
      </c>
      <c r="Y102" s="131"/>
      <c r="Z102" s="132">
        <f t="shared" ref="Z102:Z110" si="89">U102</f>
        <v>3</v>
      </c>
      <c r="AA102" s="132">
        <f t="shared" ref="AA102:AA110" si="90">V102</f>
        <v>8</v>
      </c>
      <c r="AB102" s="133">
        <v>5</v>
      </c>
      <c r="AC102" s="134">
        <f>AB86-AA102</f>
        <v>20</v>
      </c>
      <c r="AD102" s="135">
        <f t="shared" ref="AD102:AD110" si="91">IF(AC102&lt;0,0,IF(AC102&lt;18,1,IF(AC102&lt;36,2,3)))</f>
        <v>2</v>
      </c>
      <c r="AE102" s="136">
        <f t="shared" ref="AE102:AE110" si="92">Z102-AB102</f>
        <v>-2</v>
      </c>
      <c r="AF102" s="137">
        <f t="shared" ref="AF102:AF110" si="93">IF(AB102&lt;1,"",IF((2+AE102+AD102)&gt;-1,(2+AE102+AD102),0))</f>
        <v>2</v>
      </c>
      <c r="AG102" s="124"/>
      <c r="AH102" s="125">
        <v>10</v>
      </c>
      <c r="AI102" s="153">
        <v>168</v>
      </c>
      <c r="AJ102" s="127"/>
      <c r="AK102" s="154">
        <v>3</v>
      </c>
      <c r="AL102" s="155">
        <v>8</v>
      </c>
      <c r="AM102" s="129"/>
      <c r="AN102" s="130">
        <v>10</v>
      </c>
      <c r="AO102" s="131"/>
      <c r="AP102" s="132">
        <f t="shared" ref="AP102:AP110" si="94">AK102</f>
        <v>3</v>
      </c>
      <c r="AQ102" s="132">
        <f t="shared" ref="AQ102:AQ110" si="95">AL102</f>
        <v>8</v>
      </c>
      <c r="AR102" s="268">
        <v>2</v>
      </c>
      <c r="AS102" s="134">
        <f>AR86-AQ102</f>
        <v>10</v>
      </c>
      <c r="AT102" s="135">
        <f t="shared" ref="AT102:AT110" si="96">IF(AS102&lt;0,0,IF(AS102&lt;18,1,IF(AS102&lt;36,2,3)))</f>
        <v>1</v>
      </c>
      <c r="AU102" s="136">
        <f t="shared" ref="AU102:AU110" si="97">AP102-AR102</f>
        <v>1</v>
      </c>
      <c r="AV102" s="137">
        <f t="shared" ref="AV102:AV110" si="98">IF(AR102&lt;1,"",IF((2+AU102+AT102)&gt;-1,(2+AU102+AT102),0))</f>
        <v>4</v>
      </c>
      <c r="AW102" s="124"/>
      <c r="AX102" s="125">
        <v>10</v>
      </c>
      <c r="AY102" s="153">
        <v>168</v>
      </c>
      <c r="AZ102" s="127"/>
      <c r="BA102" s="154">
        <v>3</v>
      </c>
      <c r="BB102" s="155">
        <v>8</v>
      </c>
      <c r="BC102" s="129"/>
      <c r="BD102" s="130">
        <v>10</v>
      </c>
      <c r="BE102" s="131"/>
      <c r="BF102" s="132">
        <f t="shared" ref="BF102:BF110" si="99">BA102</f>
        <v>3</v>
      </c>
      <c r="BG102" s="132">
        <f t="shared" ref="BG102:BG110" si="100">BB102</f>
        <v>8</v>
      </c>
      <c r="BH102" s="133">
        <v>5</v>
      </c>
      <c r="BI102" s="134">
        <f>BH86-BG102</f>
        <v>14</v>
      </c>
      <c r="BJ102" s="135">
        <f t="shared" ref="BJ102:BJ110" si="101">IF(BI102&lt;0,0,IF(BI102&lt;18,1,IF(BI102&lt;36,2,3)))</f>
        <v>1</v>
      </c>
      <c r="BK102" s="136">
        <f t="shared" ref="BK102:BK110" si="102">BF102-BH102</f>
        <v>-2</v>
      </c>
      <c r="BL102" s="137">
        <f t="shared" ref="BL102:BL110" si="103">IF(BH102&lt;1,"",IF((2+BK102+BJ102)&gt;-1,(2+BK102+BJ102),0))</f>
        <v>1</v>
      </c>
      <c r="BM102" s="124"/>
    </row>
    <row r="103" spans="1:65" s="138" customFormat="1" ht="15.75">
      <c r="A103" s="124"/>
      <c r="B103" s="125">
        <v>11</v>
      </c>
      <c r="C103" s="156">
        <v>332</v>
      </c>
      <c r="D103" s="157"/>
      <c r="E103" s="158">
        <v>4</v>
      </c>
      <c r="F103" s="159">
        <v>6</v>
      </c>
      <c r="G103" s="129"/>
      <c r="H103" s="130">
        <v>11</v>
      </c>
      <c r="I103" s="131"/>
      <c r="J103" s="132">
        <f t="shared" si="84"/>
        <v>4</v>
      </c>
      <c r="K103" s="132">
        <f t="shared" si="85"/>
        <v>6</v>
      </c>
      <c r="L103" s="133">
        <v>5</v>
      </c>
      <c r="M103" s="134">
        <f>L86-K103</f>
        <v>21</v>
      </c>
      <c r="N103" s="135">
        <f t="shared" si="86"/>
        <v>2</v>
      </c>
      <c r="O103" s="136">
        <f t="shared" si="87"/>
        <v>-1</v>
      </c>
      <c r="P103" s="137">
        <f t="shared" si="88"/>
        <v>3</v>
      </c>
      <c r="Q103" s="124"/>
      <c r="R103" s="125">
        <v>11</v>
      </c>
      <c r="S103" s="156">
        <v>332</v>
      </c>
      <c r="T103" s="157"/>
      <c r="U103" s="158">
        <v>4</v>
      </c>
      <c r="V103" s="159">
        <v>6</v>
      </c>
      <c r="W103" s="129"/>
      <c r="X103" s="130">
        <v>11</v>
      </c>
      <c r="Y103" s="131"/>
      <c r="Z103" s="132">
        <f t="shared" si="89"/>
        <v>4</v>
      </c>
      <c r="AA103" s="132">
        <f t="shared" si="90"/>
        <v>6</v>
      </c>
      <c r="AB103" s="133">
        <v>5</v>
      </c>
      <c r="AC103" s="134">
        <f>AB86-AA103</f>
        <v>22</v>
      </c>
      <c r="AD103" s="135">
        <f t="shared" si="91"/>
        <v>2</v>
      </c>
      <c r="AE103" s="136">
        <f t="shared" si="92"/>
        <v>-1</v>
      </c>
      <c r="AF103" s="137">
        <f t="shared" si="93"/>
        <v>3</v>
      </c>
      <c r="AG103" s="124"/>
      <c r="AH103" s="125">
        <v>11</v>
      </c>
      <c r="AI103" s="156">
        <v>332</v>
      </c>
      <c r="AJ103" s="157"/>
      <c r="AK103" s="158">
        <v>4</v>
      </c>
      <c r="AL103" s="159">
        <v>6</v>
      </c>
      <c r="AM103" s="129"/>
      <c r="AN103" s="130">
        <v>11</v>
      </c>
      <c r="AO103" s="131"/>
      <c r="AP103" s="132">
        <f t="shared" si="94"/>
        <v>4</v>
      </c>
      <c r="AQ103" s="132">
        <f t="shared" si="95"/>
        <v>6</v>
      </c>
      <c r="AR103" s="133">
        <v>4</v>
      </c>
      <c r="AS103" s="134">
        <f>AR86-AQ103</f>
        <v>12</v>
      </c>
      <c r="AT103" s="135">
        <f t="shared" si="96"/>
        <v>1</v>
      </c>
      <c r="AU103" s="136">
        <f t="shared" si="97"/>
        <v>0</v>
      </c>
      <c r="AV103" s="137">
        <f t="shared" si="98"/>
        <v>3</v>
      </c>
      <c r="AW103" s="124"/>
      <c r="AX103" s="125">
        <v>11</v>
      </c>
      <c r="AY103" s="156">
        <v>332</v>
      </c>
      <c r="AZ103" s="157"/>
      <c r="BA103" s="158">
        <v>4</v>
      </c>
      <c r="BB103" s="159">
        <v>6</v>
      </c>
      <c r="BC103" s="129"/>
      <c r="BD103" s="130">
        <v>11</v>
      </c>
      <c r="BE103" s="131"/>
      <c r="BF103" s="132">
        <f t="shared" si="99"/>
        <v>4</v>
      </c>
      <c r="BG103" s="132">
        <f t="shared" si="100"/>
        <v>6</v>
      </c>
      <c r="BH103" s="133">
        <v>6</v>
      </c>
      <c r="BI103" s="134">
        <f>BH86-BG103</f>
        <v>16</v>
      </c>
      <c r="BJ103" s="135">
        <f t="shared" si="101"/>
        <v>1</v>
      </c>
      <c r="BK103" s="136">
        <f t="shared" si="102"/>
        <v>-2</v>
      </c>
      <c r="BL103" s="137">
        <f t="shared" si="103"/>
        <v>1</v>
      </c>
      <c r="BM103" s="124"/>
    </row>
    <row r="104" spans="1:65" s="138" customFormat="1" ht="15.75">
      <c r="A104" s="124"/>
      <c r="B104" s="125">
        <v>12</v>
      </c>
      <c r="C104" s="126">
        <v>320</v>
      </c>
      <c r="D104" s="127"/>
      <c r="E104" s="160">
        <v>4</v>
      </c>
      <c r="F104" s="128">
        <v>16</v>
      </c>
      <c r="G104" s="129"/>
      <c r="H104" s="130">
        <v>12</v>
      </c>
      <c r="I104" s="131"/>
      <c r="J104" s="132">
        <f t="shared" si="84"/>
        <v>4</v>
      </c>
      <c r="K104" s="132">
        <f t="shared" si="85"/>
        <v>16</v>
      </c>
      <c r="L104" s="133">
        <v>5</v>
      </c>
      <c r="M104" s="134">
        <f>L86-K104</f>
        <v>11</v>
      </c>
      <c r="N104" s="135">
        <f t="shared" si="86"/>
        <v>1</v>
      </c>
      <c r="O104" s="136">
        <f t="shared" si="87"/>
        <v>-1</v>
      </c>
      <c r="P104" s="137">
        <f t="shared" si="88"/>
        <v>2</v>
      </c>
      <c r="Q104" s="124"/>
      <c r="R104" s="125">
        <v>12</v>
      </c>
      <c r="S104" s="126">
        <v>320</v>
      </c>
      <c r="T104" s="127"/>
      <c r="U104" s="160">
        <v>4</v>
      </c>
      <c r="V104" s="128">
        <v>16</v>
      </c>
      <c r="W104" s="129"/>
      <c r="X104" s="130">
        <v>12</v>
      </c>
      <c r="Y104" s="131"/>
      <c r="Z104" s="132">
        <f t="shared" si="89"/>
        <v>4</v>
      </c>
      <c r="AA104" s="132">
        <f t="shared" si="90"/>
        <v>16</v>
      </c>
      <c r="AB104" s="133">
        <v>7</v>
      </c>
      <c r="AC104" s="134">
        <f>AB86-AA104</f>
        <v>12</v>
      </c>
      <c r="AD104" s="135">
        <f t="shared" si="91"/>
        <v>1</v>
      </c>
      <c r="AE104" s="136">
        <f t="shared" si="92"/>
        <v>-3</v>
      </c>
      <c r="AF104" s="137">
        <f t="shared" si="93"/>
        <v>0</v>
      </c>
      <c r="AG104" s="124"/>
      <c r="AH104" s="125">
        <v>12</v>
      </c>
      <c r="AI104" s="126">
        <v>320</v>
      </c>
      <c r="AJ104" s="127"/>
      <c r="AK104" s="160">
        <v>4</v>
      </c>
      <c r="AL104" s="128">
        <v>16</v>
      </c>
      <c r="AM104" s="129"/>
      <c r="AN104" s="130">
        <v>12</v>
      </c>
      <c r="AO104" s="131"/>
      <c r="AP104" s="132">
        <f t="shared" si="94"/>
        <v>4</v>
      </c>
      <c r="AQ104" s="132">
        <f t="shared" si="95"/>
        <v>16</v>
      </c>
      <c r="AR104" s="133">
        <v>4</v>
      </c>
      <c r="AS104" s="134">
        <f>AR86-AQ104</f>
        <v>2</v>
      </c>
      <c r="AT104" s="135">
        <f t="shared" si="96"/>
        <v>1</v>
      </c>
      <c r="AU104" s="136">
        <f t="shared" si="97"/>
        <v>0</v>
      </c>
      <c r="AV104" s="137">
        <f t="shared" si="98"/>
        <v>3</v>
      </c>
      <c r="AW104" s="124"/>
      <c r="AX104" s="125">
        <v>12</v>
      </c>
      <c r="AY104" s="126">
        <v>320</v>
      </c>
      <c r="AZ104" s="127"/>
      <c r="BA104" s="160">
        <v>4</v>
      </c>
      <c r="BB104" s="128">
        <v>16</v>
      </c>
      <c r="BC104" s="129"/>
      <c r="BD104" s="130">
        <v>12</v>
      </c>
      <c r="BE104" s="131"/>
      <c r="BF104" s="132">
        <f t="shared" si="99"/>
        <v>4</v>
      </c>
      <c r="BG104" s="132">
        <f t="shared" si="100"/>
        <v>16</v>
      </c>
      <c r="BH104" s="133">
        <v>4</v>
      </c>
      <c r="BI104" s="134">
        <f>BH86-BG104</f>
        <v>6</v>
      </c>
      <c r="BJ104" s="135">
        <f t="shared" si="101"/>
        <v>1</v>
      </c>
      <c r="BK104" s="136">
        <f t="shared" si="102"/>
        <v>0</v>
      </c>
      <c r="BL104" s="137">
        <f t="shared" si="103"/>
        <v>3</v>
      </c>
      <c r="BM104" s="124"/>
    </row>
    <row r="105" spans="1:65" s="138" customFormat="1" ht="15.75">
      <c r="A105" s="124"/>
      <c r="B105" s="125">
        <v>13</v>
      </c>
      <c r="C105" s="126">
        <v>380</v>
      </c>
      <c r="D105" s="127"/>
      <c r="E105" s="160">
        <v>4</v>
      </c>
      <c r="F105" s="128">
        <v>2</v>
      </c>
      <c r="G105" s="129"/>
      <c r="H105" s="130">
        <v>13</v>
      </c>
      <c r="I105" s="131"/>
      <c r="J105" s="132">
        <f t="shared" si="84"/>
        <v>4</v>
      </c>
      <c r="K105" s="132">
        <f t="shared" si="85"/>
        <v>2</v>
      </c>
      <c r="L105" s="133">
        <v>4</v>
      </c>
      <c r="M105" s="134">
        <f>L86-K105</f>
        <v>25</v>
      </c>
      <c r="N105" s="135">
        <f t="shared" si="86"/>
        <v>2</v>
      </c>
      <c r="O105" s="136">
        <f t="shared" si="87"/>
        <v>0</v>
      </c>
      <c r="P105" s="137">
        <f t="shared" si="88"/>
        <v>4</v>
      </c>
      <c r="Q105" s="124"/>
      <c r="R105" s="125">
        <v>13</v>
      </c>
      <c r="S105" s="126">
        <v>380</v>
      </c>
      <c r="T105" s="127"/>
      <c r="U105" s="160">
        <v>4</v>
      </c>
      <c r="V105" s="128">
        <v>2</v>
      </c>
      <c r="W105" s="129"/>
      <c r="X105" s="130">
        <v>13</v>
      </c>
      <c r="Y105" s="131"/>
      <c r="Z105" s="132">
        <f t="shared" si="89"/>
        <v>4</v>
      </c>
      <c r="AA105" s="132">
        <f t="shared" si="90"/>
        <v>2</v>
      </c>
      <c r="AB105" s="133">
        <v>5</v>
      </c>
      <c r="AC105" s="134">
        <f>AB86-AA105</f>
        <v>26</v>
      </c>
      <c r="AD105" s="135">
        <f t="shared" si="91"/>
        <v>2</v>
      </c>
      <c r="AE105" s="136">
        <f t="shared" si="92"/>
        <v>-1</v>
      </c>
      <c r="AF105" s="137">
        <f t="shared" si="93"/>
        <v>3</v>
      </c>
      <c r="AG105" s="124"/>
      <c r="AH105" s="125">
        <v>13</v>
      </c>
      <c r="AI105" s="126">
        <v>380</v>
      </c>
      <c r="AJ105" s="127"/>
      <c r="AK105" s="160">
        <v>4</v>
      </c>
      <c r="AL105" s="128">
        <v>2</v>
      </c>
      <c r="AM105" s="129"/>
      <c r="AN105" s="130">
        <v>13</v>
      </c>
      <c r="AO105" s="131"/>
      <c r="AP105" s="132">
        <f t="shared" si="94"/>
        <v>4</v>
      </c>
      <c r="AQ105" s="132">
        <f t="shared" si="95"/>
        <v>2</v>
      </c>
      <c r="AR105" s="133">
        <v>5</v>
      </c>
      <c r="AS105" s="134">
        <f>AR86-AQ105</f>
        <v>16</v>
      </c>
      <c r="AT105" s="135">
        <f t="shared" si="96"/>
        <v>1</v>
      </c>
      <c r="AU105" s="136">
        <f t="shared" si="97"/>
        <v>-1</v>
      </c>
      <c r="AV105" s="137">
        <f t="shared" si="98"/>
        <v>2</v>
      </c>
      <c r="AW105" s="124"/>
      <c r="AX105" s="125">
        <v>13</v>
      </c>
      <c r="AY105" s="126">
        <v>380</v>
      </c>
      <c r="AZ105" s="127"/>
      <c r="BA105" s="160">
        <v>4</v>
      </c>
      <c r="BB105" s="128">
        <v>2</v>
      </c>
      <c r="BC105" s="129"/>
      <c r="BD105" s="130">
        <v>13</v>
      </c>
      <c r="BE105" s="131"/>
      <c r="BF105" s="132">
        <f t="shared" si="99"/>
        <v>4</v>
      </c>
      <c r="BG105" s="132">
        <f t="shared" si="100"/>
        <v>2</v>
      </c>
      <c r="BH105" s="133">
        <v>5</v>
      </c>
      <c r="BI105" s="134">
        <f>BH86-BG105</f>
        <v>20</v>
      </c>
      <c r="BJ105" s="135">
        <f t="shared" si="101"/>
        <v>2</v>
      </c>
      <c r="BK105" s="136">
        <f t="shared" si="102"/>
        <v>-1</v>
      </c>
      <c r="BL105" s="137">
        <f t="shared" si="103"/>
        <v>3</v>
      </c>
      <c r="BM105" s="124"/>
    </row>
    <row r="106" spans="1:65" s="138" customFormat="1" ht="15.75">
      <c r="A106" s="124"/>
      <c r="B106" s="125">
        <v>14</v>
      </c>
      <c r="C106" s="126">
        <v>165</v>
      </c>
      <c r="D106" s="127"/>
      <c r="E106" s="160">
        <v>3</v>
      </c>
      <c r="F106" s="128">
        <v>12</v>
      </c>
      <c r="G106" s="129"/>
      <c r="H106" s="130">
        <v>14</v>
      </c>
      <c r="I106" s="131"/>
      <c r="J106" s="132">
        <f t="shared" si="84"/>
        <v>3</v>
      </c>
      <c r="K106" s="132">
        <f t="shared" si="85"/>
        <v>12</v>
      </c>
      <c r="L106" s="133">
        <v>3</v>
      </c>
      <c r="M106" s="134">
        <f>L86-K106</f>
        <v>15</v>
      </c>
      <c r="N106" s="135">
        <f t="shared" si="86"/>
        <v>1</v>
      </c>
      <c r="O106" s="136">
        <f t="shared" si="87"/>
        <v>0</v>
      </c>
      <c r="P106" s="137">
        <f t="shared" si="88"/>
        <v>3</v>
      </c>
      <c r="Q106" s="124"/>
      <c r="R106" s="125">
        <v>14</v>
      </c>
      <c r="S106" s="126">
        <v>165</v>
      </c>
      <c r="T106" s="127"/>
      <c r="U106" s="160">
        <v>3</v>
      </c>
      <c r="V106" s="128">
        <v>12</v>
      </c>
      <c r="W106" s="129"/>
      <c r="X106" s="130">
        <v>14</v>
      </c>
      <c r="Y106" s="131"/>
      <c r="Z106" s="132">
        <f t="shared" si="89"/>
        <v>3</v>
      </c>
      <c r="AA106" s="132">
        <f t="shared" si="90"/>
        <v>12</v>
      </c>
      <c r="AB106" s="133">
        <v>5</v>
      </c>
      <c r="AC106" s="134">
        <f>AB86-AA106</f>
        <v>16</v>
      </c>
      <c r="AD106" s="135">
        <f t="shared" si="91"/>
        <v>1</v>
      </c>
      <c r="AE106" s="136">
        <f t="shared" si="92"/>
        <v>-2</v>
      </c>
      <c r="AF106" s="137">
        <f t="shared" si="93"/>
        <v>1</v>
      </c>
      <c r="AG106" s="124"/>
      <c r="AH106" s="125">
        <v>14</v>
      </c>
      <c r="AI106" s="126">
        <v>165</v>
      </c>
      <c r="AJ106" s="127"/>
      <c r="AK106" s="160">
        <v>3</v>
      </c>
      <c r="AL106" s="128">
        <v>12</v>
      </c>
      <c r="AM106" s="129"/>
      <c r="AN106" s="130">
        <v>14</v>
      </c>
      <c r="AO106" s="131"/>
      <c r="AP106" s="132">
        <f t="shared" si="94"/>
        <v>3</v>
      </c>
      <c r="AQ106" s="132">
        <f t="shared" si="95"/>
        <v>12</v>
      </c>
      <c r="AR106" s="133">
        <v>5</v>
      </c>
      <c r="AS106" s="134">
        <f>AR86-AQ106</f>
        <v>6</v>
      </c>
      <c r="AT106" s="135">
        <f t="shared" si="96"/>
        <v>1</v>
      </c>
      <c r="AU106" s="136">
        <f t="shared" si="97"/>
        <v>-2</v>
      </c>
      <c r="AV106" s="137">
        <f t="shared" si="98"/>
        <v>1</v>
      </c>
      <c r="AW106" s="124"/>
      <c r="AX106" s="125">
        <v>14</v>
      </c>
      <c r="AY106" s="126">
        <v>165</v>
      </c>
      <c r="AZ106" s="127"/>
      <c r="BA106" s="160">
        <v>3</v>
      </c>
      <c r="BB106" s="128">
        <v>12</v>
      </c>
      <c r="BC106" s="129"/>
      <c r="BD106" s="130">
        <v>14</v>
      </c>
      <c r="BE106" s="131"/>
      <c r="BF106" s="132">
        <f t="shared" si="99"/>
        <v>3</v>
      </c>
      <c r="BG106" s="132">
        <f t="shared" si="100"/>
        <v>12</v>
      </c>
      <c r="BH106" s="133">
        <v>3</v>
      </c>
      <c r="BI106" s="134">
        <f>BH86-BG106</f>
        <v>10</v>
      </c>
      <c r="BJ106" s="135">
        <f t="shared" si="101"/>
        <v>1</v>
      </c>
      <c r="BK106" s="136">
        <f t="shared" si="102"/>
        <v>0</v>
      </c>
      <c r="BL106" s="137">
        <f t="shared" si="103"/>
        <v>3</v>
      </c>
      <c r="BM106" s="124"/>
    </row>
    <row r="107" spans="1:65" s="138" customFormat="1" ht="15.75">
      <c r="A107" s="124"/>
      <c r="B107" s="125">
        <v>15</v>
      </c>
      <c r="C107" s="126">
        <v>350</v>
      </c>
      <c r="D107" s="127"/>
      <c r="E107" s="160">
        <v>4</v>
      </c>
      <c r="F107" s="128">
        <v>14</v>
      </c>
      <c r="G107" s="129"/>
      <c r="H107" s="130">
        <v>15</v>
      </c>
      <c r="I107" s="131"/>
      <c r="J107" s="132">
        <f t="shared" si="84"/>
        <v>4</v>
      </c>
      <c r="K107" s="132">
        <f t="shared" si="85"/>
        <v>14</v>
      </c>
      <c r="L107" s="133">
        <v>7</v>
      </c>
      <c r="M107" s="134">
        <f>L86-K107</f>
        <v>13</v>
      </c>
      <c r="N107" s="135">
        <f t="shared" si="86"/>
        <v>1</v>
      </c>
      <c r="O107" s="136">
        <f t="shared" si="87"/>
        <v>-3</v>
      </c>
      <c r="P107" s="137">
        <f t="shared" si="88"/>
        <v>0</v>
      </c>
      <c r="Q107" s="124"/>
      <c r="R107" s="125">
        <v>15</v>
      </c>
      <c r="S107" s="126">
        <v>350</v>
      </c>
      <c r="T107" s="127"/>
      <c r="U107" s="160">
        <v>4</v>
      </c>
      <c r="V107" s="128">
        <v>14</v>
      </c>
      <c r="W107" s="129"/>
      <c r="X107" s="130">
        <v>15</v>
      </c>
      <c r="Y107" s="131"/>
      <c r="Z107" s="132">
        <f t="shared" si="89"/>
        <v>4</v>
      </c>
      <c r="AA107" s="132">
        <f t="shared" si="90"/>
        <v>14</v>
      </c>
      <c r="AB107" s="133">
        <v>7</v>
      </c>
      <c r="AC107" s="134">
        <f>AB86-AA107</f>
        <v>14</v>
      </c>
      <c r="AD107" s="135">
        <f t="shared" si="91"/>
        <v>1</v>
      </c>
      <c r="AE107" s="136">
        <f t="shared" si="92"/>
        <v>-3</v>
      </c>
      <c r="AF107" s="137">
        <f t="shared" si="93"/>
        <v>0</v>
      </c>
      <c r="AG107" s="124"/>
      <c r="AH107" s="125">
        <v>15</v>
      </c>
      <c r="AI107" s="126">
        <v>350</v>
      </c>
      <c r="AJ107" s="127"/>
      <c r="AK107" s="160">
        <v>4</v>
      </c>
      <c r="AL107" s="128">
        <v>14</v>
      </c>
      <c r="AM107" s="129"/>
      <c r="AN107" s="130">
        <v>15</v>
      </c>
      <c r="AO107" s="131"/>
      <c r="AP107" s="132">
        <f t="shared" si="94"/>
        <v>4</v>
      </c>
      <c r="AQ107" s="132">
        <f t="shared" si="95"/>
        <v>14</v>
      </c>
      <c r="AR107" s="133">
        <v>7</v>
      </c>
      <c r="AS107" s="134">
        <f>AR86-AQ107</f>
        <v>4</v>
      </c>
      <c r="AT107" s="135">
        <f t="shared" si="96"/>
        <v>1</v>
      </c>
      <c r="AU107" s="136">
        <f t="shared" si="97"/>
        <v>-3</v>
      </c>
      <c r="AV107" s="137">
        <f t="shared" si="98"/>
        <v>0</v>
      </c>
      <c r="AW107" s="124"/>
      <c r="AX107" s="125">
        <v>15</v>
      </c>
      <c r="AY107" s="126">
        <v>350</v>
      </c>
      <c r="AZ107" s="127"/>
      <c r="BA107" s="160">
        <v>4</v>
      </c>
      <c r="BB107" s="128">
        <v>14</v>
      </c>
      <c r="BC107" s="129"/>
      <c r="BD107" s="130">
        <v>15</v>
      </c>
      <c r="BE107" s="131"/>
      <c r="BF107" s="132">
        <f t="shared" si="99"/>
        <v>4</v>
      </c>
      <c r="BG107" s="132">
        <f t="shared" si="100"/>
        <v>14</v>
      </c>
      <c r="BH107" s="133">
        <v>4</v>
      </c>
      <c r="BI107" s="134">
        <f>BH86-BG107</f>
        <v>8</v>
      </c>
      <c r="BJ107" s="135">
        <f t="shared" si="101"/>
        <v>1</v>
      </c>
      <c r="BK107" s="136">
        <f t="shared" si="102"/>
        <v>0</v>
      </c>
      <c r="BL107" s="137">
        <f t="shared" si="103"/>
        <v>3</v>
      </c>
      <c r="BM107" s="124"/>
    </row>
    <row r="108" spans="1:65" s="138" customFormat="1" ht="15.75">
      <c r="A108" s="139"/>
      <c r="B108" s="125">
        <v>16</v>
      </c>
      <c r="C108" s="126">
        <v>349</v>
      </c>
      <c r="D108" s="127"/>
      <c r="E108" s="160">
        <v>4</v>
      </c>
      <c r="F108" s="128">
        <v>10</v>
      </c>
      <c r="G108" s="129"/>
      <c r="H108" s="130">
        <v>16</v>
      </c>
      <c r="I108" s="131"/>
      <c r="J108" s="132">
        <f t="shared" si="84"/>
        <v>4</v>
      </c>
      <c r="K108" s="132">
        <f t="shared" si="85"/>
        <v>10</v>
      </c>
      <c r="L108" s="133">
        <v>6</v>
      </c>
      <c r="M108" s="134">
        <f>L86-K108</f>
        <v>17</v>
      </c>
      <c r="N108" s="135">
        <f t="shared" si="86"/>
        <v>1</v>
      </c>
      <c r="O108" s="136">
        <f t="shared" si="87"/>
        <v>-2</v>
      </c>
      <c r="P108" s="137">
        <f t="shared" si="88"/>
        <v>1</v>
      </c>
      <c r="Q108" s="124"/>
      <c r="R108" s="125">
        <v>16</v>
      </c>
      <c r="S108" s="126">
        <v>349</v>
      </c>
      <c r="T108" s="127"/>
      <c r="U108" s="160">
        <v>4</v>
      </c>
      <c r="V108" s="128">
        <v>10</v>
      </c>
      <c r="W108" s="129"/>
      <c r="X108" s="130">
        <v>16</v>
      </c>
      <c r="Y108" s="131"/>
      <c r="Z108" s="132">
        <f t="shared" si="89"/>
        <v>4</v>
      </c>
      <c r="AA108" s="132">
        <f t="shared" si="90"/>
        <v>10</v>
      </c>
      <c r="AB108" s="133">
        <v>6</v>
      </c>
      <c r="AC108" s="134">
        <f>AB86-AA108</f>
        <v>18</v>
      </c>
      <c r="AD108" s="135">
        <f t="shared" si="91"/>
        <v>2</v>
      </c>
      <c r="AE108" s="136">
        <f t="shared" si="92"/>
        <v>-2</v>
      </c>
      <c r="AF108" s="137">
        <f t="shared" si="93"/>
        <v>2</v>
      </c>
      <c r="AG108" s="124"/>
      <c r="AH108" s="125">
        <v>16</v>
      </c>
      <c r="AI108" s="126">
        <v>349</v>
      </c>
      <c r="AJ108" s="127"/>
      <c r="AK108" s="160">
        <v>4</v>
      </c>
      <c r="AL108" s="128">
        <v>10</v>
      </c>
      <c r="AM108" s="129"/>
      <c r="AN108" s="130">
        <v>16</v>
      </c>
      <c r="AO108" s="131"/>
      <c r="AP108" s="132">
        <f t="shared" si="94"/>
        <v>4</v>
      </c>
      <c r="AQ108" s="132">
        <f t="shared" si="95"/>
        <v>10</v>
      </c>
      <c r="AR108" s="133">
        <v>4</v>
      </c>
      <c r="AS108" s="134">
        <f>AR86-AQ108</f>
        <v>8</v>
      </c>
      <c r="AT108" s="135">
        <f t="shared" si="96"/>
        <v>1</v>
      </c>
      <c r="AU108" s="136">
        <f t="shared" si="97"/>
        <v>0</v>
      </c>
      <c r="AV108" s="137">
        <f t="shared" si="98"/>
        <v>3</v>
      </c>
      <c r="AW108" s="124"/>
      <c r="AX108" s="125">
        <v>16</v>
      </c>
      <c r="AY108" s="126">
        <v>349</v>
      </c>
      <c r="AZ108" s="127"/>
      <c r="BA108" s="160">
        <v>4</v>
      </c>
      <c r="BB108" s="128">
        <v>10</v>
      </c>
      <c r="BC108" s="129"/>
      <c r="BD108" s="130">
        <v>16</v>
      </c>
      <c r="BE108" s="131"/>
      <c r="BF108" s="132">
        <f t="shared" si="99"/>
        <v>4</v>
      </c>
      <c r="BG108" s="132">
        <f t="shared" si="100"/>
        <v>10</v>
      </c>
      <c r="BH108" s="133">
        <v>4</v>
      </c>
      <c r="BI108" s="134">
        <f>BH86-BG108</f>
        <v>12</v>
      </c>
      <c r="BJ108" s="135">
        <f t="shared" si="101"/>
        <v>1</v>
      </c>
      <c r="BK108" s="136">
        <f t="shared" si="102"/>
        <v>0</v>
      </c>
      <c r="BL108" s="137">
        <f t="shared" si="103"/>
        <v>3</v>
      </c>
      <c r="BM108" s="124"/>
    </row>
    <row r="109" spans="1:65" s="138" customFormat="1" ht="15.75">
      <c r="A109" s="139"/>
      <c r="B109" s="125">
        <v>17</v>
      </c>
      <c r="C109" s="126">
        <v>420</v>
      </c>
      <c r="D109" s="127"/>
      <c r="E109" s="160">
        <v>4</v>
      </c>
      <c r="F109" s="128">
        <v>4</v>
      </c>
      <c r="G109" s="129"/>
      <c r="H109" s="130">
        <v>17</v>
      </c>
      <c r="I109" s="131"/>
      <c r="J109" s="132">
        <f t="shared" si="84"/>
        <v>4</v>
      </c>
      <c r="K109" s="132">
        <f t="shared" si="85"/>
        <v>4</v>
      </c>
      <c r="L109" s="133">
        <v>5</v>
      </c>
      <c r="M109" s="134">
        <f>L86-K109</f>
        <v>23</v>
      </c>
      <c r="N109" s="135">
        <f t="shared" si="86"/>
        <v>2</v>
      </c>
      <c r="O109" s="136">
        <f t="shared" si="87"/>
        <v>-1</v>
      </c>
      <c r="P109" s="137">
        <f t="shared" si="88"/>
        <v>3</v>
      </c>
      <c r="Q109" s="124"/>
      <c r="R109" s="125">
        <v>17</v>
      </c>
      <c r="S109" s="126">
        <v>420</v>
      </c>
      <c r="T109" s="127"/>
      <c r="U109" s="160">
        <v>4</v>
      </c>
      <c r="V109" s="128">
        <v>4</v>
      </c>
      <c r="W109" s="129"/>
      <c r="X109" s="130">
        <v>17</v>
      </c>
      <c r="Y109" s="131"/>
      <c r="Z109" s="132">
        <f t="shared" si="89"/>
        <v>4</v>
      </c>
      <c r="AA109" s="132">
        <f t="shared" si="90"/>
        <v>4</v>
      </c>
      <c r="AB109" s="133">
        <v>8</v>
      </c>
      <c r="AC109" s="134">
        <f>AB86-AA109</f>
        <v>24</v>
      </c>
      <c r="AD109" s="135">
        <f t="shared" si="91"/>
        <v>2</v>
      </c>
      <c r="AE109" s="136">
        <f t="shared" si="92"/>
        <v>-4</v>
      </c>
      <c r="AF109" s="137">
        <f t="shared" si="93"/>
        <v>0</v>
      </c>
      <c r="AG109" s="124"/>
      <c r="AH109" s="125">
        <v>17</v>
      </c>
      <c r="AI109" s="126">
        <v>420</v>
      </c>
      <c r="AJ109" s="127"/>
      <c r="AK109" s="160">
        <v>4</v>
      </c>
      <c r="AL109" s="128">
        <v>4</v>
      </c>
      <c r="AM109" s="129"/>
      <c r="AN109" s="130">
        <v>17</v>
      </c>
      <c r="AO109" s="131"/>
      <c r="AP109" s="132">
        <f t="shared" si="94"/>
        <v>4</v>
      </c>
      <c r="AQ109" s="132">
        <f t="shared" si="95"/>
        <v>4</v>
      </c>
      <c r="AR109" s="133">
        <v>7</v>
      </c>
      <c r="AS109" s="134">
        <f>AR86-AQ109</f>
        <v>14</v>
      </c>
      <c r="AT109" s="135">
        <f t="shared" si="96"/>
        <v>1</v>
      </c>
      <c r="AU109" s="136">
        <f t="shared" si="97"/>
        <v>-3</v>
      </c>
      <c r="AV109" s="137">
        <f t="shared" si="98"/>
        <v>0</v>
      </c>
      <c r="AW109" s="124"/>
      <c r="AX109" s="125">
        <v>17</v>
      </c>
      <c r="AY109" s="126">
        <v>420</v>
      </c>
      <c r="AZ109" s="127"/>
      <c r="BA109" s="160">
        <v>4</v>
      </c>
      <c r="BB109" s="128">
        <v>4</v>
      </c>
      <c r="BC109" s="129"/>
      <c r="BD109" s="130">
        <v>17</v>
      </c>
      <c r="BE109" s="131"/>
      <c r="BF109" s="132">
        <f t="shared" si="99"/>
        <v>4</v>
      </c>
      <c r="BG109" s="132">
        <f t="shared" si="100"/>
        <v>4</v>
      </c>
      <c r="BH109" s="133">
        <v>7</v>
      </c>
      <c r="BI109" s="134">
        <f>BH86-BG109</f>
        <v>18</v>
      </c>
      <c r="BJ109" s="135">
        <f t="shared" si="101"/>
        <v>2</v>
      </c>
      <c r="BK109" s="136">
        <f t="shared" si="102"/>
        <v>-3</v>
      </c>
      <c r="BL109" s="137">
        <f t="shared" si="103"/>
        <v>1</v>
      </c>
      <c r="BM109" s="124"/>
    </row>
    <row r="110" spans="1:65" s="138" customFormat="1" ht="15.75">
      <c r="A110" s="124"/>
      <c r="B110" s="125">
        <v>18</v>
      </c>
      <c r="C110" s="126">
        <v>134</v>
      </c>
      <c r="D110" s="127"/>
      <c r="E110" s="160">
        <v>3</v>
      </c>
      <c r="F110" s="128">
        <v>18</v>
      </c>
      <c r="G110" s="129"/>
      <c r="H110" s="130">
        <v>18</v>
      </c>
      <c r="I110" s="131"/>
      <c r="J110" s="132">
        <f t="shared" si="84"/>
        <v>3</v>
      </c>
      <c r="K110" s="132">
        <f t="shared" si="85"/>
        <v>18</v>
      </c>
      <c r="L110" s="133">
        <v>3</v>
      </c>
      <c r="M110" s="134">
        <f>L86-K110</f>
        <v>9</v>
      </c>
      <c r="N110" s="135">
        <f t="shared" si="86"/>
        <v>1</v>
      </c>
      <c r="O110" s="136">
        <f t="shared" si="87"/>
        <v>0</v>
      </c>
      <c r="P110" s="137">
        <f t="shared" si="88"/>
        <v>3</v>
      </c>
      <c r="Q110" s="124"/>
      <c r="R110" s="125">
        <v>18</v>
      </c>
      <c r="S110" s="126">
        <v>134</v>
      </c>
      <c r="T110" s="127"/>
      <c r="U110" s="160">
        <v>3</v>
      </c>
      <c r="V110" s="128">
        <v>18</v>
      </c>
      <c r="W110" s="129"/>
      <c r="X110" s="130">
        <v>18</v>
      </c>
      <c r="Y110" s="131"/>
      <c r="Z110" s="132">
        <f t="shared" si="89"/>
        <v>3</v>
      </c>
      <c r="AA110" s="132">
        <f t="shared" si="90"/>
        <v>18</v>
      </c>
      <c r="AB110" s="133">
        <v>6</v>
      </c>
      <c r="AC110" s="134">
        <f>AB86-AA110</f>
        <v>10</v>
      </c>
      <c r="AD110" s="135">
        <f t="shared" si="91"/>
        <v>1</v>
      </c>
      <c r="AE110" s="136">
        <f t="shared" si="92"/>
        <v>-3</v>
      </c>
      <c r="AF110" s="137">
        <f t="shared" si="93"/>
        <v>0</v>
      </c>
      <c r="AG110" s="124"/>
      <c r="AH110" s="125">
        <v>18</v>
      </c>
      <c r="AI110" s="126">
        <v>134</v>
      </c>
      <c r="AJ110" s="127"/>
      <c r="AK110" s="160">
        <v>3</v>
      </c>
      <c r="AL110" s="128">
        <v>18</v>
      </c>
      <c r="AM110" s="129"/>
      <c r="AN110" s="130">
        <v>18</v>
      </c>
      <c r="AO110" s="131"/>
      <c r="AP110" s="132">
        <f t="shared" si="94"/>
        <v>3</v>
      </c>
      <c r="AQ110" s="132">
        <f t="shared" si="95"/>
        <v>18</v>
      </c>
      <c r="AR110" s="133">
        <v>4</v>
      </c>
      <c r="AS110" s="134">
        <f>AR86-AQ110</f>
        <v>0</v>
      </c>
      <c r="AT110" s="135">
        <f t="shared" si="96"/>
        <v>1</v>
      </c>
      <c r="AU110" s="136">
        <f t="shared" si="97"/>
        <v>-1</v>
      </c>
      <c r="AV110" s="137">
        <f t="shared" si="98"/>
        <v>2</v>
      </c>
      <c r="AW110" s="124"/>
      <c r="AX110" s="125">
        <v>18</v>
      </c>
      <c r="AY110" s="126">
        <v>134</v>
      </c>
      <c r="AZ110" s="127"/>
      <c r="BA110" s="160">
        <v>3</v>
      </c>
      <c r="BB110" s="128">
        <v>18</v>
      </c>
      <c r="BC110" s="129"/>
      <c r="BD110" s="130">
        <v>18</v>
      </c>
      <c r="BE110" s="131"/>
      <c r="BF110" s="132">
        <f t="shared" si="99"/>
        <v>3</v>
      </c>
      <c r="BG110" s="132">
        <f t="shared" si="100"/>
        <v>18</v>
      </c>
      <c r="BH110" s="133">
        <v>5</v>
      </c>
      <c r="BI110" s="134">
        <f>BH86-BG110</f>
        <v>4</v>
      </c>
      <c r="BJ110" s="135">
        <f t="shared" si="101"/>
        <v>1</v>
      </c>
      <c r="BK110" s="136">
        <f t="shared" si="102"/>
        <v>-2</v>
      </c>
      <c r="BL110" s="137">
        <f t="shared" si="103"/>
        <v>1</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2618</v>
      </c>
      <c r="D112" s="145">
        <f>SUM(D102:D110)</f>
        <v>0</v>
      </c>
      <c r="E112" s="113">
        <f>SUM(E102:E110)</f>
        <v>33</v>
      </c>
      <c r="F112" s="147" t="s">
        <v>5</v>
      </c>
      <c r="G112" s="161"/>
      <c r="H112" s="148" t="s">
        <v>6</v>
      </c>
      <c r="I112" s="131"/>
      <c r="J112" s="162"/>
      <c r="K112" s="162"/>
      <c r="L112" s="163">
        <f>SUM(L102:L110)</f>
        <v>43</v>
      </c>
      <c r="M112" s="164"/>
      <c r="N112" s="165"/>
      <c r="O112" s="166"/>
      <c r="P112" s="163">
        <f>SUM(P102:P111)</f>
        <v>21</v>
      </c>
      <c r="Q112" s="124"/>
      <c r="R112" s="125" t="s">
        <v>5</v>
      </c>
      <c r="S112" s="144">
        <f>SUM(S102:S110)</f>
        <v>2618</v>
      </c>
      <c r="T112" s="145">
        <f>SUM(T102:T110)</f>
        <v>0</v>
      </c>
      <c r="U112" s="113">
        <f>SUM(U102:U110)</f>
        <v>33</v>
      </c>
      <c r="V112" s="147" t="s">
        <v>5</v>
      </c>
      <c r="W112" s="161"/>
      <c r="X112" s="148" t="s">
        <v>6</v>
      </c>
      <c r="Y112" s="131"/>
      <c r="Z112" s="162"/>
      <c r="AA112" s="162"/>
      <c r="AB112" s="163">
        <f>SUM(AB102:AB110)</f>
        <v>54</v>
      </c>
      <c r="AC112" s="164"/>
      <c r="AD112" s="165"/>
      <c r="AE112" s="166"/>
      <c r="AF112" s="163">
        <f>SUM(AF102:AF111)</f>
        <v>11</v>
      </c>
      <c r="AG112" s="124"/>
      <c r="AH112" s="125" t="s">
        <v>5</v>
      </c>
      <c r="AI112" s="144">
        <f>SUM(AI102:AI110)</f>
        <v>2618</v>
      </c>
      <c r="AJ112" s="145">
        <f>SUM(AJ102:AJ110)</f>
        <v>0</v>
      </c>
      <c r="AK112" s="113">
        <f>SUM(AK102:AK110)</f>
        <v>33</v>
      </c>
      <c r="AL112" s="147" t="s">
        <v>5</v>
      </c>
      <c r="AM112" s="161"/>
      <c r="AN112" s="148" t="s">
        <v>6</v>
      </c>
      <c r="AO112" s="131"/>
      <c r="AP112" s="162"/>
      <c r="AQ112" s="162"/>
      <c r="AR112" s="163">
        <f>SUM(AR102:AR110)</f>
        <v>42</v>
      </c>
      <c r="AS112" s="164"/>
      <c r="AT112" s="165"/>
      <c r="AU112" s="166"/>
      <c r="AV112" s="163">
        <f>SUM(AV102:AV111)</f>
        <v>18</v>
      </c>
      <c r="AW112" s="124"/>
      <c r="AX112" s="125" t="s">
        <v>5</v>
      </c>
      <c r="AY112" s="144">
        <f>SUM(AY102:AY110)</f>
        <v>2618</v>
      </c>
      <c r="AZ112" s="145">
        <f>SUM(AZ102:AZ110)</f>
        <v>0</v>
      </c>
      <c r="BA112" s="113">
        <f>SUM(BA102:BA110)</f>
        <v>33</v>
      </c>
      <c r="BB112" s="147" t="s">
        <v>5</v>
      </c>
      <c r="BC112" s="161"/>
      <c r="BD112" s="148" t="s">
        <v>6</v>
      </c>
      <c r="BE112" s="131"/>
      <c r="BF112" s="162"/>
      <c r="BG112" s="162"/>
      <c r="BH112" s="163">
        <f>SUM(BH102:BH110)</f>
        <v>43</v>
      </c>
      <c r="BI112" s="164"/>
      <c r="BJ112" s="165"/>
      <c r="BK112" s="166"/>
      <c r="BL112" s="163">
        <f>SUM(BL102:BL111)</f>
        <v>19</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5611</v>
      </c>
      <c r="D114" s="145">
        <f>D100+D112</f>
        <v>0</v>
      </c>
      <c r="E114" s="113">
        <f>E100+E112</f>
        <v>69</v>
      </c>
      <c r="F114" s="147" t="s">
        <v>63</v>
      </c>
      <c r="G114" s="129"/>
      <c r="H114" s="167" t="s">
        <v>64</v>
      </c>
      <c r="I114" s="168"/>
      <c r="J114" s="169"/>
      <c r="K114" s="169"/>
      <c r="L114" s="170">
        <f>L112+L100</f>
        <v>93</v>
      </c>
      <c r="M114" s="164"/>
      <c r="N114" s="165"/>
      <c r="O114" s="166"/>
      <c r="P114" s="171">
        <f>P100+P112</f>
        <v>39</v>
      </c>
      <c r="Q114" s="124"/>
      <c r="R114" s="125" t="s">
        <v>7</v>
      </c>
      <c r="S114" s="144">
        <f>S100+S112</f>
        <v>5611</v>
      </c>
      <c r="T114" s="145">
        <f>T100+T112</f>
        <v>0</v>
      </c>
      <c r="U114" s="113">
        <f>U100+U112</f>
        <v>69</v>
      </c>
      <c r="V114" s="147" t="s">
        <v>63</v>
      </c>
      <c r="W114" s="129"/>
      <c r="X114" s="167" t="s">
        <v>64</v>
      </c>
      <c r="Y114" s="168"/>
      <c r="Z114" s="169"/>
      <c r="AA114" s="169"/>
      <c r="AB114" s="170">
        <f>AB112+AB100</f>
        <v>118</v>
      </c>
      <c r="AC114" s="164"/>
      <c r="AD114" s="165"/>
      <c r="AE114" s="166"/>
      <c r="AF114" s="171">
        <f>AF100+AF112</f>
        <v>15</v>
      </c>
      <c r="AG114" s="124"/>
      <c r="AH114" s="125" t="s">
        <v>7</v>
      </c>
      <c r="AI114" s="144">
        <f>AI100+AI112</f>
        <v>5611</v>
      </c>
      <c r="AJ114" s="145">
        <f>AJ100+AJ112</f>
        <v>0</v>
      </c>
      <c r="AK114" s="113">
        <f>AK100+AK112</f>
        <v>69</v>
      </c>
      <c r="AL114" s="147" t="s">
        <v>63</v>
      </c>
      <c r="AM114" s="129"/>
      <c r="AN114" s="167" t="s">
        <v>64</v>
      </c>
      <c r="AO114" s="168"/>
      <c r="AP114" s="169"/>
      <c r="AQ114" s="169"/>
      <c r="AR114" s="170">
        <f>AR112+AR100</f>
        <v>89</v>
      </c>
      <c r="AS114" s="164"/>
      <c r="AT114" s="165"/>
      <c r="AU114" s="166"/>
      <c r="AV114" s="171">
        <f>AV100+AV112</f>
        <v>34</v>
      </c>
      <c r="AW114" s="124"/>
      <c r="AX114" s="125" t="s">
        <v>7</v>
      </c>
      <c r="AY114" s="144">
        <f>AY100+AY112</f>
        <v>5611</v>
      </c>
      <c r="AZ114" s="145">
        <f>AZ100+AZ112</f>
        <v>0</v>
      </c>
      <c r="BA114" s="113">
        <f>BA100+BA112</f>
        <v>69</v>
      </c>
      <c r="BB114" s="147" t="s">
        <v>63</v>
      </c>
      <c r="BC114" s="129"/>
      <c r="BD114" s="167" t="s">
        <v>64</v>
      </c>
      <c r="BE114" s="168"/>
      <c r="BF114" s="169"/>
      <c r="BG114" s="169"/>
      <c r="BH114" s="170">
        <f>BH112+BH100</f>
        <v>100</v>
      </c>
      <c r="BI114" s="164"/>
      <c r="BJ114" s="165"/>
      <c r="BK114" s="166"/>
      <c r="BL114" s="171">
        <f>BL100+BL112</f>
        <v>27</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66</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90</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71</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78</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t="s">
        <v>103</v>
      </c>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247"/>
      <c r="AI119" s="247"/>
      <c r="AJ119" s="247"/>
      <c r="AK119" s="247"/>
      <c r="AL119" s="247"/>
      <c r="AM119" s="247"/>
      <c r="AN119" s="247"/>
      <c r="AO119" s="247"/>
      <c r="AP119" s="247"/>
      <c r="AQ119" s="247"/>
      <c r="AR119" s="247"/>
      <c r="AS119" s="247"/>
      <c r="AT119" s="247"/>
      <c r="AU119" s="247"/>
      <c r="AV119" s="247"/>
      <c r="AW119" s="247"/>
      <c r="AX119" s="247"/>
      <c r="AY119" s="247"/>
      <c r="AZ119" s="247"/>
      <c r="BA119" s="247"/>
      <c r="BB119" s="247"/>
      <c r="BC119" s="247"/>
      <c r="BD119" s="247"/>
      <c r="BE119" s="247"/>
      <c r="BF119" s="247"/>
      <c r="BG119" s="247"/>
      <c r="BH119" s="247"/>
      <c r="BI119" s="247"/>
      <c r="BJ119" s="247"/>
      <c r="BK119" s="247"/>
      <c r="BL119" s="247"/>
      <c r="BM119" s="247"/>
    </row>
    <row r="120" spans="1:65" ht="4.9000000000000004"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248"/>
      <c r="AI120" s="231"/>
      <c r="AJ120" s="231"/>
      <c r="AK120" s="142"/>
      <c r="AL120" s="232"/>
      <c r="AM120" s="105"/>
      <c r="AN120" s="104"/>
      <c r="AO120" s="104"/>
      <c r="AP120" s="105"/>
      <c r="AQ120" s="105"/>
      <c r="AR120" s="233"/>
      <c r="AS120" s="249"/>
      <c r="AT120" s="249"/>
      <c r="AU120" s="249"/>
      <c r="AV120" s="250"/>
      <c r="AW120" s="247"/>
      <c r="AX120" s="248"/>
      <c r="AY120" s="231"/>
      <c r="AZ120" s="231"/>
      <c r="BA120" s="142"/>
      <c r="BB120" s="232"/>
      <c r="BC120" s="105"/>
      <c r="BD120" s="104"/>
      <c r="BE120" s="104"/>
      <c r="BF120" s="105"/>
      <c r="BG120" s="105"/>
      <c r="BH120" s="233"/>
      <c r="BI120" s="249"/>
      <c r="BJ120" s="249"/>
      <c r="BK120" s="249"/>
      <c r="BL120" s="250"/>
      <c r="BM120" s="247"/>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213"/>
      <c r="AI121" s="213"/>
      <c r="AJ121" s="213"/>
      <c r="AK121" s="213"/>
      <c r="AL121" s="214"/>
      <c r="AM121" s="214"/>
      <c r="AN121" s="214"/>
      <c r="AO121" s="214"/>
      <c r="AP121" s="214"/>
      <c r="AQ121" s="214"/>
      <c r="AR121" s="213"/>
      <c r="AS121" s="214"/>
      <c r="AT121" s="213"/>
      <c r="AU121" s="213"/>
      <c r="AV121" s="213"/>
      <c r="AW121" s="247"/>
      <c r="AX121" s="213"/>
      <c r="AY121" s="213"/>
      <c r="AZ121" s="213"/>
      <c r="BA121" s="213"/>
      <c r="BB121" s="214"/>
      <c r="BC121" s="214"/>
      <c r="BD121" s="214"/>
      <c r="BE121" s="214"/>
      <c r="BF121" s="214"/>
      <c r="BG121" s="214"/>
      <c r="BH121" s="213"/>
      <c r="BI121" s="214"/>
      <c r="BJ121" s="213"/>
      <c r="BK121" s="213"/>
      <c r="BL121" s="213"/>
      <c r="BM121" s="247"/>
    </row>
    <row r="122" spans="1:65" ht="21.75" customHeight="1" thickBot="1">
      <c r="A122" s="66"/>
      <c r="B122" s="361" t="s">
        <v>78</v>
      </c>
      <c r="C122" s="362"/>
      <c r="D122" s="363"/>
      <c r="E122" s="364">
        <v>41510</v>
      </c>
      <c r="F122" s="365"/>
      <c r="G122" s="81"/>
      <c r="H122" s="81"/>
      <c r="I122" s="81"/>
      <c r="J122" s="82"/>
      <c r="K122" s="82"/>
      <c r="L122" s="366" t="s">
        <v>102</v>
      </c>
      <c r="M122" s="359"/>
      <c r="N122" s="359"/>
      <c r="O122" s="359"/>
      <c r="P122" s="360"/>
      <c r="Q122" s="66"/>
      <c r="R122" s="361" t="s">
        <v>78</v>
      </c>
      <c r="S122" s="362"/>
      <c r="T122" s="363"/>
      <c r="U122" s="364">
        <v>41510</v>
      </c>
      <c r="V122" s="365"/>
      <c r="W122" s="81"/>
      <c r="X122" s="81"/>
      <c r="Y122" s="81"/>
      <c r="Z122" s="82"/>
      <c r="AA122" s="82"/>
      <c r="AB122" s="358" t="s">
        <v>86</v>
      </c>
      <c r="AC122" s="374"/>
      <c r="AD122" s="374"/>
      <c r="AE122" s="374"/>
      <c r="AF122" s="375"/>
      <c r="AG122" s="66"/>
      <c r="AH122" s="372"/>
      <c r="AI122" s="372"/>
      <c r="AJ122" s="372"/>
      <c r="AK122" s="373"/>
      <c r="AL122" s="373"/>
      <c r="AM122" s="215"/>
      <c r="AN122" s="215"/>
      <c r="AO122" s="215"/>
      <c r="AP122" s="215"/>
      <c r="AQ122" s="215"/>
      <c r="AR122" s="378"/>
      <c r="AS122" s="371"/>
      <c r="AT122" s="371"/>
      <c r="AU122" s="371"/>
      <c r="AV122" s="371"/>
      <c r="AW122" s="247"/>
      <c r="AX122" s="372"/>
      <c r="AY122" s="372"/>
      <c r="AZ122" s="372"/>
      <c r="BA122" s="373"/>
      <c r="BB122" s="373"/>
      <c r="BC122" s="215"/>
      <c r="BD122" s="215"/>
      <c r="BE122" s="215"/>
      <c r="BF122" s="215"/>
      <c r="BG122" s="215"/>
      <c r="BH122" s="378"/>
      <c r="BI122" s="371"/>
      <c r="BJ122" s="371"/>
      <c r="BK122" s="371"/>
      <c r="BL122" s="371"/>
      <c r="BM122" s="247"/>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69"/>
      <c r="AI123" s="369"/>
      <c r="AJ123" s="369"/>
      <c r="AK123" s="369"/>
      <c r="AL123" s="216"/>
      <c r="AM123" s="217"/>
      <c r="AN123" s="218"/>
      <c r="AO123" s="218"/>
      <c r="AP123" s="218"/>
      <c r="AQ123" s="218"/>
      <c r="AR123" s="218"/>
      <c r="AS123" s="219"/>
      <c r="AT123" s="220"/>
      <c r="AU123" s="220"/>
      <c r="AV123" s="220"/>
      <c r="AW123" s="251"/>
      <c r="AX123" s="369"/>
      <c r="AY123" s="369"/>
      <c r="AZ123" s="369"/>
      <c r="BA123" s="369"/>
      <c r="BB123" s="216"/>
      <c r="BC123" s="217"/>
      <c r="BD123" s="218"/>
      <c r="BE123" s="218"/>
      <c r="BF123" s="218"/>
      <c r="BG123" s="218"/>
      <c r="BH123" s="218"/>
      <c r="BI123" s="219"/>
      <c r="BJ123" s="220"/>
      <c r="BK123" s="220"/>
      <c r="BL123" s="220"/>
      <c r="BM123" s="251"/>
    </row>
    <row r="124" spans="1:65" ht="3.75" hidden="1" customHeigh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69"/>
      <c r="AI124" s="369"/>
      <c r="AJ124" s="369"/>
      <c r="AK124" s="369"/>
      <c r="AL124" s="221"/>
      <c r="AM124" s="222"/>
      <c r="AN124" s="222"/>
      <c r="AO124" s="223"/>
      <c r="AP124" s="223"/>
      <c r="AQ124" s="223"/>
      <c r="AR124" s="223"/>
      <c r="AS124" s="221"/>
      <c r="AT124" s="224"/>
      <c r="AU124" s="224"/>
      <c r="AV124" s="224"/>
      <c r="AW124" s="247"/>
      <c r="AX124" s="369"/>
      <c r="AY124" s="369"/>
      <c r="AZ124" s="369"/>
      <c r="BA124" s="369"/>
      <c r="BB124" s="221"/>
      <c r="BC124" s="222"/>
      <c r="BD124" s="222"/>
      <c r="BE124" s="223"/>
      <c r="BF124" s="223"/>
      <c r="BG124" s="223"/>
      <c r="BH124" s="223"/>
      <c r="BI124" s="221"/>
      <c r="BJ124" s="224"/>
      <c r="BK124" s="224"/>
      <c r="BL124" s="224"/>
      <c r="BM124" s="247"/>
    </row>
    <row r="125" spans="1:65" ht="21" thickBot="1">
      <c r="A125" s="66"/>
      <c r="B125" s="278" t="s">
        <v>101</v>
      </c>
      <c r="C125" s="90"/>
      <c r="D125" s="91" t="s">
        <v>55</v>
      </c>
      <c r="E125" s="84"/>
      <c r="F125" s="92" t="s">
        <v>56</v>
      </c>
      <c r="G125" s="93"/>
      <c r="H125" s="92" t="s">
        <v>57</v>
      </c>
      <c r="I125" s="283"/>
      <c r="J125" s="283"/>
      <c r="K125" s="283"/>
      <c r="L125" s="95">
        <v>15</v>
      </c>
      <c r="M125" s="96"/>
      <c r="N125" s="97"/>
      <c r="O125" s="97"/>
      <c r="P125" s="98"/>
      <c r="Q125" s="66"/>
      <c r="R125" s="278" t="s">
        <v>101</v>
      </c>
      <c r="S125" s="90"/>
      <c r="T125" s="91" t="s">
        <v>55</v>
      </c>
      <c r="U125" s="84"/>
      <c r="V125" s="92" t="s">
        <v>56</v>
      </c>
      <c r="W125" s="93"/>
      <c r="X125" s="92" t="s">
        <v>57</v>
      </c>
      <c r="Y125" s="283"/>
      <c r="Z125" s="283"/>
      <c r="AA125" s="283"/>
      <c r="AB125" s="95">
        <v>26</v>
      </c>
      <c r="AC125" s="96"/>
      <c r="AD125" s="97"/>
      <c r="AE125" s="97"/>
      <c r="AF125" s="98"/>
      <c r="AG125" s="66"/>
      <c r="AH125" s="285"/>
      <c r="AI125" s="225"/>
      <c r="AJ125" s="226"/>
      <c r="AK125" s="224"/>
      <c r="AL125" s="227"/>
      <c r="AM125" s="223"/>
      <c r="AN125" s="227"/>
      <c r="AO125" s="284"/>
      <c r="AP125" s="284"/>
      <c r="AQ125" s="284"/>
      <c r="AR125" s="253"/>
      <c r="AS125" s="229"/>
      <c r="AT125" s="230"/>
      <c r="AU125" s="230"/>
      <c r="AV125" s="254"/>
      <c r="AW125" s="247"/>
      <c r="AX125" s="285"/>
      <c r="AY125" s="225"/>
      <c r="AZ125" s="226"/>
      <c r="BA125" s="224"/>
      <c r="BB125" s="227"/>
      <c r="BC125" s="223"/>
      <c r="BD125" s="227"/>
      <c r="BE125" s="284"/>
      <c r="BF125" s="284"/>
      <c r="BG125" s="284"/>
      <c r="BH125" s="253"/>
      <c r="BI125" s="229"/>
      <c r="BJ125" s="230"/>
      <c r="BK125" s="230"/>
      <c r="BL125" s="254"/>
      <c r="BM125" s="247"/>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248"/>
      <c r="AI126" s="231"/>
      <c r="AJ126" s="231"/>
      <c r="AK126" s="142"/>
      <c r="AL126" s="232"/>
      <c r="AM126" s="105"/>
      <c r="AN126" s="104"/>
      <c r="AO126" s="104"/>
      <c r="AP126" s="105"/>
      <c r="AQ126" s="105"/>
      <c r="AR126" s="233"/>
      <c r="AS126" s="249"/>
      <c r="AT126" s="249"/>
      <c r="AU126" s="249"/>
      <c r="AV126" s="250"/>
      <c r="AW126" s="247"/>
      <c r="AX126" s="248"/>
      <c r="AY126" s="231"/>
      <c r="AZ126" s="231"/>
      <c r="BA126" s="142"/>
      <c r="BB126" s="232"/>
      <c r="BC126" s="105"/>
      <c r="BD126" s="104"/>
      <c r="BE126" s="104"/>
      <c r="BF126" s="105"/>
      <c r="BG126" s="105"/>
      <c r="BH126" s="233"/>
      <c r="BI126" s="249"/>
      <c r="BJ126" s="249"/>
      <c r="BK126" s="249"/>
      <c r="BL126" s="250"/>
      <c r="BM126" s="247"/>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248"/>
      <c r="AI127" s="255"/>
      <c r="AJ127" s="255"/>
      <c r="AK127" s="142"/>
      <c r="AL127" s="256"/>
      <c r="AM127" s="105"/>
      <c r="AN127" s="234"/>
      <c r="AO127" s="234"/>
      <c r="AP127" s="224"/>
      <c r="AQ127" s="105"/>
      <c r="AR127" s="257"/>
      <c r="AS127" s="249"/>
      <c r="AT127" s="249"/>
      <c r="AU127" s="249"/>
      <c r="AV127" s="257"/>
      <c r="AW127" s="247"/>
      <c r="AX127" s="248"/>
      <c r="AY127" s="255"/>
      <c r="AZ127" s="255"/>
      <c r="BA127" s="142"/>
      <c r="BB127" s="256"/>
      <c r="BC127" s="105"/>
      <c r="BD127" s="234"/>
      <c r="BE127" s="234"/>
      <c r="BF127" s="224"/>
      <c r="BG127" s="105"/>
      <c r="BH127" s="257"/>
      <c r="BI127" s="249"/>
      <c r="BJ127" s="249"/>
      <c r="BK127" s="249"/>
      <c r="BL127" s="257"/>
      <c r="BM127" s="247"/>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248"/>
      <c r="AI128" s="231"/>
      <c r="AJ128" s="231"/>
      <c r="AK128" s="142"/>
      <c r="AL128" s="232"/>
      <c r="AM128" s="105"/>
      <c r="AN128" s="104"/>
      <c r="AO128" s="104"/>
      <c r="AP128" s="105"/>
      <c r="AQ128" s="105"/>
      <c r="AR128" s="233"/>
      <c r="AS128" s="249"/>
      <c r="AT128" s="249"/>
      <c r="AU128" s="249"/>
      <c r="AV128" s="250"/>
      <c r="AW128" s="247"/>
      <c r="AX128" s="248"/>
      <c r="AY128" s="231"/>
      <c r="AZ128" s="231"/>
      <c r="BA128" s="142"/>
      <c r="BB128" s="232"/>
      <c r="BC128" s="105"/>
      <c r="BD128" s="104"/>
      <c r="BE128" s="104"/>
      <c r="BF128" s="105"/>
      <c r="BG128" s="105"/>
      <c r="BH128" s="233"/>
      <c r="BI128" s="249"/>
      <c r="BJ128" s="249"/>
      <c r="BK128" s="249"/>
      <c r="BL128" s="250"/>
      <c r="BM128" s="247"/>
    </row>
    <row r="129" spans="1:65" s="138" customFormat="1" ht="15.75">
      <c r="A129" s="124"/>
      <c r="B129" s="125">
        <v>1</v>
      </c>
      <c r="C129" s="126">
        <v>337</v>
      </c>
      <c r="D129" s="127"/>
      <c r="E129" s="113">
        <v>4</v>
      </c>
      <c r="F129" s="128">
        <v>11</v>
      </c>
      <c r="G129" s="129"/>
      <c r="H129" s="130">
        <v>1</v>
      </c>
      <c r="I129" s="131"/>
      <c r="J129" s="132">
        <f t="shared" ref="J129:J137" si="104">E129</f>
        <v>4</v>
      </c>
      <c r="K129" s="132">
        <f t="shared" ref="K129:K137" si="105">F129</f>
        <v>11</v>
      </c>
      <c r="L129" s="133">
        <v>6</v>
      </c>
      <c r="M129" s="134">
        <f>L125-K129</f>
        <v>4</v>
      </c>
      <c r="N129" s="135">
        <f t="shared" ref="N129:N137" si="106">IF(M129&lt;0,0,IF(M129&lt;18,1,IF(M129&lt;36,2,3)))</f>
        <v>1</v>
      </c>
      <c r="O129" s="136">
        <f t="shared" ref="O129:O137" si="107">J129-L129</f>
        <v>-2</v>
      </c>
      <c r="P129" s="137">
        <f t="shared" ref="P129:P137" si="108">IF(L129&lt;1,"",IF((2+O129+N129)&gt;-1,(2+O129+N129),0))</f>
        <v>1</v>
      </c>
      <c r="Q129" s="124"/>
      <c r="R129" s="125">
        <v>1</v>
      </c>
      <c r="S129" s="126">
        <v>337</v>
      </c>
      <c r="T129" s="127"/>
      <c r="U129" s="113">
        <v>4</v>
      </c>
      <c r="V129" s="128">
        <v>11</v>
      </c>
      <c r="W129" s="129"/>
      <c r="X129" s="130">
        <v>1</v>
      </c>
      <c r="Y129" s="131"/>
      <c r="Z129" s="132">
        <f t="shared" ref="Z129:Z137" si="109">U129</f>
        <v>4</v>
      </c>
      <c r="AA129" s="132">
        <f t="shared" ref="AA129:AA137" si="110">V129</f>
        <v>11</v>
      </c>
      <c r="AB129" s="133">
        <v>5</v>
      </c>
      <c r="AC129" s="134">
        <f>AB125-AA129</f>
        <v>15</v>
      </c>
      <c r="AD129" s="135">
        <f t="shared" ref="AD129:AD137" si="111">IF(AC129&lt;0,0,IF(AC129&lt;18,1,IF(AC129&lt;36,2,3)))</f>
        <v>1</v>
      </c>
      <c r="AE129" s="136">
        <f t="shared" ref="AE129:AE137" si="112">Z129-AB129</f>
        <v>-1</v>
      </c>
      <c r="AF129" s="137">
        <f t="shared" ref="AF129:AF137" si="113">IF(AB129&lt;1,"",IF((2+AE129+AD129)&gt;-1,(2+AE129+AD129),0))</f>
        <v>2</v>
      </c>
      <c r="AG129" s="124"/>
      <c r="AH129" s="258"/>
      <c r="AI129" s="274"/>
      <c r="AJ129" s="259"/>
      <c r="AK129" s="142"/>
      <c r="AL129" s="275"/>
      <c r="AM129" s="235"/>
      <c r="AN129" s="236"/>
      <c r="AO129" s="236"/>
      <c r="AP129" s="237"/>
      <c r="AQ129" s="237"/>
      <c r="AR129" s="260"/>
      <c r="AS129" s="261"/>
      <c r="AT129" s="261"/>
      <c r="AU129" s="261"/>
      <c r="AV129" s="262"/>
      <c r="AW129" s="263"/>
      <c r="AX129" s="258"/>
      <c r="AY129" s="274"/>
      <c r="AZ129" s="259"/>
      <c r="BA129" s="142"/>
      <c r="BB129" s="275"/>
      <c r="BC129" s="235"/>
      <c r="BD129" s="236"/>
      <c r="BE129" s="236"/>
      <c r="BF129" s="237"/>
      <c r="BG129" s="237"/>
      <c r="BH129" s="260"/>
      <c r="BI129" s="261"/>
      <c r="BJ129" s="261"/>
      <c r="BK129" s="261"/>
      <c r="BL129" s="262"/>
      <c r="BM129" s="263"/>
    </row>
    <row r="130" spans="1:65" s="138" customFormat="1" ht="15.75">
      <c r="A130" s="124"/>
      <c r="B130" s="125">
        <v>2</v>
      </c>
      <c r="C130" s="126">
        <v>306</v>
      </c>
      <c r="D130" s="127"/>
      <c r="E130" s="113">
        <v>4</v>
      </c>
      <c r="F130" s="128">
        <v>3</v>
      </c>
      <c r="G130" s="129"/>
      <c r="H130" s="130">
        <v>2</v>
      </c>
      <c r="I130" s="131"/>
      <c r="J130" s="132">
        <f t="shared" si="104"/>
        <v>4</v>
      </c>
      <c r="K130" s="132">
        <f t="shared" si="105"/>
        <v>3</v>
      </c>
      <c r="L130" s="133">
        <v>6</v>
      </c>
      <c r="M130" s="134">
        <f>L125-K130</f>
        <v>12</v>
      </c>
      <c r="N130" s="135">
        <f t="shared" si="106"/>
        <v>1</v>
      </c>
      <c r="O130" s="136">
        <f t="shared" si="107"/>
        <v>-2</v>
      </c>
      <c r="P130" s="137">
        <f t="shared" si="108"/>
        <v>1</v>
      </c>
      <c r="Q130" s="124"/>
      <c r="R130" s="125">
        <v>2</v>
      </c>
      <c r="S130" s="126">
        <v>306</v>
      </c>
      <c r="T130" s="127"/>
      <c r="U130" s="113">
        <v>4</v>
      </c>
      <c r="V130" s="128">
        <v>3</v>
      </c>
      <c r="W130" s="129"/>
      <c r="X130" s="130">
        <v>2</v>
      </c>
      <c r="Y130" s="131"/>
      <c r="Z130" s="132">
        <f t="shared" si="109"/>
        <v>4</v>
      </c>
      <c r="AA130" s="132">
        <f t="shared" si="110"/>
        <v>3</v>
      </c>
      <c r="AB130" s="133">
        <v>6</v>
      </c>
      <c r="AC130" s="134">
        <f>AB125-AA130</f>
        <v>23</v>
      </c>
      <c r="AD130" s="135">
        <f t="shared" si="111"/>
        <v>2</v>
      </c>
      <c r="AE130" s="136">
        <f t="shared" si="112"/>
        <v>-2</v>
      </c>
      <c r="AF130" s="137">
        <f t="shared" si="113"/>
        <v>2</v>
      </c>
      <c r="AG130" s="124"/>
      <c r="AH130" s="258"/>
      <c r="AI130" s="274"/>
      <c r="AJ130" s="259"/>
      <c r="AK130" s="142"/>
      <c r="AL130" s="275"/>
      <c r="AM130" s="235"/>
      <c r="AN130" s="236"/>
      <c r="AO130" s="236"/>
      <c r="AP130" s="237"/>
      <c r="AQ130" s="237"/>
      <c r="AR130" s="260"/>
      <c r="AS130" s="261"/>
      <c r="AT130" s="261"/>
      <c r="AU130" s="261"/>
      <c r="AV130" s="262"/>
      <c r="AW130" s="263"/>
      <c r="AX130" s="258"/>
      <c r="AY130" s="274"/>
      <c r="AZ130" s="259"/>
      <c r="BA130" s="142"/>
      <c r="BB130" s="275"/>
      <c r="BC130" s="235"/>
      <c r="BD130" s="236"/>
      <c r="BE130" s="236"/>
      <c r="BF130" s="237"/>
      <c r="BG130" s="237"/>
      <c r="BH130" s="260"/>
      <c r="BI130" s="261"/>
      <c r="BJ130" s="261"/>
      <c r="BK130" s="261"/>
      <c r="BL130" s="262"/>
      <c r="BM130" s="263"/>
    </row>
    <row r="131" spans="1:65" s="138" customFormat="1" ht="15.75">
      <c r="A131" s="124"/>
      <c r="B131" s="125">
        <v>3</v>
      </c>
      <c r="C131" s="126">
        <v>173</v>
      </c>
      <c r="D131" s="127"/>
      <c r="E131" s="113">
        <v>3</v>
      </c>
      <c r="F131" s="128">
        <v>15</v>
      </c>
      <c r="G131" s="129"/>
      <c r="H131" s="130">
        <v>3</v>
      </c>
      <c r="I131" s="131"/>
      <c r="J131" s="132">
        <f t="shared" si="104"/>
        <v>3</v>
      </c>
      <c r="K131" s="132">
        <f t="shared" si="105"/>
        <v>15</v>
      </c>
      <c r="L131" s="133">
        <v>5</v>
      </c>
      <c r="M131" s="134">
        <f>L125-K131</f>
        <v>0</v>
      </c>
      <c r="N131" s="135">
        <f t="shared" si="106"/>
        <v>1</v>
      </c>
      <c r="O131" s="136">
        <f t="shared" si="107"/>
        <v>-2</v>
      </c>
      <c r="P131" s="137">
        <f t="shared" si="108"/>
        <v>1</v>
      </c>
      <c r="Q131" s="124"/>
      <c r="R131" s="125">
        <v>3</v>
      </c>
      <c r="S131" s="126">
        <v>173</v>
      </c>
      <c r="T131" s="127"/>
      <c r="U131" s="113">
        <v>3</v>
      </c>
      <c r="V131" s="128">
        <v>15</v>
      </c>
      <c r="W131" s="129"/>
      <c r="X131" s="130">
        <v>3</v>
      </c>
      <c r="Y131" s="131"/>
      <c r="Z131" s="132">
        <f t="shared" si="109"/>
        <v>3</v>
      </c>
      <c r="AA131" s="132">
        <f t="shared" si="110"/>
        <v>15</v>
      </c>
      <c r="AB131" s="133">
        <v>5</v>
      </c>
      <c r="AC131" s="134">
        <f>AB125-AA131</f>
        <v>11</v>
      </c>
      <c r="AD131" s="135">
        <f t="shared" si="111"/>
        <v>1</v>
      </c>
      <c r="AE131" s="136">
        <f t="shared" si="112"/>
        <v>-2</v>
      </c>
      <c r="AF131" s="137">
        <f t="shared" si="113"/>
        <v>1</v>
      </c>
      <c r="AG131" s="124"/>
      <c r="AH131" s="258"/>
      <c r="AI131" s="274"/>
      <c r="AJ131" s="259"/>
      <c r="AK131" s="142"/>
      <c r="AL131" s="275"/>
      <c r="AM131" s="235"/>
      <c r="AN131" s="236"/>
      <c r="AO131" s="236"/>
      <c r="AP131" s="237"/>
      <c r="AQ131" s="237"/>
      <c r="AR131" s="260"/>
      <c r="AS131" s="261"/>
      <c r="AT131" s="261"/>
      <c r="AU131" s="261"/>
      <c r="AV131" s="262"/>
      <c r="AW131" s="263"/>
      <c r="AX131" s="258"/>
      <c r="AY131" s="274"/>
      <c r="AZ131" s="259"/>
      <c r="BA131" s="142"/>
      <c r="BB131" s="275"/>
      <c r="BC131" s="235"/>
      <c r="BD131" s="236"/>
      <c r="BE131" s="236"/>
      <c r="BF131" s="237"/>
      <c r="BG131" s="237"/>
      <c r="BH131" s="260"/>
      <c r="BI131" s="261"/>
      <c r="BJ131" s="261"/>
      <c r="BK131" s="261"/>
      <c r="BL131" s="262"/>
      <c r="BM131" s="263"/>
    </row>
    <row r="132" spans="1:65" s="138" customFormat="1" ht="15.75">
      <c r="A132" s="124"/>
      <c r="B132" s="125">
        <v>4</v>
      </c>
      <c r="C132" s="126">
        <v>297</v>
      </c>
      <c r="D132" s="127"/>
      <c r="E132" s="113">
        <v>4</v>
      </c>
      <c r="F132" s="128">
        <v>7</v>
      </c>
      <c r="G132" s="129"/>
      <c r="H132" s="130">
        <v>4</v>
      </c>
      <c r="I132" s="131"/>
      <c r="J132" s="132">
        <f t="shared" si="104"/>
        <v>4</v>
      </c>
      <c r="K132" s="132">
        <f t="shared" si="105"/>
        <v>7</v>
      </c>
      <c r="L132" s="133">
        <v>6</v>
      </c>
      <c r="M132" s="134">
        <f>L125-K132</f>
        <v>8</v>
      </c>
      <c r="N132" s="135">
        <f t="shared" si="106"/>
        <v>1</v>
      </c>
      <c r="O132" s="136">
        <f t="shared" si="107"/>
        <v>-2</v>
      </c>
      <c r="P132" s="137">
        <f t="shared" si="108"/>
        <v>1</v>
      </c>
      <c r="Q132" s="124"/>
      <c r="R132" s="125">
        <v>4</v>
      </c>
      <c r="S132" s="126">
        <v>297</v>
      </c>
      <c r="T132" s="127"/>
      <c r="U132" s="113">
        <v>4</v>
      </c>
      <c r="V132" s="128">
        <v>7</v>
      </c>
      <c r="W132" s="129"/>
      <c r="X132" s="130">
        <v>4</v>
      </c>
      <c r="Y132" s="131"/>
      <c r="Z132" s="132">
        <f t="shared" si="109"/>
        <v>4</v>
      </c>
      <c r="AA132" s="132">
        <f t="shared" si="110"/>
        <v>7</v>
      </c>
      <c r="AB132" s="133">
        <v>5</v>
      </c>
      <c r="AC132" s="134">
        <f>AB125-AA132</f>
        <v>19</v>
      </c>
      <c r="AD132" s="135">
        <f t="shared" si="111"/>
        <v>2</v>
      </c>
      <c r="AE132" s="136">
        <f t="shared" si="112"/>
        <v>-1</v>
      </c>
      <c r="AF132" s="137">
        <f t="shared" si="113"/>
        <v>3</v>
      </c>
      <c r="AG132" s="124"/>
      <c r="AH132" s="258"/>
      <c r="AI132" s="274"/>
      <c r="AJ132" s="259"/>
      <c r="AK132" s="142"/>
      <c r="AL132" s="275"/>
      <c r="AM132" s="235"/>
      <c r="AN132" s="236"/>
      <c r="AO132" s="236"/>
      <c r="AP132" s="237"/>
      <c r="AQ132" s="237"/>
      <c r="AR132" s="260"/>
      <c r="AS132" s="261"/>
      <c r="AT132" s="261"/>
      <c r="AU132" s="261"/>
      <c r="AV132" s="262"/>
      <c r="AW132" s="263"/>
      <c r="AX132" s="258"/>
      <c r="AY132" s="274"/>
      <c r="AZ132" s="259"/>
      <c r="BA132" s="142"/>
      <c r="BB132" s="275"/>
      <c r="BC132" s="235"/>
      <c r="BD132" s="236"/>
      <c r="BE132" s="236"/>
      <c r="BF132" s="237"/>
      <c r="BG132" s="237"/>
      <c r="BH132" s="260"/>
      <c r="BI132" s="261"/>
      <c r="BJ132" s="261"/>
      <c r="BK132" s="261"/>
      <c r="BL132" s="262"/>
      <c r="BM132" s="263"/>
    </row>
    <row r="133" spans="1:65" s="138" customFormat="1" ht="15.75">
      <c r="A133" s="124"/>
      <c r="B133" s="125">
        <v>5</v>
      </c>
      <c r="C133" s="126">
        <v>335</v>
      </c>
      <c r="D133" s="127"/>
      <c r="E133" s="113">
        <v>4</v>
      </c>
      <c r="F133" s="128">
        <v>9</v>
      </c>
      <c r="G133" s="129"/>
      <c r="H133" s="130">
        <v>5</v>
      </c>
      <c r="I133" s="131"/>
      <c r="J133" s="132">
        <f t="shared" si="104"/>
        <v>4</v>
      </c>
      <c r="K133" s="132">
        <f t="shared" si="105"/>
        <v>9</v>
      </c>
      <c r="L133" s="133">
        <v>4</v>
      </c>
      <c r="M133" s="134">
        <f>L125-K133</f>
        <v>6</v>
      </c>
      <c r="N133" s="135">
        <f t="shared" si="106"/>
        <v>1</v>
      </c>
      <c r="O133" s="136">
        <f t="shared" si="107"/>
        <v>0</v>
      </c>
      <c r="P133" s="137">
        <f t="shared" si="108"/>
        <v>3</v>
      </c>
      <c r="Q133" s="124"/>
      <c r="R133" s="125">
        <v>5</v>
      </c>
      <c r="S133" s="126">
        <v>335</v>
      </c>
      <c r="T133" s="127"/>
      <c r="U133" s="113">
        <v>4</v>
      </c>
      <c r="V133" s="128">
        <v>9</v>
      </c>
      <c r="W133" s="129"/>
      <c r="X133" s="130">
        <v>5</v>
      </c>
      <c r="Y133" s="131"/>
      <c r="Z133" s="132">
        <f t="shared" si="109"/>
        <v>4</v>
      </c>
      <c r="AA133" s="132">
        <f t="shared" si="110"/>
        <v>9</v>
      </c>
      <c r="AB133" s="133">
        <v>7</v>
      </c>
      <c r="AC133" s="134">
        <f>AB125-AA133</f>
        <v>17</v>
      </c>
      <c r="AD133" s="135">
        <f t="shared" si="111"/>
        <v>1</v>
      </c>
      <c r="AE133" s="136">
        <f t="shared" si="112"/>
        <v>-3</v>
      </c>
      <c r="AF133" s="137">
        <f t="shared" si="113"/>
        <v>0</v>
      </c>
      <c r="AG133" s="124"/>
      <c r="AH133" s="258"/>
      <c r="AI133" s="274"/>
      <c r="AJ133" s="259"/>
      <c r="AK133" s="142"/>
      <c r="AL133" s="275"/>
      <c r="AM133" s="235"/>
      <c r="AN133" s="236"/>
      <c r="AO133" s="236"/>
      <c r="AP133" s="237"/>
      <c r="AQ133" s="237"/>
      <c r="AR133" s="260"/>
      <c r="AS133" s="261"/>
      <c r="AT133" s="261"/>
      <c r="AU133" s="261"/>
      <c r="AV133" s="262"/>
      <c r="AW133" s="263"/>
      <c r="AX133" s="258"/>
      <c r="AY133" s="274"/>
      <c r="AZ133" s="259"/>
      <c r="BA133" s="142"/>
      <c r="BB133" s="275"/>
      <c r="BC133" s="235"/>
      <c r="BD133" s="236"/>
      <c r="BE133" s="236"/>
      <c r="BF133" s="237"/>
      <c r="BG133" s="237"/>
      <c r="BH133" s="260"/>
      <c r="BI133" s="261"/>
      <c r="BJ133" s="261"/>
      <c r="BK133" s="261"/>
      <c r="BL133" s="262"/>
      <c r="BM133" s="263"/>
    </row>
    <row r="134" spans="1:65" s="138" customFormat="1" ht="15.75">
      <c r="A134" s="124"/>
      <c r="B134" s="125">
        <v>6</v>
      </c>
      <c r="C134" s="126">
        <v>313</v>
      </c>
      <c r="D134" s="127"/>
      <c r="E134" s="113">
        <v>4</v>
      </c>
      <c r="F134" s="128">
        <v>13</v>
      </c>
      <c r="G134" s="129"/>
      <c r="H134" s="130">
        <v>6</v>
      </c>
      <c r="I134" s="131"/>
      <c r="J134" s="132">
        <f t="shared" si="104"/>
        <v>4</v>
      </c>
      <c r="K134" s="132">
        <f t="shared" si="105"/>
        <v>13</v>
      </c>
      <c r="L134" s="133">
        <v>5</v>
      </c>
      <c r="M134" s="134">
        <f>L125-K134</f>
        <v>2</v>
      </c>
      <c r="N134" s="135">
        <f t="shared" si="106"/>
        <v>1</v>
      </c>
      <c r="O134" s="136">
        <f t="shared" si="107"/>
        <v>-1</v>
      </c>
      <c r="P134" s="137">
        <f t="shared" si="108"/>
        <v>2</v>
      </c>
      <c r="Q134" s="124"/>
      <c r="R134" s="125">
        <v>6</v>
      </c>
      <c r="S134" s="126">
        <v>313</v>
      </c>
      <c r="T134" s="127"/>
      <c r="U134" s="113">
        <v>4</v>
      </c>
      <c r="V134" s="128">
        <v>13</v>
      </c>
      <c r="W134" s="129"/>
      <c r="X134" s="130">
        <v>6</v>
      </c>
      <c r="Y134" s="131"/>
      <c r="Z134" s="132">
        <f t="shared" si="109"/>
        <v>4</v>
      </c>
      <c r="AA134" s="132">
        <f t="shared" si="110"/>
        <v>13</v>
      </c>
      <c r="AB134" s="133">
        <v>5</v>
      </c>
      <c r="AC134" s="134">
        <f>AB125-AA134</f>
        <v>13</v>
      </c>
      <c r="AD134" s="135">
        <f t="shared" si="111"/>
        <v>1</v>
      </c>
      <c r="AE134" s="136">
        <f t="shared" si="112"/>
        <v>-1</v>
      </c>
      <c r="AF134" s="137">
        <f t="shared" si="113"/>
        <v>2</v>
      </c>
      <c r="AG134" s="124"/>
      <c r="AH134" s="258"/>
      <c r="AI134" s="274"/>
      <c r="AJ134" s="259"/>
      <c r="AK134" s="142"/>
      <c r="AL134" s="275"/>
      <c r="AM134" s="235"/>
      <c r="AN134" s="236"/>
      <c r="AO134" s="236"/>
      <c r="AP134" s="237"/>
      <c r="AQ134" s="237"/>
      <c r="AR134" s="260"/>
      <c r="AS134" s="261"/>
      <c r="AT134" s="261"/>
      <c r="AU134" s="261"/>
      <c r="AV134" s="262"/>
      <c r="AW134" s="263"/>
      <c r="AX134" s="258"/>
      <c r="AY134" s="274"/>
      <c r="AZ134" s="259"/>
      <c r="BA134" s="142"/>
      <c r="BB134" s="275"/>
      <c r="BC134" s="235"/>
      <c r="BD134" s="236"/>
      <c r="BE134" s="236"/>
      <c r="BF134" s="237"/>
      <c r="BG134" s="237"/>
      <c r="BH134" s="260"/>
      <c r="BI134" s="261"/>
      <c r="BJ134" s="261"/>
      <c r="BK134" s="261"/>
      <c r="BL134" s="262"/>
      <c r="BM134" s="263"/>
    </row>
    <row r="135" spans="1:65" s="138" customFormat="1" ht="15.75">
      <c r="A135" s="124"/>
      <c r="B135" s="125">
        <v>7</v>
      </c>
      <c r="C135" s="126">
        <v>363</v>
      </c>
      <c r="D135" s="127"/>
      <c r="E135" s="113">
        <v>4</v>
      </c>
      <c r="F135" s="128">
        <v>1</v>
      </c>
      <c r="G135" s="129"/>
      <c r="H135" s="130">
        <v>7</v>
      </c>
      <c r="I135" s="131"/>
      <c r="J135" s="132">
        <f t="shared" si="104"/>
        <v>4</v>
      </c>
      <c r="K135" s="132">
        <f t="shared" si="105"/>
        <v>1</v>
      </c>
      <c r="L135" s="133">
        <v>5</v>
      </c>
      <c r="M135" s="134">
        <f>L125-K135</f>
        <v>14</v>
      </c>
      <c r="N135" s="135">
        <f t="shared" si="106"/>
        <v>1</v>
      </c>
      <c r="O135" s="136">
        <f t="shared" si="107"/>
        <v>-1</v>
      </c>
      <c r="P135" s="137">
        <f t="shared" si="108"/>
        <v>2</v>
      </c>
      <c r="Q135" s="124"/>
      <c r="R135" s="125">
        <v>7</v>
      </c>
      <c r="S135" s="126">
        <v>363</v>
      </c>
      <c r="T135" s="127"/>
      <c r="U135" s="113">
        <v>4</v>
      </c>
      <c r="V135" s="128">
        <v>1</v>
      </c>
      <c r="W135" s="129"/>
      <c r="X135" s="130">
        <v>7</v>
      </c>
      <c r="Y135" s="131"/>
      <c r="Z135" s="132">
        <f t="shared" si="109"/>
        <v>4</v>
      </c>
      <c r="AA135" s="132">
        <f t="shared" si="110"/>
        <v>1</v>
      </c>
      <c r="AB135" s="133">
        <v>5</v>
      </c>
      <c r="AC135" s="134">
        <f>AB125-AA135</f>
        <v>25</v>
      </c>
      <c r="AD135" s="135">
        <f t="shared" si="111"/>
        <v>2</v>
      </c>
      <c r="AE135" s="136">
        <f t="shared" si="112"/>
        <v>-1</v>
      </c>
      <c r="AF135" s="137">
        <f t="shared" si="113"/>
        <v>3</v>
      </c>
      <c r="AG135" s="124"/>
      <c r="AH135" s="258"/>
      <c r="AI135" s="274"/>
      <c r="AJ135" s="259"/>
      <c r="AK135" s="142"/>
      <c r="AL135" s="275"/>
      <c r="AM135" s="235"/>
      <c r="AN135" s="236"/>
      <c r="AO135" s="236"/>
      <c r="AP135" s="237"/>
      <c r="AQ135" s="237"/>
      <c r="AR135" s="260"/>
      <c r="AS135" s="261"/>
      <c r="AT135" s="261"/>
      <c r="AU135" s="261"/>
      <c r="AV135" s="262"/>
      <c r="AW135" s="263"/>
      <c r="AX135" s="258"/>
      <c r="AY135" s="274"/>
      <c r="AZ135" s="259"/>
      <c r="BA135" s="142"/>
      <c r="BB135" s="275"/>
      <c r="BC135" s="235"/>
      <c r="BD135" s="236"/>
      <c r="BE135" s="236"/>
      <c r="BF135" s="237"/>
      <c r="BG135" s="237"/>
      <c r="BH135" s="260"/>
      <c r="BI135" s="261"/>
      <c r="BJ135" s="261"/>
      <c r="BK135" s="261"/>
      <c r="BL135" s="262"/>
      <c r="BM135" s="263"/>
    </row>
    <row r="136" spans="1:65" s="138" customFormat="1" ht="15.75">
      <c r="A136" s="124"/>
      <c r="B136" s="125">
        <v>8</v>
      </c>
      <c r="C136" s="126">
        <v>390</v>
      </c>
      <c r="D136" s="127"/>
      <c r="E136" s="113">
        <v>4</v>
      </c>
      <c r="F136" s="128">
        <v>5</v>
      </c>
      <c r="G136" s="129"/>
      <c r="H136" s="130">
        <v>8</v>
      </c>
      <c r="I136" s="131"/>
      <c r="J136" s="132">
        <f t="shared" si="104"/>
        <v>4</v>
      </c>
      <c r="K136" s="132">
        <f t="shared" si="105"/>
        <v>5</v>
      </c>
      <c r="L136" s="133">
        <v>6</v>
      </c>
      <c r="M136" s="134">
        <f>L125-K136</f>
        <v>10</v>
      </c>
      <c r="N136" s="135">
        <f t="shared" si="106"/>
        <v>1</v>
      </c>
      <c r="O136" s="136">
        <f t="shared" si="107"/>
        <v>-2</v>
      </c>
      <c r="P136" s="137">
        <f t="shared" si="108"/>
        <v>1</v>
      </c>
      <c r="Q136" s="124"/>
      <c r="R136" s="125">
        <v>8</v>
      </c>
      <c r="S136" s="126">
        <v>390</v>
      </c>
      <c r="T136" s="127"/>
      <c r="U136" s="113">
        <v>4</v>
      </c>
      <c r="V136" s="128">
        <v>5</v>
      </c>
      <c r="W136" s="129"/>
      <c r="X136" s="130">
        <v>8</v>
      </c>
      <c r="Y136" s="131"/>
      <c r="Z136" s="132">
        <f t="shared" si="109"/>
        <v>4</v>
      </c>
      <c r="AA136" s="132">
        <f t="shared" si="110"/>
        <v>5</v>
      </c>
      <c r="AB136" s="133">
        <v>5</v>
      </c>
      <c r="AC136" s="134">
        <f>AB125-AA136</f>
        <v>21</v>
      </c>
      <c r="AD136" s="135">
        <f t="shared" si="111"/>
        <v>2</v>
      </c>
      <c r="AE136" s="136">
        <f t="shared" si="112"/>
        <v>-1</v>
      </c>
      <c r="AF136" s="137">
        <f t="shared" si="113"/>
        <v>3</v>
      </c>
      <c r="AG136" s="124"/>
      <c r="AH136" s="258"/>
      <c r="AI136" s="274"/>
      <c r="AJ136" s="259"/>
      <c r="AK136" s="142"/>
      <c r="AL136" s="275"/>
      <c r="AM136" s="235"/>
      <c r="AN136" s="236"/>
      <c r="AO136" s="236"/>
      <c r="AP136" s="237"/>
      <c r="AQ136" s="237"/>
      <c r="AR136" s="260"/>
      <c r="AS136" s="261"/>
      <c r="AT136" s="261"/>
      <c r="AU136" s="261"/>
      <c r="AV136" s="262"/>
      <c r="AW136" s="263"/>
      <c r="AX136" s="258"/>
      <c r="AY136" s="274"/>
      <c r="AZ136" s="259"/>
      <c r="BA136" s="142"/>
      <c r="BB136" s="275"/>
      <c r="BC136" s="235"/>
      <c r="BD136" s="236"/>
      <c r="BE136" s="236"/>
      <c r="BF136" s="237"/>
      <c r="BG136" s="237"/>
      <c r="BH136" s="260"/>
      <c r="BI136" s="261"/>
      <c r="BJ136" s="261"/>
      <c r="BK136" s="261"/>
      <c r="BL136" s="262"/>
      <c r="BM136" s="263"/>
    </row>
    <row r="137" spans="1:65" s="138" customFormat="1" ht="15.75">
      <c r="A137" s="139"/>
      <c r="B137" s="125">
        <v>9</v>
      </c>
      <c r="C137" s="140">
        <v>479</v>
      </c>
      <c r="D137" s="127"/>
      <c r="E137" s="113">
        <v>5</v>
      </c>
      <c r="F137" s="141">
        <v>17</v>
      </c>
      <c r="G137" s="129"/>
      <c r="H137" s="130">
        <v>9</v>
      </c>
      <c r="I137" s="131"/>
      <c r="J137" s="132">
        <f t="shared" si="104"/>
        <v>5</v>
      </c>
      <c r="K137" s="132">
        <f t="shared" si="105"/>
        <v>17</v>
      </c>
      <c r="L137" s="133">
        <v>5</v>
      </c>
      <c r="M137" s="134">
        <f>L125-K137</f>
        <v>-2</v>
      </c>
      <c r="N137" s="135">
        <f t="shared" si="106"/>
        <v>0</v>
      </c>
      <c r="O137" s="136">
        <f t="shared" si="107"/>
        <v>0</v>
      </c>
      <c r="P137" s="137">
        <f t="shared" si="108"/>
        <v>2</v>
      </c>
      <c r="Q137" s="124"/>
      <c r="R137" s="125">
        <v>9</v>
      </c>
      <c r="S137" s="140">
        <v>479</v>
      </c>
      <c r="T137" s="127"/>
      <c r="U137" s="113">
        <v>5</v>
      </c>
      <c r="V137" s="141">
        <v>17</v>
      </c>
      <c r="W137" s="129"/>
      <c r="X137" s="130">
        <v>9</v>
      </c>
      <c r="Y137" s="131"/>
      <c r="Z137" s="132">
        <f t="shared" si="109"/>
        <v>5</v>
      </c>
      <c r="AA137" s="132">
        <f t="shared" si="110"/>
        <v>17</v>
      </c>
      <c r="AB137" s="133">
        <v>6</v>
      </c>
      <c r="AC137" s="134">
        <f>AB125-AA137</f>
        <v>9</v>
      </c>
      <c r="AD137" s="135">
        <f t="shared" si="111"/>
        <v>1</v>
      </c>
      <c r="AE137" s="136">
        <f t="shared" si="112"/>
        <v>-1</v>
      </c>
      <c r="AF137" s="137">
        <f t="shared" si="113"/>
        <v>2</v>
      </c>
      <c r="AG137" s="124"/>
      <c r="AH137" s="258"/>
      <c r="AI137" s="274"/>
      <c r="AJ137" s="259"/>
      <c r="AK137" s="142"/>
      <c r="AL137" s="275"/>
      <c r="AM137" s="235"/>
      <c r="AN137" s="236"/>
      <c r="AO137" s="236"/>
      <c r="AP137" s="237"/>
      <c r="AQ137" s="237"/>
      <c r="AR137" s="260"/>
      <c r="AS137" s="261"/>
      <c r="AT137" s="261"/>
      <c r="AU137" s="261"/>
      <c r="AV137" s="262"/>
      <c r="AW137" s="263"/>
      <c r="AX137" s="258"/>
      <c r="AY137" s="274"/>
      <c r="AZ137" s="259"/>
      <c r="BA137" s="142"/>
      <c r="BB137" s="275"/>
      <c r="BC137" s="235"/>
      <c r="BD137" s="236"/>
      <c r="BE137" s="236"/>
      <c r="BF137" s="237"/>
      <c r="BG137" s="237"/>
      <c r="BH137" s="260"/>
      <c r="BI137" s="261"/>
      <c r="BJ137" s="261"/>
      <c r="BK137" s="261"/>
      <c r="BL137" s="262"/>
      <c r="BM137" s="263"/>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248"/>
      <c r="AI138" s="142"/>
      <c r="AJ138" s="142"/>
      <c r="AK138" s="142"/>
      <c r="AL138" s="143"/>
      <c r="AM138" s="105"/>
      <c r="AN138" s="104"/>
      <c r="AO138" s="104"/>
      <c r="AP138" s="105"/>
      <c r="AQ138" s="105"/>
      <c r="AR138" s="233"/>
      <c r="AS138" s="249"/>
      <c r="AT138" s="249"/>
      <c r="AU138" s="249"/>
      <c r="AV138" s="250"/>
      <c r="AW138" s="263"/>
      <c r="AX138" s="248"/>
      <c r="AY138" s="142"/>
      <c r="AZ138" s="142"/>
      <c r="BA138" s="142"/>
      <c r="BB138" s="143"/>
      <c r="BC138" s="105"/>
      <c r="BD138" s="104"/>
      <c r="BE138" s="104"/>
      <c r="BF138" s="105"/>
      <c r="BG138" s="105"/>
      <c r="BH138" s="233"/>
      <c r="BI138" s="249"/>
      <c r="BJ138" s="249"/>
      <c r="BK138" s="249"/>
      <c r="BL138" s="250"/>
      <c r="BM138" s="263"/>
    </row>
    <row r="139" spans="1:65" s="138" customFormat="1" ht="16.5" thickBot="1">
      <c r="A139" s="124"/>
      <c r="B139" s="125" t="s">
        <v>3</v>
      </c>
      <c r="C139" s="144">
        <f>SUM(C129:C137)</f>
        <v>2993</v>
      </c>
      <c r="D139" s="145">
        <f>SUM(D129:D137)</f>
        <v>0</v>
      </c>
      <c r="E139" s="146">
        <f>SUM(E129:E137)</f>
        <v>36</v>
      </c>
      <c r="F139" s="147" t="s">
        <v>3</v>
      </c>
      <c r="G139" s="129"/>
      <c r="H139" s="148" t="s">
        <v>4</v>
      </c>
      <c r="I139" s="131"/>
      <c r="J139" s="132"/>
      <c r="K139" s="132"/>
      <c r="L139" s="149">
        <f>SUM(L129:L137)</f>
        <v>48</v>
      </c>
      <c r="M139" s="150"/>
      <c r="N139" s="151"/>
      <c r="O139" s="152"/>
      <c r="P139" s="149">
        <f>SUM(P129:P138)</f>
        <v>14</v>
      </c>
      <c r="Q139" s="124"/>
      <c r="R139" s="125" t="s">
        <v>3</v>
      </c>
      <c r="S139" s="144">
        <f>SUM(S129:S137)</f>
        <v>2993</v>
      </c>
      <c r="T139" s="145">
        <f>SUM(T129:T137)</f>
        <v>0</v>
      </c>
      <c r="U139" s="146">
        <f>SUM(U129:U137)</f>
        <v>36</v>
      </c>
      <c r="V139" s="147" t="s">
        <v>3</v>
      </c>
      <c r="W139" s="129"/>
      <c r="X139" s="148" t="s">
        <v>4</v>
      </c>
      <c r="Y139" s="131"/>
      <c r="Z139" s="132"/>
      <c r="AA139" s="132"/>
      <c r="AB139" s="149">
        <f>SUM(AB129:AB137)</f>
        <v>49</v>
      </c>
      <c r="AC139" s="150"/>
      <c r="AD139" s="151"/>
      <c r="AE139" s="152"/>
      <c r="AF139" s="149">
        <f>SUM(AF129:AF138)</f>
        <v>18</v>
      </c>
      <c r="AG139" s="124"/>
      <c r="AH139" s="258"/>
      <c r="AI139" s="142"/>
      <c r="AJ139" s="142"/>
      <c r="AK139" s="142"/>
      <c r="AL139" s="142"/>
      <c r="AM139" s="235"/>
      <c r="AN139" s="236"/>
      <c r="AO139" s="236"/>
      <c r="AP139" s="237"/>
      <c r="AQ139" s="237"/>
      <c r="AR139" s="264"/>
      <c r="AS139" s="261"/>
      <c r="AT139" s="261"/>
      <c r="AU139" s="261"/>
      <c r="AV139" s="264"/>
      <c r="AW139" s="263"/>
      <c r="AX139" s="258"/>
      <c r="AY139" s="142"/>
      <c r="AZ139" s="142"/>
      <c r="BA139" s="142"/>
      <c r="BB139" s="142"/>
      <c r="BC139" s="235"/>
      <c r="BD139" s="236"/>
      <c r="BE139" s="236"/>
      <c r="BF139" s="237"/>
      <c r="BG139" s="237"/>
      <c r="BH139" s="264"/>
      <c r="BI139" s="261"/>
      <c r="BJ139" s="261"/>
      <c r="BK139" s="261"/>
      <c r="BL139" s="264"/>
      <c r="BM139" s="263"/>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248"/>
      <c r="AI140" s="142"/>
      <c r="AJ140" s="142"/>
      <c r="AK140" s="142"/>
      <c r="AL140" s="143"/>
      <c r="AM140" s="105"/>
      <c r="AN140" s="104"/>
      <c r="AO140" s="104"/>
      <c r="AP140" s="105"/>
      <c r="AQ140" s="105"/>
      <c r="AR140" s="233"/>
      <c r="AS140" s="249"/>
      <c r="AT140" s="249"/>
      <c r="AU140" s="249"/>
      <c r="AV140" s="250"/>
      <c r="AW140" s="263"/>
      <c r="AX140" s="248"/>
      <c r="AY140" s="142"/>
      <c r="AZ140" s="142"/>
      <c r="BA140" s="142"/>
      <c r="BB140" s="143"/>
      <c r="BC140" s="105"/>
      <c r="BD140" s="104"/>
      <c r="BE140" s="104"/>
      <c r="BF140" s="105"/>
      <c r="BG140" s="105"/>
      <c r="BH140" s="233"/>
      <c r="BI140" s="249"/>
      <c r="BJ140" s="249"/>
      <c r="BK140" s="249"/>
      <c r="BL140" s="250"/>
      <c r="BM140" s="263"/>
    </row>
    <row r="141" spans="1:65" s="138" customFormat="1" ht="15.75">
      <c r="A141" s="124"/>
      <c r="B141" s="125">
        <v>10</v>
      </c>
      <c r="C141" s="153">
        <v>168</v>
      </c>
      <c r="D141" s="127"/>
      <c r="E141" s="154">
        <v>3</v>
      </c>
      <c r="F141" s="155">
        <v>8</v>
      </c>
      <c r="G141" s="129"/>
      <c r="H141" s="130">
        <v>10</v>
      </c>
      <c r="I141" s="131"/>
      <c r="J141" s="132">
        <f t="shared" ref="J141:J149" si="114">E141</f>
        <v>3</v>
      </c>
      <c r="K141" s="132">
        <f t="shared" ref="K141:K149" si="115">F141</f>
        <v>8</v>
      </c>
      <c r="L141" s="133">
        <v>5</v>
      </c>
      <c r="M141" s="134">
        <f>L125-K141</f>
        <v>7</v>
      </c>
      <c r="N141" s="135">
        <f t="shared" ref="N141:N149" si="116">IF(M141&lt;0,0,IF(M141&lt;18,1,IF(M141&lt;36,2,3)))</f>
        <v>1</v>
      </c>
      <c r="O141" s="136">
        <f t="shared" ref="O141:O149" si="117">J141-L141</f>
        <v>-2</v>
      </c>
      <c r="P141" s="137">
        <f t="shared" ref="P141:P149" si="118">IF(L141&lt;1,"",IF((2+O141+N141)&gt;-1,(2+O141+N141),0))</f>
        <v>1</v>
      </c>
      <c r="Q141" s="124"/>
      <c r="R141" s="125">
        <v>10</v>
      </c>
      <c r="S141" s="153">
        <v>168</v>
      </c>
      <c r="T141" s="127"/>
      <c r="U141" s="154">
        <v>3</v>
      </c>
      <c r="V141" s="155">
        <v>8</v>
      </c>
      <c r="W141" s="129"/>
      <c r="X141" s="130">
        <v>10</v>
      </c>
      <c r="Y141" s="131"/>
      <c r="Z141" s="132">
        <f t="shared" ref="Z141:Z149" si="119">U141</f>
        <v>3</v>
      </c>
      <c r="AA141" s="132">
        <f t="shared" ref="AA141:AA149" si="120">V141</f>
        <v>8</v>
      </c>
      <c r="AB141" s="133">
        <v>6</v>
      </c>
      <c r="AC141" s="134">
        <f>AB125-AA141</f>
        <v>18</v>
      </c>
      <c r="AD141" s="135">
        <f t="shared" ref="AD141:AD149" si="121">IF(AC141&lt;0,0,IF(AC141&lt;18,1,IF(AC141&lt;36,2,3)))</f>
        <v>2</v>
      </c>
      <c r="AE141" s="136">
        <f t="shared" ref="AE141:AE149" si="122">Z141-AB141</f>
        <v>-3</v>
      </c>
      <c r="AF141" s="137">
        <f t="shared" ref="AF141:AF149" si="123">IF(AB141&lt;1,"",IF((2+AE141+AD141)&gt;-1,(2+AE141+AD141),0))</f>
        <v>1</v>
      </c>
      <c r="AG141" s="124"/>
      <c r="AH141" s="258"/>
      <c r="AI141" s="274"/>
      <c r="AJ141" s="259"/>
      <c r="AK141" s="274"/>
      <c r="AL141" s="275"/>
      <c r="AM141" s="235"/>
      <c r="AN141" s="236"/>
      <c r="AO141" s="236"/>
      <c r="AP141" s="237"/>
      <c r="AQ141" s="237"/>
      <c r="AR141" s="260"/>
      <c r="AS141" s="261"/>
      <c r="AT141" s="261"/>
      <c r="AU141" s="261"/>
      <c r="AV141" s="262"/>
      <c r="AW141" s="263"/>
      <c r="AX141" s="258"/>
      <c r="AY141" s="274"/>
      <c r="AZ141" s="259"/>
      <c r="BA141" s="274"/>
      <c r="BB141" s="275"/>
      <c r="BC141" s="235"/>
      <c r="BD141" s="236"/>
      <c r="BE141" s="236"/>
      <c r="BF141" s="237"/>
      <c r="BG141" s="237"/>
      <c r="BH141" s="260"/>
      <c r="BI141" s="261"/>
      <c r="BJ141" s="261"/>
      <c r="BK141" s="261"/>
      <c r="BL141" s="262"/>
      <c r="BM141" s="263"/>
    </row>
    <row r="142" spans="1:65" s="138" customFormat="1" ht="15.75">
      <c r="A142" s="124"/>
      <c r="B142" s="125">
        <v>11</v>
      </c>
      <c r="C142" s="156">
        <v>332</v>
      </c>
      <c r="D142" s="157"/>
      <c r="E142" s="158">
        <v>4</v>
      </c>
      <c r="F142" s="159">
        <v>6</v>
      </c>
      <c r="G142" s="129"/>
      <c r="H142" s="130">
        <v>11</v>
      </c>
      <c r="I142" s="131"/>
      <c r="J142" s="132">
        <f t="shared" si="114"/>
        <v>4</v>
      </c>
      <c r="K142" s="132">
        <f t="shared" si="115"/>
        <v>6</v>
      </c>
      <c r="L142" s="133">
        <v>5</v>
      </c>
      <c r="M142" s="134">
        <f>L125-K142</f>
        <v>9</v>
      </c>
      <c r="N142" s="135">
        <f t="shared" si="116"/>
        <v>1</v>
      </c>
      <c r="O142" s="136">
        <f t="shared" si="117"/>
        <v>-1</v>
      </c>
      <c r="P142" s="137">
        <f t="shared" si="118"/>
        <v>2</v>
      </c>
      <c r="Q142" s="124"/>
      <c r="R142" s="125">
        <v>11</v>
      </c>
      <c r="S142" s="156">
        <v>332</v>
      </c>
      <c r="T142" s="157"/>
      <c r="U142" s="158">
        <v>4</v>
      </c>
      <c r="V142" s="159">
        <v>6</v>
      </c>
      <c r="W142" s="129"/>
      <c r="X142" s="130">
        <v>11</v>
      </c>
      <c r="Y142" s="131"/>
      <c r="Z142" s="132">
        <f t="shared" si="119"/>
        <v>4</v>
      </c>
      <c r="AA142" s="132">
        <f t="shared" si="120"/>
        <v>6</v>
      </c>
      <c r="AB142" s="133">
        <v>7</v>
      </c>
      <c r="AC142" s="134">
        <f>AB125-AA142</f>
        <v>20</v>
      </c>
      <c r="AD142" s="135">
        <f t="shared" si="121"/>
        <v>2</v>
      </c>
      <c r="AE142" s="136">
        <f t="shared" si="122"/>
        <v>-3</v>
      </c>
      <c r="AF142" s="137">
        <f t="shared" si="123"/>
        <v>1</v>
      </c>
      <c r="AG142" s="124"/>
      <c r="AH142" s="258"/>
      <c r="AI142" s="274"/>
      <c r="AJ142" s="259"/>
      <c r="AK142" s="274"/>
      <c r="AL142" s="275"/>
      <c r="AM142" s="235"/>
      <c r="AN142" s="236"/>
      <c r="AO142" s="236"/>
      <c r="AP142" s="237"/>
      <c r="AQ142" s="237"/>
      <c r="AR142" s="260"/>
      <c r="AS142" s="261"/>
      <c r="AT142" s="261"/>
      <c r="AU142" s="261"/>
      <c r="AV142" s="262"/>
      <c r="AW142" s="263"/>
      <c r="AX142" s="258"/>
      <c r="AY142" s="274"/>
      <c r="AZ142" s="259"/>
      <c r="BA142" s="274"/>
      <c r="BB142" s="275"/>
      <c r="BC142" s="235"/>
      <c r="BD142" s="236"/>
      <c r="BE142" s="236"/>
      <c r="BF142" s="237"/>
      <c r="BG142" s="237"/>
      <c r="BH142" s="260"/>
      <c r="BI142" s="261"/>
      <c r="BJ142" s="261"/>
      <c r="BK142" s="261"/>
      <c r="BL142" s="262"/>
      <c r="BM142" s="263"/>
    </row>
    <row r="143" spans="1:65" s="138" customFormat="1" ht="15.75">
      <c r="A143" s="124"/>
      <c r="B143" s="125">
        <v>12</v>
      </c>
      <c r="C143" s="126">
        <v>320</v>
      </c>
      <c r="D143" s="127"/>
      <c r="E143" s="160">
        <v>4</v>
      </c>
      <c r="F143" s="128">
        <v>16</v>
      </c>
      <c r="G143" s="129"/>
      <c r="H143" s="130">
        <v>12</v>
      </c>
      <c r="I143" s="131"/>
      <c r="J143" s="132">
        <f t="shared" si="114"/>
        <v>4</v>
      </c>
      <c r="K143" s="132">
        <f t="shared" si="115"/>
        <v>16</v>
      </c>
      <c r="L143" s="133">
        <v>3</v>
      </c>
      <c r="M143" s="134">
        <f>L125-K143</f>
        <v>-1</v>
      </c>
      <c r="N143" s="135">
        <f t="shared" si="116"/>
        <v>0</v>
      </c>
      <c r="O143" s="136">
        <f t="shared" si="117"/>
        <v>1</v>
      </c>
      <c r="P143" s="137">
        <f t="shared" si="118"/>
        <v>3</v>
      </c>
      <c r="Q143" s="124"/>
      <c r="R143" s="125">
        <v>12</v>
      </c>
      <c r="S143" s="126">
        <v>320</v>
      </c>
      <c r="T143" s="127"/>
      <c r="U143" s="160">
        <v>4</v>
      </c>
      <c r="V143" s="128">
        <v>16</v>
      </c>
      <c r="W143" s="129"/>
      <c r="X143" s="130">
        <v>12</v>
      </c>
      <c r="Y143" s="131"/>
      <c r="Z143" s="132">
        <f t="shared" si="119"/>
        <v>4</v>
      </c>
      <c r="AA143" s="132">
        <f t="shared" si="120"/>
        <v>16</v>
      </c>
      <c r="AB143" s="133">
        <v>4</v>
      </c>
      <c r="AC143" s="134">
        <f>AB125-AA143</f>
        <v>10</v>
      </c>
      <c r="AD143" s="135">
        <f t="shared" si="121"/>
        <v>1</v>
      </c>
      <c r="AE143" s="136">
        <f t="shared" si="122"/>
        <v>0</v>
      </c>
      <c r="AF143" s="137">
        <f t="shared" si="123"/>
        <v>3</v>
      </c>
      <c r="AG143" s="124"/>
      <c r="AH143" s="258"/>
      <c r="AI143" s="274"/>
      <c r="AJ143" s="259"/>
      <c r="AK143" s="274"/>
      <c r="AL143" s="275"/>
      <c r="AM143" s="235"/>
      <c r="AN143" s="236"/>
      <c r="AO143" s="236"/>
      <c r="AP143" s="237"/>
      <c r="AQ143" s="237"/>
      <c r="AR143" s="260"/>
      <c r="AS143" s="261"/>
      <c r="AT143" s="261"/>
      <c r="AU143" s="261"/>
      <c r="AV143" s="262"/>
      <c r="AW143" s="263"/>
      <c r="AX143" s="258"/>
      <c r="AY143" s="274"/>
      <c r="AZ143" s="259"/>
      <c r="BA143" s="274"/>
      <c r="BB143" s="275"/>
      <c r="BC143" s="235"/>
      <c r="BD143" s="236"/>
      <c r="BE143" s="236"/>
      <c r="BF143" s="237"/>
      <c r="BG143" s="237"/>
      <c r="BH143" s="260"/>
      <c r="BI143" s="261"/>
      <c r="BJ143" s="261"/>
      <c r="BK143" s="261"/>
      <c r="BL143" s="262"/>
      <c r="BM143" s="263"/>
    </row>
    <row r="144" spans="1:65" s="138" customFormat="1" ht="15.75">
      <c r="A144" s="124"/>
      <c r="B144" s="125">
        <v>13</v>
      </c>
      <c r="C144" s="126">
        <v>380</v>
      </c>
      <c r="D144" s="127"/>
      <c r="E144" s="160">
        <v>4</v>
      </c>
      <c r="F144" s="128">
        <v>2</v>
      </c>
      <c r="G144" s="129"/>
      <c r="H144" s="130">
        <v>13</v>
      </c>
      <c r="I144" s="131"/>
      <c r="J144" s="132">
        <f t="shared" si="114"/>
        <v>4</v>
      </c>
      <c r="K144" s="132">
        <f t="shared" si="115"/>
        <v>2</v>
      </c>
      <c r="L144" s="133">
        <v>5</v>
      </c>
      <c r="M144" s="134">
        <f>L125-K144</f>
        <v>13</v>
      </c>
      <c r="N144" s="135">
        <f t="shared" si="116"/>
        <v>1</v>
      </c>
      <c r="O144" s="136">
        <f t="shared" si="117"/>
        <v>-1</v>
      </c>
      <c r="P144" s="137">
        <f t="shared" si="118"/>
        <v>2</v>
      </c>
      <c r="Q144" s="124"/>
      <c r="R144" s="125">
        <v>13</v>
      </c>
      <c r="S144" s="126">
        <v>380</v>
      </c>
      <c r="T144" s="127"/>
      <c r="U144" s="160">
        <v>4</v>
      </c>
      <c r="V144" s="128">
        <v>2</v>
      </c>
      <c r="W144" s="129"/>
      <c r="X144" s="130">
        <v>13</v>
      </c>
      <c r="Y144" s="131"/>
      <c r="Z144" s="132">
        <f t="shared" si="119"/>
        <v>4</v>
      </c>
      <c r="AA144" s="132">
        <f t="shared" si="120"/>
        <v>2</v>
      </c>
      <c r="AB144" s="133">
        <v>6</v>
      </c>
      <c r="AC144" s="134">
        <f>AB125-AA144</f>
        <v>24</v>
      </c>
      <c r="AD144" s="135">
        <f t="shared" si="121"/>
        <v>2</v>
      </c>
      <c r="AE144" s="136">
        <f t="shared" si="122"/>
        <v>-2</v>
      </c>
      <c r="AF144" s="137">
        <f t="shared" si="123"/>
        <v>2</v>
      </c>
      <c r="AG144" s="124"/>
      <c r="AH144" s="258"/>
      <c r="AI144" s="274"/>
      <c r="AJ144" s="259"/>
      <c r="AK144" s="274"/>
      <c r="AL144" s="275"/>
      <c r="AM144" s="235"/>
      <c r="AN144" s="236"/>
      <c r="AO144" s="236"/>
      <c r="AP144" s="237"/>
      <c r="AQ144" s="237"/>
      <c r="AR144" s="260"/>
      <c r="AS144" s="261"/>
      <c r="AT144" s="261"/>
      <c r="AU144" s="261"/>
      <c r="AV144" s="262"/>
      <c r="AW144" s="263"/>
      <c r="AX144" s="258"/>
      <c r="AY144" s="274"/>
      <c r="AZ144" s="259"/>
      <c r="BA144" s="274"/>
      <c r="BB144" s="275"/>
      <c r="BC144" s="235"/>
      <c r="BD144" s="236"/>
      <c r="BE144" s="236"/>
      <c r="BF144" s="237"/>
      <c r="BG144" s="237"/>
      <c r="BH144" s="260"/>
      <c r="BI144" s="261"/>
      <c r="BJ144" s="261"/>
      <c r="BK144" s="261"/>
      <c r="BL144" s="262"/>
      <c r="BM144" s="263"/>
    </row>
    <row r="145" spans="1:65" s="138" customFormat="1" ht="15.75">
      <c r="A145" s="124"/>
      <c r="B145" s="125">
        <v>14</v>
      </c>
      <c r="C145" s="126">
        <v>165</v>
      </c>
      <c r="D145" s="127"/>
      <c r="E145" s="160">
        <v>3</v>
      </c>
      <c r="F145" s="128">
        <v>12</v>
      </c>
      <c r="G145" s="129"/>
      <c r="H145" s="130">
        <v>14</v>
      </c>
      <c r="I145" s="131"/>
      <c r="J145" s="132">
        <f t="shared" si="114"/>
        <v>3</v>
      </c>
      <c r="K145" s="132">
        <f t="shared" si="115"/>
        <v>12</v>
      </c>
      <c r="L145" s="133">
        <v>5</v>
      </c>
      <c r="M145" s="134">
        <f>L125-K145</f>
        <v>3</v>
      </c>
      <c r="N145" s="135">
        <f t="shared" si="116"/>
        <v>1</v>
      </c>
      <c r="O145" s="136">
        <f t="shared" si="117"/>
        <v>-2</v>
      </c>
      <c r="P145" s="137">
        <f t="shared" si="118"/>
        <v>1</v>
      </c>
      <c r="Q145" s="124"/>
      <c r="R145" s="125">
        <v>14</v>
      </c>
      <c r="S145" s="126">
        <v>165</v>
      </c>
      <c r="T145" s="127"/>
      <c r="U145" s="160">
        <v>3</v>
      </c>
      <c r="V145" s="128">
        <v>12</v>
      </c>
      <c r="W145" s="129"/>
      <c r="X145" s="130">
        <v>14</v>
      </c>
      <c r="Y145" s="131"/>
      <c r="Z145" s="132">
        <f t="shared" si="119"/>
        <v>3</v>
      </c>
      <c r="AA145" s="132">
        <f t="shared" si="120"/>
        <v>12</v>
      </c>
      <c r="AB145" s="133">
        <v>4</v>
      </c>
      <c r="AC145" s="134">
        <f>AB125-AA145</f>
        <v>14</v>
      </c>
      <c r="AD145" s="135">
        <f t="shared" si="121"/>
        <v>1</v>
      </c>
      <c r="AE145" s="136">
        <f t="shared" si="122"/>
        <v>-1</v>
      </c>
      <c r="AF145" s="137">
        <f t="shared" si="123"/>
        <v>2</v>
      </c>
      <c r="AG145" s="124"/>
      <c r="AH145" s="258"/>
      <c r="AI145" s="274"/>
      <c r="AJ145" s="259"/>
      <c r="AK145" s="274"/>
      <c r="AL145" s="275"/>
      <c r="AM145" s="235"/>
      <c r="AN145" s="236"/>
      <c r="AO145" s="236"/>
      <c r="AP145" s="237"/>
      <c r="AQ145" s="237"/>
      <c r="AR145" s="260"/>
      <c r="AS145" s="261"/>
      <c r="AT145" s="261"/>
      <c r="AU145" s="261"/>
      <c r="AV145" s="262"/>
      <c r="AW145" s="263"/>
      <c r="AX145" s="258"/>
      <c r="AY145" s="274"/>
      <c r="AZ145" s="259"/>
      <c r="BA145" s="274"/>
      <c r="BB145" s="275"/>
      <c r="BC145" s="235"/>
      <c r="BD145" s="236"/>
      <c r="BE145" s="236"/>
      <c r="BF145" s="237"/>
      <c r="BG145" s="237"/>
      <c r="BH145" s="260"/>
      <c r="BI145" s="261"/>
      <c r="BJ145" s="261"/>
      <c r="BK145" s="261"/>
      <c r="BL145" s="262"/>
      <c r="BM145" s="263"/>
    </row>
    <row r="146" spans="1:65" s="138" customFormat="1" ht="15.75">
      <c r="A146" s="124"/>
      <c r="B146" s="125">
        <v>15</v>
      </c>
      <c r="C146" s="126">
        <v>350</v>
      </c>
      <c r="D146" s="127"/>
      <c r="E146" s="160">
        <v>4</v>
      </c>
      <c r="F146" s="128">
        <v>14</v>
      </c>
      <c r="G146" s="129"/>
      <c r="H146" s="130">
        <v>15</v>
      </c>
      <c r="I146" s="131"/>
      <c r="J146" s="132">
        <f t="shared" si="114"/>
        <v>4</v>
      </c>
      <c r="K146" s="132">
        <f t="shared" si="115"/>
        <v>14</v>
      </c>
      <c r="L146" s="133">
        <v>5</v>
      </c>
      <c r="M146" s="134">
        <f>L125-K146</f>
        <v>1</v>
      </c>
      <c r="N146" s="135">
        <f t="shared" si="116"/>
        <v>1</v>
      </c>
      <c r="O146" s="136">
        <f t="shared" si="117"/>
        <v>-1</v>
      </c>
      <c r="P146" s="137">
        <f t="shared" si="118"/>
        <v>2</v>
      </c>
      <c r="Q146" s="124"/>
      <c r="R146" s="125">
        <v>15</v>
      </c>
      <c r="S146" s="126">
        <v>350</v>
      </c>
      <c r="T146" s="127"/>
      <c r="U146" s="160">
        <v>4</v>
      </c>
      <c r="V146" s="128">
        <v>14</v>
      </c>
      <c r="W146" s="129"/>
      <c r="X146" s="130">
        <v>15</v>
      </c>
      <c r="Y146" s="131"/>
      <c r="Z146" s="132">
        <f t="shared" si="119"/>
        <v>4</v>
      </c>
      <c r="AA146" s="132">
        <f t="shared" si="120"/>
        <v>14</v>
      </c>
      <c r="AB146" s="133">
        <v>8</v>
      </c>
      <c r="AC146" s="134">
        <f>AB125-AA146</f>
        <v>12</v>
      </c>
      <c r="AD146" s="135">
        <f t="shared" si="121"/>
        <v>1</v>
      </c>
      <c r="AE146" s="136">
        <f t="shared" si="122"/>
        <v>-4</v>
      </c>
      <c r="AF146" s="137">
        <f t="shared" si="123"/>
        <v>0</v>
      </c>
      <c r="AG146" s="124"/>
      <c r="AH146" s="258"/>
      <c r="AI146" s="274"/>
      <c r="AJ146" s="259"/>
      <c r="AK146" s="274"/>
      <c r="AL146" s="275"/>
      <c r="AM146" s="235"/>
      <c r="AN146" s="236"/>
      <c r="AO146" s="236"/>
      <c r="AP146" s="237"/>
      <c r="AQ146" s="237"/>
      <c r="AR146" s="260"/>
      <c r="AS146" s="261"/>
      <c r="AT146" s="261"/>
      <c r="AU146" s="261"/>
      <c r="AV146" s="262"/>
      <c r="AW146" s="263"/>
      <c r="AX146" s="258"/>
      <c r="AY146" s="274"/>
      <c r="AZ146" s="259"/>
      <c r="BA146" s="274"/>
      <c r="BB146" s="275"/>
      <c r="BC146" s="235"/>
      <c r="BD146" s="236"/>
      <c r="BE146" s="236"/>
      <c r="BF146" s="237"/>
      <c r="BG146" s="237"/>
      <c r="BH146" s="260"/>
      <c r="BI146" s="261"/>
      <c r="BJ146" s="261"/>
      <c r="BK146" s="261"/>
      <c r="BL146" s="262"/>
      <c r="BM146" s="263"/>
    </row>
    <row r="147" spans="1:65" s="138" customFormat="1" ht="15.75">
      <c r="A147" s="139"/>
      <c r="B147" s="125">
        <v>16</v>
      </c>
      <c r="C147" s="126">
        <v>349</v>
      </c>
      <c r="D147" s="127"/>
      <c r="E147" s="160">
        <v>4</v>
      </c>
      <c r="F147" s="128">
        <v>10</v>
      </c>
      <c r="G147" s="129"/>
      <c r="H147" s="130">
        <v>16</v>
      </c>
      <c r="I147" s="131"/>
      <c r="J147" s="132">
        <f t="shared" si="114"/>
        <v>4</v>
      </c>
      <c r="K147" s="132">
        <f t="shared" si="115"/>
        <v>10</v>
      </c>
      <c r="L147" s="133">
        <v>5</v>
      </c>
      <c r="M147" s="134">
        <f>L125-K147</f>
        <v>5</v>
      </c>
      <c r="N147" s="135">
        <f t="shared" si="116"/>
        <v>1</v>
      </c>
      <c r="O147" s="136">
        <f t="shared" si="117"/>
        <v>-1</v>
      </c>
      <c r="P147" s="137">
        <f t="shared" si="118"/>
        <v>2</v>
      </c>
      <c r="Q147" s="124"/>
      <c r="R147" s="125">
        <v>16</v>
      </c>
      <c r="S147" s="126">
        <v>349</v>
      </c>
      <c r="T147" s="127"/>
      <c r="U147" s="160">
        <v>4</v>
      </c>
      <c r="V147" s="128">
        <v>10</v>
      </c>
      <c r="W147" s="129"/>
      <c r="X147" s="130">
        <v>16</v>
      </c>
      <c r="Y147" s="131"/>
      <c r="Z147" s="132">
        <f t="shared" si="119"/>
        <v>4</v>
      </c>
      <c r="AA147" s="132">
        <f t="shared" si="120"/>
        <v>10</v>
      </c>
      <c r="AB147" s="133">
        <v>5</v>
      </c>
      <c r="AC147" s="134">
        <f>AB125-AA147</f>
        <v>16</v>
      </c>
      <c r="AD147" s="135">
        <f t="shared" si="121"/>
        <v>1</v>
      </c>
      <c r="AE147" s="136">
        <f t="shared" si="122"/>
        <v>-1</v>
      </c>
      <c r="AF147" s="137">
        <f t="shared" si="123"/>
        <v>2</v>
      </c>
      <c r="AG147" s="124"/>
      <c r="AH147" s="258"/>
      <c r="AI147" s="274"/>
      <c r="AJ147" s="259"/>
      <c r="AK147" s="274"/>
      <c r="AL147" s="275"/>
      <c r="AM147" s="235"/>
      <c r="AN147" s="236"/>
      <c r="AO147" s="236"/>
      <c r="AP147" s="237"/>
      <c r="AQ147" s="237"/>
      <c r="AR147" s="260"/>
      <c r="AS147" s="261"/>
      <c r="AT147" s="261"/>
      <c r="AU147" s="261"/>
      <c r="AV147" s="262"/>
      <c r="AW147" s="263"/>
      <c r="AX147" s="258"/>
      <c r="AY147" s="274"/>
      <c r="AZ147" s="259"/>
      <c r="BA147" s="274"/>
      <c r="BB147" s="275"/>
      <c r="BC147" s="235"/>
      <c r="BD147" s="236"/>
      <c r="BE147" s="236"/>
      <c r="BF147" s="237"/>
      <c r="BG147" s="237"/>
      <c r="BH147" s="260"/>
      <c r="BI147" s="261"/>
      <c r="BJ147" s="261"/>
      <c r="BK147" s="261"/>
      <c r="BL147" s="262"/>
      <c r="BM147" s="263"/>
    </row>
    <row r="148" spans="1:65" s="138" customFormat="1" ht="15.75">
      <c r="A148" s="139"/>
      <c r="B148" s="125">
        <v>17</v>
      </c>
      <c r="C148" s="126">
        <v>420</v>
      </c>
      <c r="D148" s="127"/>
      <c r="E148" s="160">
        <v>4</v>
      </c>
      <c r="F148" s="128">
        <v>4</v>
      </c>
      <c r="G148" s="129"/>
      <c r="H148" s="130">
        <v>17</v>
      </c>
      <c r="I148" s="131"/>
      <c r="J148" s="132">
        <f t="shared" si="114"/>
        <v>4</v>
      </c>
      <c r="K148" s="132">
        <f t="shared" si="115"/>
        <v>4</v>
      </c>
      <c r="L148" s="133">
        <v>7</v>
      </c>
      <c r="M148" s="134">
        <f>L125-K148</f>
        <v>11</v>
      </c>
      <c r="N148" s="135">
        <f t="shared" si="116"/>
        <v>1</v>
      </c>
      <c r="O148" s="136">
        <f t="shared" si="117"/>
        <v>-3</v>
      </c>
      <c r="P148" s="137">
        <f t="shared" si="118"/>
        <v>0</v>
      </c>
      <c r="Q148" s="124"/>
      <c r="R148" s="125">
        <v>17</v>
      </c>
      <c r="S148" s="126">
        <v>420</v>
      </c>
      <c r="T148" s="127"/>
      <c r="U148" s="160">
        <v>4</v>
      </c>
      <c r="V148" s="128">
        <v>4</v>
      </c>
      <c r="W148" s="129"/>
      <c r="X148" s="130">
        <v>17</v>
      </c>
      <c r="Y148" s="131"/>
      <c r="Z148" s="132">
        <f t="shared" si="119"/>
        <v>4</v>
      </c>
      <c r="AA148" s="132">
        <f t="shared" si="120"/>
        <v>4</v>
      </c>
      <c r="AB148" s="133">
        <v>6</v>
      </c>
      <c r="AC148" s="134">
        <f>AB125-AA148</f>
        <v>22</v>
      </c>
      <c r="AD148" s="135">
        <f t="shared" si="121"/>
        <v>2</v>
      </c>
      <c r="AE148" s="136">
        <f t="shared" si="122"/>
        <v>-2</v>
      </c>
      <c r="AF148" s="137">
        <f t="shared" si="123"/>
        <v>2</v>
      </c>
      <c r="AG148" s="124"/>
      <c r="AH148" s="258"/>
      <c r="AI148" s="274"/>
      <c r="AJ148" s="259"/>
      <c r="AK148" s="274"/>
      <c r="AL148" s="275"/>
      <c r="AM148" s="235"/>
      <c r="AN148" s="236"/>
      <c r="AO148" s="236"/>
      <c r="AP148" s="237"/>
      <c r="AQ148" s="237"/>
      <c r="AR148" s="260"/>
      <c r="AS148" s="261"/>
      <c r="AT148" s="261"/>
      <c r="AU148" s="261"/>
      <c r="AV148" s="262"/>
      <c r="AW148" s="263"/>
      <c r="AX148" s="258"/>
      <c r="AY148" s="274"/>
      <c r="AZ148" s="259"/>
      <c r="BA148" s="274"/>
      <c r="BB148" s="275"/>
      <c r="BC148" s="235"/>
      <c r="BD148" s="236"/>
      <c r="BE148" s="236"/>
      <c r="BF148" s="237"/>
      <c r="BG148" s="237"/>
      <c r="BH148" s="260"/>
      <c r="BI148" s="261"/>
      <c r="BJ148" s="261"/>
      <c r="BK148" s="261"/>
      <c r="BL148" s="262"/>
      <c r="BM148" s="263"/>
    </row>
    <row r="149" spans="1:65" s="138" customFormat="1" ht="15.75">
      <c r="A149" s="124"/>
      <c r="B149" s="125">
        <v>18</v>
      </c>
      <c r="C149" s="126">
        <v>134</v>
      </c>
      <c r="D149" s="127"/>
      <c r="E149" s="160">
        <v>3</v>
      </c>
      <c r="F149" s="128">
        <v>18</v>
      </c>
      <c r="G149" s="129"/>
      <c r="H149" s="130">
        <v>18</v>
      </c>
      <c r="I149" s="131"/>
      <c r="J149" s="132">
        <f t="shared" si="114"/>
        <v>3</v>
      </c>
      <c r="K149" s="132">
        <f t="shared" si="115"/>
        <v>18</v>
      </c>
      <c r="L149" s="133">
        <v>4</v>
      </c>
      <c r="M149" s="134">
        <f>L125-K149</f>
        <v>-3</v>
      </c>
      <c r="N149" s="135">
        <f t="shared" si="116"/>
        <v>0</v>
      </c>
      <c r="O149" s="136">
        <f t="shared" si="117"/>
        <v>-1</v>
      </c>
      <c r="P149" s="137">
        <f t="shared" si="118"/>
        <v>1</v>
      </c>
      <c r="Q149" s="124"/>
      <c r="R149" s="125">
        <v>18</v>
      </c>
      <c r="S149" s="126">
        <v>134</v>
      </c>
      <c r="T149" s="127"/>
      <c r="U149" s="160">
        <v>3</v>
      </c>
      <c r="V149" s="128">
        <v>18</v>
      </c>
      <c r="W149" s="129"/>
      <c r="X149" s="130">
        <v>18</v>
      </c>
      <c r="Y149" s="131"/>
      <c r="Z149" s="132">
        <f t="shared" si="119"/>
        <v>3</v>
      </c>
      <c r="AA149" s="132">
        <f t="shared" si="120"/>
        <v>18</v>
      </c>
      <c r="AB149" s="133">
        <v>3</v>
      </c>
      <c r="AC149" s="134">
        <f>AB125-AA149</f>
        <v>8</v>
      </c>
      <c r="AD149" s="135">
        <f t="shared" si="121"/>
        <v>1</v>
      </c>
      <c r="AE149" s="136">
        <f t="shared" si="122"/>
        <v>0</v>
      </c>
      <c r="AF149" s="137">
        <f t="shared" si="123"/>
        <v>3</v>
      </c>
      <c r="AG149" s="124"/>
      <c r="AH149" s="258"/>
      <c r="AI149" s="274"/>
      <c r="AJ149" s="259"/>
      <c r="AK149" s="274"/>
      <c r="AL149" s="275"/>
      <c r="AM149" s="235"/>
      <c r="AN149" s="236"/>
      <c r="AO149" s="236"/>
      <c r="AP149" s="237"/>
      <c r="AQ149" s="237"/>
      <c r="AR149" s="260"/>
      <c r="AS149" s="261"/>
      <c r="AT149" s="261"/>
      <c r="AU149" s="261"/>
      <c r="AV149" s="262"/>
      <c r="AW149" s="263"/>
      <c r="AX149" s="258"/>
      <c r="AY149" s="274"/>
      <c r="AZ149" s="259"/>
      <c r="BA149" s="274"/>
      <c r="BB149" s="275"/>
      <c r="BC149" s="235"/>
      <c r="BD149" s="236"/>
      <c r="BE149" s="236"/>
      <c r="BF149" s="237"/>
      <c r="BG149" s="237"/>
      <c r="BH149" s="260"/>
      <c r="BI149" s="261"/>
      <c r="BJ149" s="261"/>
      <c r="BK149" s="261"/>
      <c r="BL149" s="262"/>
      <c r="BM149" s="263"/>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248"/>
      <c r="AI150" s="231"/>
      <c r="AJ150" s="231"/>
      <c r="AK150" s="142"/>
      <c r="AL150" s="232"/>
      <c r="AM150" s="105"/>
      <c r="AN150" s="104"/>
      <c r="AO150" s="104"/>
      <c r="AP150" s="105"/>
      <c r="AQ150" s="105"/>
      <c r="AR150" s="233"/>
      <c r="AS150" s="249"/>
      <c r="AT150" s="249"/>
      <c r="AU150" s="249"/>
      <c r="AV150" s="250"/>
      <c r="AW150" s="263"/>
      <c r="AX150" s="248"/>
      <c r="AY150" s="231"/>
      <c r="AZ150" s="231"/>
      <c r="BA150" s="142"/>
      <c r="BB150" s="232"/>
      <c r="BC150" s="105"/>
      <c r="BD150" s="104"/>
      <c r="BE150" s="104"/>
      <c r="BF150" s="105"/>
      <c r="BG150" s="105"/>
      <c r="BH150" s="233"/>
      <c r="BI150" s="249"/>
      <c r="BJ150" s="249"/>
      <c r="BK150" s="249"/>
      <c r="BL150" s="250"/>
      <c r="BM150" s="263"/>
    </row>
    <row r="151" spans="1:65" s="138" customFormat="1" ht="16.5" thickBot="1">
      <c r="A151" s="124"/>
      <c r="B151" s="125" t="s">
        <v>5</v>
      </c>
      <c r="C151" s="144">
        <f>SUM(C141:C149)</f>
        <v>2618</v>
      </c>
      <c r="D151" s="145">
        <f>SUM(D141:D149)</f>
        <v>0</v>
      </c>
      <c r="E151" s="113">
        <f>SUM(E141:E149)</f>
        <v>33</v>
      </c>
      <c r="F151" s="147" t="s">
        <v>5</v>
      </c>
      <c r="G151" s="161"/>
      <c r="H151" s="148" t="s">
        <v>6</v>
      </c>
      <c r="I151" s="131"/>
      <c r="J151" s="162"/>
      <c r="K151" s="162"/>
      <c r="L151" s="163">
        <f>SUM(L141:L149)</f>
        <v>44</v>
      </c>
      <c r="M151" s="164"/>
      <c r="N151" s="165"/>
      <c r="O151" s="166"/>
      <c r="P151" s="163">
        <f>SUM(P141:P150)</f>
        <v>14</v>
      </c>
      <c r="Q151" s="124"/>
      <c r="R151" s="125" t="s">
        <v>5</v>
      </c>
      <c r="S151" s="144">
        <f>SUM(S141:S149)</f>
        <v>2618</v>
      </c>
      <c r="T151" s="145">
        <f>SUM(T141:T149)</f>
        <v>0</v>
      </c>
      <c r="U151" s="113">
        <f>SUM(U141:U149)</f>
        <v>33</v>
      </c>
      <c r="V151" s="147" t="s">
        <v>5</v>
      </c>
      <c r="W151" s="161"/>
      <c r="X151" s="148" t="s">
        <v>6</v>
      </c>
      <c r="Y151" s="131"/>
      <c r="Z151" s="162"/>
      <c r="AA151" s="162"/>
      <c r="AB151" s="163">
        <f>SUM(AB141:AB149)</f>
        <v>49</v>
      </c>
      <c r="AC151" s="164"/>
      <c r="AD151" s="165"/>
      <c r="AE151" s="166"/>
      <c r="AF151" s="163">
        <f>SUM(AF141:AF150)</f>
        <v>16</v>
      </c>
      <c r="AG151" s="124"/>
      <c r="AH151" s="258"/>
      <c r="AI151" s="142"/>
      <c r="AJ151" s="142"/>
      <c r="AK151" s="142"/>
      <c r="AL151" s="142"/>
      <c r="AM151" s="238"/>
      <c r="AN151" s="236"/>
      <c r="AO151" s="236"/>
      <c r="AP151" s="238"/>
      <c r="AQ151" s="238"/>
      <c r="AR151" s="265"/>
      <c r="AS151" s="266"/>
      <c r="AT151" s="266"/>
      <c r="AU151" s="266"/>
      <c r="AV151" s="265"/>
      <c r="AW151" s="263"/>
      <c r="AX151" s="258"/>
      <c r="AY151" s="142"/>
      <c r="AZ151" s="142"/>
      <c r="BA151" s="142"/>
      <c r="BB151" s="142"/>
      <c r="BC151" s="238"/>
      <c r="BD151" s="236"/>
      <c r="BE151" s="236"/>
      <c r="BF151" s="238"/>
      <c r="BG151" s="238"/>
      <c r="BH151" s="265"/>
      <c r="BI151" s="266"/>
      <c r="BJ151" s="266"/>
      <c r="BK151" s="266"/>
      <c r="BL151" s="265"/>
      <c r="BM151" s="263"/>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248"/>
      <c r="AI152" s="231"/>
      <c r="AJ152" s="231"/>
      <c r="AK152" s="142"/>
      <c r="AL152" s="232"/>
      <c r="AM152" s="105"/>
      <c r="AN152" s="104"/>
      <c r="AO152" s="104"/>
      <c r="AP152" s="105"/>
      <c r="AQ152" s="105"/>
      <c r="AR152" s="233"/>
      <c r="AS152" s="249"/>
      <c r="AT152" s="249"/>
      <c r="AU152" s="249"/>
      <c r="AV152" s="250"/>
      <c r="AW152" s="263"/>
      <c r="AX152" s="248"/>
      <c r="AY152" s="231"/>
      <c r="AZ152" s="231"/>
      <c r="BA152" s="142"/>
      <c r="BB152" s="232"/>
      <c r="BC152" s="105"/>
      <c r="BD152" s="104"/>
      <c r="BE152" s="104"/>
      <c r="BF152" s="105"/>
      <c r="BG152" s="105"/>
      <c r="BH152" s="233"/>
      <c r="BI152" s="249"/>
      <c r="BJ152" s="249"/>
      <c r="BK152" s="249"/>
      <c r="BL152" s="250"/>
      <c r="BM152" s="263"/>
    </row>
    <row r="153" spans="1:65" s="138" customFormat="1" ht="16.5" thickBot="1">
      <c r="A153" s="124"/>
      <c r="B153" s="125" t="s">
        <v>7</v>
      </c>
      <c r="C153" s="144">
        <f>C139+C151</f>
        <v>5611</v>
      </c>
      <c r="D153" s="145">
        <f>D139+D151</f>
        <v>0</v>
      </c>
      <c r="E153" s="113">
        <f>E139+E151</f>
        <v>69</v>
      </c>
      <c r="F153" s="147" t="s">
        <v>63</v>
      </c>
      <c r="G153" s="129"/>
      <c r="H153" s="167" t="s">
        <v>64</v>
      </c>
      <c r="I153" s="168"/>
      <c r="J153" s="169"/>
      <c r="K153" s="169"/>
      <c r="L153" s="170">
        <f>L151+L139</f>
        <v>92</v>
      </c>
      <c r="M153" s="164"/>
      <c r="N153" s="165"/>
      <c r="O153" s="166"/>
      <c r="P153" s="171">
        <f>P139+P151</f>
        <v>28</v>
      </c>
      <c r="Q153" s="124"/>
      <c r="R153" s="125" t="s">
        <v>7</v>
      </c>
      <c r="S153" s="144">
        <f>S139+S151</f>
        <v>5611</v>
      </c>
      <c r="T153" s="145">
        <f>T139+T151</f>
        <v>0</v>
      </c>
      <c r="U153" s="113">
        <f>U139+U151</f>
        <v>69</v>
      </c>
      <c r="V153" s="147" t="s">
        <v>63</v>
      </c>
      <c r="W153" s="129"/>
      <c r="X153" s="167" t="s">
        <v>64</v>
      </c>
      <c r="Y153" s="168"/>
      <c r="Z153" s="169"/>
      <c r="AA153" s="169"/>
      <c r="AB153" s="170">
        <f>AB151+AB139</f>
        <v>98</v>
      </c>
      <c r="AC153" s="164"/>
      <c r="AD153" s="165"/>
      <c r="AE153" s="166"/>
      <c r="AF153" s="171">
        <f>AF139+AF151</f>
        <v>34</v>
      </c>
      <c r="AG153" s="124"/>
      <c r="AH153" s="258"/>
      <c r="AI153" s="142"/>
      <c r="AJ153" s="142"/>
      <c r="AK153" s="142"/>
      <c r="AL153" s="142"/>
      <c r="AM153" s="235"/>
      <c r="AN153" s="239"/>
      <c r="AO153" s="239"/>
      <c r="AP153" s="235"/>
      <c r="AQ153" s="235"/>
      <c r="AR153" s="265"/>
      <c r="AS153" s="266"/>
      <c r="AT153" s="266"/>
      <c r="AU153" s="266"/>
      <c r="AV153" s="267"/>
      <c r="AW153" s="263"/>
      <c r="AX153" s="258"/>
      <c r="AY153" s="142"/>
      <c r="AZ153" s="142"/>
      <c r="BA153" s="142"/>
      <c r="BB153" s="142"/>
      <c r="BC153" s="235"/>
      <c r="BD153" s="239"/>
      <c r="BE153" s="239"/>
      <c r="BF153" s="235"/>
      <c r="BG153" s="235"/>
      <c r="BH153" s="265"/>
      <c r="BI153" s="266"/>
      <c r="BJ153" s="266"/>
      <c r="BK153" s="266"/>
      <c r="BL153" s="267"/>
      <c r="BM153" s="263"/>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248"/>
      <c r="AI154" s="231"/>
      <c r="AJ154" s="231"/>
      <c r="AK154" s="142"/>
      <c r="AL154" s="232"/>
      <c r="AM154" s="105"/>
      <c r="AN154" s="104"/>
      <c r="AO154" s="104"/>
      <c r="AP154" s="105"/>
      <c r="AQ154" s="105"/>
      <c r="AR154" s="233"/>
      <c r="AS154" s="249"/>
      <c r="AT154" s="249"/>
      <c r="AU154" s="249"/>
      <c r="AV154" s="250"/>
      <c r="AW154" s="263"/>
      <c r="AX154" s="248"/>
      <c r="AY154" s="231"/>
      <c r="AZ154" s="231"/>
      <c r="BA154" s="142"/>
      <c r="BB154" s="232"/>
      <c r="BC154" s="105"/>
      <c r="BD154" s="104"/>
      <c r="BE154" s="104"/>
      <c r="BF154" s="105"/>
      <c r="BG154" s="105"/>
      <c r="BH154" s="233"/>
      <c r="BI154" s="249"/>
      <c r="BJ154" s="249"/>
      <c r="BK154" s="249"/>
      <c r="BL154" s="250"/>
      <c r="BM154" s="263"/>
    </row>
    <row r="155" spans="1:65" s="138" customFormat="1" ht="16.5" thickBot="1">
      <c r="A155" s="124"/>
      <c r="B155" s="172"/>
      <c r="C155" s="173"/>
      <c r="D155" s="174"/>
      <c r="E155" s="173"/>
      <c r="F155" s="175" t="s">
        <v>65</v>
      </c>
      <c r="G155" s="173"/>
      <c r="H155" s="168" t="s">
        <v>66</v>
      </c>
      <c r="I155" s="168"/>
      <c r="J155" s="174"/>
      <c r="K155" s="174"/>
      <c r="L155" s="176">
        <f>L153-L125</f>
        <v>77</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72</v>
      </c>
      <c r="AC155" s="177">
        <f>AC153-AC127</f>
        <v>0</v>
      </c>
      <c r="AD155" s="177">
        <f>AD153-AD127</f>
        <v>0</v>
      </c>
      <c r="AE155" s="177">
        <f>AE153-AE127</f>
        <v>0</v>
      </c>
      <c r="AF155" s="178"/>
      <c r="AG155" s="124"/>
      <c r="AH155" s="240"/>
      <c r="AI155" s="240"/>
      <c r="AJ155" s="240"/>
      <c r="AK155" s="240"/>
      <c r="AL155" s="241"/>
      <c r="AM155" s="240"/>
      <c r="AN155" s="239"/>
      <c r="AO155" s="239"/>
      <c r="AP155" s="240"/>
      <c r="AQ155" s="240"/>
      <c r="AR155" s="265"/>
      <c r="AS155" s="242"/>
      <c r="AT155" s="242"/>
      <c r="AU155" s="242"/>
      <c r="AV155" s="242"/>
      <c r="AW155" s="263"/>
      <c r="AX155" s="240"/>
      <c r="AY155" s="240"/>
      <c r="AZ155" s="240"/>
      <c r="BA155" s="240"/>
      <c r="BB155" s="241"/>
      <c r="BC155" s="240"/>
      <c r="BD155" s="239"/>
      <c r="BE155" s="239"/>
      <c r="BF155" s="240"/>
      <c r="BG155" s="240"/>
      <c r="BH155" s="265"/>
      <c r="BI155" s="242"/>
      <c r="BJ155" s="242"/>
      <c r="BK155" s="242"/>
      <c r="BL155" s="242"/>
      <c r="BM155" s="263"/>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248"/>
      <c r="AI156" s="231"/>
      <c r="AJ156" s="231"/>
      <c r="AK156" s="142"/>
      <c r="AL156" s="232"/>
      <c r="AM156" s="105"/>
      <c r="AN156" s="104"/>
      <c r="AO156" s="104"/>
      <c r="AP156" s="105"/>
      <c r="AQ156" s="105"/>
      <c r="AR156" s="233"/>
      <c r="AS156" s="249"/>
      <c r="AT156" s="249"/>
      <c r="AU156" s="249"/>
      <c r="AV156" s="250"/>
      <c r="AW156" s="247"/>
      <c r="AX156" s="248"/>
      <c r="AY156" s="231"/>
      <c r="AZ156" s="231"/>
      <c r="BA156" s="142"/>
      <c r="BB156" s="232"/>
      <c r="BC156" s="105"/>
      <c r="BD156" s="104"/>
      <c r="BE156" s="104"/>
      <c r="BF156" s="105"/>
      <c r="BG156" s="105"/>
      <c r="BH156" s="233"/>
      <c r="BI156" s="249"/>
      <c r="BJ156" s="249"/>
      <c r="BK156" s="249"/>
      <c r="BL156" s="250"/>
      <c r="BM156" s="247"/>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244"/>
      <c r="AI157" s="244"/>
      <c r="AJ157" s="244"/>
      <c r="AK157" s="244"/>
      <c r="AL157" s="244"/>
      <c r="AM157" s="244"/>
      <c r="AN157" s="243"/>
      <c r="AO157" s="243"/>
      <c r="AP157" s="244"/>
      <c r="AQ157" s="245"/>
      <c r="AR157" s="243"/>
      <c r="AS157" s="246"/>
      <c r="AT157" s="246"/>
      <c r="AU157" s="246"/>
      <c r="AV157" s="243"/>
      <c r="AW157" s="247"/>
      <c r="AX157" s="244"/>
      <c r="AY157" s="244"/>
      <c r="AZ157" s="244"/>
      <c r="BA157" s="244"/>
      <c r="BB157" s="244"/>
      <c r="BC157" s="244"/>
      <c r="BD157" s="243"/>
      <c r="BE157" s="243"/>
      <c r="BF157" s="244"/>
      <c r="BG157" s="245"/>
      <c r="BH157" s="243"/>
      <c r="BI157" s="246"/>
      <c r="BJ157" s="246"/>
      <c r="BK157" s="246"/>
      <c r="BL157" s="243"/>
      <c r="BM157" s="247"/>
    </row>
  </sheetData>
  <mergeCells count="66">
    <mergeCell ref="BA122:BB122"/>
    <mergeCell ref="BH122:BL122"/>
    <mergeCell ref="AH123:AK124"/>
    <mergeCell ref="AX123:BA124"/>
    <mergeCell ref="AH122:AJ122"/>
    <mergeCell ref="AK122:AL122"/>
    <mergeCell ref="AR122:AV122"/>
    <mergeCell ref="AX122:AZ122"/>
    <mergeCell ref="BA83:BB83"/>
    <mergeCell ref="BH83:BL83"/>
    <mergeCell ref="B84:E85"/>
    <mergeCell ref="R84:U85"/>
    <mergeCell ref="AH84:AK85"/>
    <mergeCell ref="AX84:BA85"/>
    <mergeCell ref="AB83:AF83"/>
    <mergeCell ref="AH83:AJ83"/>
    <mergeCell ref="AK83:AL83"/>
    <mergeCell ref="AR83:AV83"/>
    <mergeCell ref="AX83:AZ83"/>
    <mergeCell ref="B83:D83"/>
    <mergeCell ref="E83:F83"/>
    <mergeCell ref="L83:P83"/>
    <mergeCell ref="R83:T83"/>
    <mergeCell ref="U83:V83"/>
    <mergeCell ref="BA44:BB44"/>
    <mergeCell ref="BH44:BL44"/>
    <mergeCell ref="B45:E46"/>
    <mergeCell ref="R45:U46"/>
    <mergeCell ref="AH45:AK46"/>
    <mergeCell ref="AX45:BA46"/>
    <mergeCell ref="AB44:AF44"/>
    <mergeCell ref="AH44:AJ44"/>
    <mergeCell ref="AK44:AL44"/>
    <mergeCell ref="AR44:AV44"/>
    <mergeCell ref="AX44:AZ44"/>
    <mergeCell ref="B44:D44"/>
    <mergeCell ref="E44:F44"/>
    <mergeCell ref="L44:P44"/>
    <mergeCell ref="R44:T44"/>
    <mergeCell ref="U44:V44"/>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AB122:AF122"/>
    <mergeCell ref="R123:U124"/>
    <mergeCell ref="B123:E124"/>
    <mergeCell ref="B80:P80"/>
    <mergeCell ref="U122:V122"/>
    <mergeCell ref="R122:T122"/>
    <mergeCell ref="L122:P122"/>
    <mergeCell ref="E122:F122"/>
    <mergeCell ref="B122:D122"/>
  </mergeCells>
  <conditionalFormatting sqref="M9 M11 M21 M23 M33 M35 M37 M39 M3 AC9 AC11 AC21 AC23 AC33 AC35 AC37 AC39 AC3 AS9 AS11 AS21 AS23 AS33 AS35 AS37 AS39 AS3 BI9 BI11 BI21 BI23 BI33 BI35 BI37 BI39 BI3">
    <cfRule type="cellIs" dxfId="635" priority="3568" stopIfTrue="1" operator="equal">
      <formula>0</formula>
    </cfRule>
  </conditionalFormatting>
  <conditionalFormatting sqref="P12:P20 P24:P32 AF12:AF20 AF24:AF32 AV12:AV20 AV24:AV32 BL12:BL20 BL24:BL32">
    <cfRule type="cellIs" dxfId="634" priority="3567" stopIfTrue="1" operator="greaterThan">
      <formula>#REF!</formula>
    </cfRule>
  </conditionalFormatting>
  <conditionalFormatting sqref="P12:P20 P24:P32 AF12:AF20 AF24:AF32 AV12:AV20 AV24:AV32 BL12:BL20 BL24:BL32">
    <cfRule type="cellIs" dxfId="633" priority="3563" stopIfTrue="1" operator="greaterThan">
      <formula>#REF!</formula>
    </cfRule>
  </conditionalFormatting>
  <conditionalFormatting sqref="P12:P20 P24:P32 AF12:AF20 AF24:AF32 AV12:AV20 AV24:AV32 BL12:BL20 BL24:BL32">
    <cfRule type="cellIs" dxfId="632" priority="3562" stopIfTrue="1" operator="greaterThan">
      <formula>#REF!</formula>
    </cfRule>
  </conditionalFormatting>
  <conditionalFormatting sqref="M48 M50 M60 M62 M72 M74 M76 M78 AC48 AC50 AC60 AC62 AC72 AC74 AC76 AC78 AS48 AS50 AS60 AS62 AS72 AS74 AS76 AS78 BI48 BI50 BI60 BI62 BI72 BI74 BI76 BI78 M42 AC42 AS42 BI42">
    <cfRule type="cellIs" dxfId="631" priority="12" stopIfTrue="1" operator="equal">
      <formula>0</formula>
    </cfRule>
  </conditionalFormatting>
  <conditionalFormatting sqref="P51:P59 P63:P71 AF51:AF59 AF63:AF71 AV51:AV59 AV63:AV71 BL51:BL59 BL63:BL71">
    <cfRule type="cellIs" dxfId="630" priority="11" stopIfTrue="1" operator="greaterThan">
      <formula>#REF!</formula>
    </cfRule>
  </conditionalFormatting>
  <conditionalFormatting sqref="P51:P59 P63:P71 AF51:AF59 AF63:AF71 AV51:AV59 AV63:AV71 BL51:BL59 BL63:BL71">
    <cfRule type="cellIs" dxfId="629" priority="10" stopIfTrue="1" operator="greaterThan">
      <formula>#REF!</formula>
    </cfRule>
  </conditionalFormatting>
  <conditionalFormatting sqref="P51:P59 P63:P71 AF51:AF59 AF63:AF71 AV51:AV59 AV63:AV71 BL51:BL59 BL63:BL71">
    <cfRule type="cellIs" dxfId="628" priority="9" stopIfTrue="1" operator="greaterThan">
      <formula>#REF!</formula>
    </cfRule>
  </conditionalFormatting>
  <conditionalFormatting sqref="M87 M89 M99 M101 M111 M113 M115 M117 AC87 AC89 AC99 AC101 AC111 AC113 AC115 AC117 AS87 AS89 AS99 AS101 AS111 AS113 AS115 AS117 BI87 BI89 BI99 BI101 BI111 BI113 BI115 BI117 M81 AC81 AS81 BI81">
    <cfRule type="cellIs" dxfId="627" priority="8" stopIfTrue="1" operator="equal">
      <formula>0</formula>
    </cfRule>
  </conditionalFormatting>
  <conditionalFormatting sqref="P90:P98 P102:P110 AF90:AF98 AF102:AF110 AV90:AV98 AV102:AV110 BL90:BL98 BL102:BL110">
    <cfRule type="cellIs" dxfId="626" priority="7" stopIfTrue="1" operator="greaterThan">
      <formula>#REF!</formula>
    </cfRule>
  </conditionalFormatting>
  <conditionalFormatting sqref="P90:P98 P102:P110 AF90:AF98 AF102:AF110 AV90:AV98 AV102:AV110 BL90:BL98 BL102:BL110">
    <cfRule type="cellIs" dxfId="625" priority="6" stopIfTrue="1" operator="greaterThan">
      <formula>#REF!</formula>
    </cfRule>
  </conditionalFormatting>
  <conditionalFormatting sqref="P90:P98 P102:P110 AF90:AF98 AF102:AF110 AV90:AV98 AV102:AV110 BL90:BL98 BL102:BL110">
    <cfRule type="cellIs" dxfId="624" priority="5" stopIfTrue="1" operator="greaterThan">
      <formula>#REF!</formula>
    </cfRule>
  </conditionalFormatting>
  <conditionalFormatting sqref="M126 M128 M138 M140 M150 M152 M154 M156 AC126 AC128 AC138 AC140 AC150 AC152 AC154 AC156 BI126 BI128 BI138 BI140 BI150 BI152 BI154 BI156 M120 AC120 BI120 AS126 AS128 AS138 AS140 AS150 AS152 AS154 AS156 AS120">
    <cfRule type="cellIs" dxfId="623" priority="4" stopIfTrue="1" operator="equal">
      <formula>0</formula>
    </cfRule>
  </conditionalFormatting>
  <conditionalFormatting sqref="P129:P137 P141:P149 AF129:AF137 AF141:AF149 BL129:BL137 BL141:BL149 AV129:AV137 AV141:AV149">
    <cfRule type="cellIs" dxfId="622" priority="3" stopIfTrue="1" operator="greaterThan">
      <formula>#REF!</formula>
    </cfRule>
  </conditionalFormatting>
  <conditionalFormatting sqref="P129:P137 P141:P149 AF129:AF137 AF141:AF149 BL129:BL137 BL141:BL149 AV129:AV137 AV141:AV149">
    <cfRule type="cellIs" dxfId="621" priority="2" stopIfTrue="1" operator="greaterThan">
      <formula>#REF!</formula>
    </cfRule>
  </conditionalFormatting>
  <conditionalFormatting sqref="P129:P137 P141:P149 AF129:AF137 AF141:AF149 BL129:BL137 BL141:BL149 AV129:AV137 AV141:AV149">
    <cfRule type="cellIs" dxfId="620" priority="1" stopIfTrue="1" operator="greaterThan">
      <formula>#REF!</formula>
    </cfRule>
  </conditionalFormatting>
  <pageMargins left="0.7" right="0.7" top="0.75" bottom="0.75" header="0.3" footer="0.3"/>
  <pageSetup orientation="portrait" horizontalDpi="4294967294" verticalDpi="0" r:id="rId1"/>
</worksheet>
</file>

<file path=xl/worksheets/sheet17.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ht="23.25">
      <c r="R1" s="368" t="s">
        <v>133</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379"/>
      <c r="C2" s="379"/>
      <c r="D2" s="379"/>
      <c r="E2" s="379"/>
      <c r="F2" s="379"/>
      <c r="G2" s="379"/>
      <c r="H2" s="379"/>
      <c r="I2" s="379"/>
      <c r="J2" s="379"/>
      <c r="K2" s="379"/>
      <c r="L2" s="379"/>
      <c r="M2" s="379"/>
      <c r="N2" s="379"/>
      <c r="O2" s="379"/>
      <c r="P2" s="379"/>
      <c r="Q2" s="66"/>
      <c r="R2" s="379"/>
      <c r="S2" s="379"/>
      <c r="T2" s="379"/>
      <c r="U2" s="379"/>
      <c r="V2" s="379"/>
      <c r="W2" s="379"/>
      <c r="X2" s="379"/>
      <c r="Y2" s="379"/>
      <c r="Z2" s="379"/>
      <c r="AA2" s="379"/>
      <c r="AB2" s="379"/>
      <c r="AC2" s="379"/>
      <c r="AD2" s="379"/>
      <c r="AE2" s="379"/>
      <c r="AF2" s="379"/>
      <c r="AG2" s="66"/>
      <c r="AH2" s="379"/>
      <c r="AI2" s="379"/>
      <c r="AJ2" s="379"/>
      <c r="AK2" s="379"/>
      <c r="AL2" s="379"/>
      <c r="AM2" s="379"/>
      <c r="AN2" s="379"/>
      <c r="AO2" s="379"/>
      <c r="AP2" s="379"/>
      <c r="AQ2" s="379"/>
      <c r="AR2" s="379"/>
      <c r="AS2" s="379"/>
      <c r="AT2" s="379"/>
      <c r="AU2" s="379"/>
      <c r="AV2" s="379"/>
      <c r="AW2" s="66"/>
      <c r="AX2" s="379"/>
      <c r="AY2" s="379"/>
      <c r="AZ2" s="379"/>
      <c r="BA2" s="379"/>
      <c r="BB2" s="379"/>
      <c r="BC2" s="379"/>
      <c r="BD2" s="379"/>
      <c r="BE2" s="379"/>
      <c r="BF2" s="379"/>
      <c r="BG2" s="379"/>
      <c r="BH2" s="379"/>
      <c r="BI2" s="379"/>
      <c r="BJ2" s="379"/>
      <c r="BK2" s="379"/>
      <c r="BL2" s="379"/>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134</v>
      </c>
      <c r="C5" s="362"/>
      <c r="D5" s="363"/>
      <c r="E5" s="364">
        <v>41909</v>
      </c>
      <c r="F5" s="365"/>
      <c r="G5" s="81"/>
      <c r="H5" s="81"/>
      <c r="I5" s="81"/>
      <c r="J5" s="82"/>
      <c r="K5" s="82"/>
      <c r="L5" s="380"/>
      <c r="M5" s="381"/>
      <c r="N5" s="381"/>
      <c r="O5" s="381"/>
      <c r="P5" s="382"/>
      <c r="Q5" s="66"/>
      <c r="R5" s="361" t="s">
        <v>134</v>
      </c>
      <c r="S5" s="362"/>
      <c r="T5" s="363"/>
      <c r="U5" s="364">
        <v>41909</v>
      </c>
      <c r="V5" s="365"/>
      <c r="W5" s="81"/>
      <c r="X5" s="81"/>
      <c r="Y5" s="81"/>
      <c r="Z5" s="82"/>
      <c r="AA5" s="82"/>
      <c r="AB5" s="380"/>
      <c r="AC5" s="381"/>
      <c r="AD5" s="381"/>
      <c r="AE5" s="381"/>
      <c r="AF5" s="382"/>
      <c r="AG5" s="66"/>
      <c r="AH5" s="361" t="s">
        <v>134</v>
      </c>
      <c r="AI5" s="362"/>
      <c r="AJ5" s="363"/>
      <c r="AK5" s="364">
        <v>41909</v>
      </c>
      <c r="AL5" s="365"/>
      <c r="AM5" s="81"/>
      <c r="AN5" s="81"/>
      <c r="AO5" s="81"/>
      <c r="AP5" s="82"/>
      <c r="AQ5" s="82"/>
      <c r="AR5" s="380"/>
      <c r="AS5" s="381"/>
      <c r="AT5" s="381"/>
      <c r="AU5" s="381"/>
      <c r="AV5" s="382"/>
      <c r="AW5" s="66"/>
      <c r="AX5" s="361" t="s">
        <v>134</v>
      </c>
      <c r="AY5" s="362"/>
      <c r="AZ5" s="363"/>
      <c r="BA5" s="364">
        <v>41909</v>
      </c>
      <c r="BB5" s="365"/>
      <c r="BC5" s="81"/>
      <c r="BD5" s="81"/>
      <c r="BE5" s="81"/>
      <c r="BF5" s="82"/>
      <c r="BG5" s="82"/>
      <c r="BH5" s="380"/>
      <c r="BI5" s="381"/>
      <c r="BJ5" s="381"/>
      <c r="BK5" s="381"/>
      <c r="BL5" s="382"/>
      <c r="BM5" s="66"/>
    </row>
    <row r="6" spans="1:65" ht="16.5" hidden="1" customHeight="1">
      <c r="A6" s="208"/>
      <c r="B6" s="354"/>
      <c r="C6" s="355"/>
      <c r="D6" s="355"/>
      <c r="E6" s="355"/>
      <c r="F6" s="83"/>
      <c r="G6" s="209"/>
      <c r="H6" s="210"/>
      <c r="I6" s="210"/>
      <c r="J6" s="210"/>
      <c r="K6" s="210"/>
      <c r="L6" s="210"/>
      <c r="M6" s="211"/>
      <c r="N6" s="84"/>
      <c r="O6" s="84"/>
      <c r="P6" s="85"/>
      <c r="Q6" s="66"/>
      <c r="R6" s="354"/>
      <c r="S6" s="355"/>
      <c r="T6" s="355"/>
      <c r="U6" s="355"/>
      <c r="V6" s="83"/>
      <c r="W6" s="209"/>
      <c r="X6" s="210"/>
      <c r="Y6" s="210"/>
      <c r="Z6" s="210"/>
      <c r="AA6" s="210"/>
      <c r="AB6" s="210"/>
      <c r="AC6" s="211"/>
      <c r="AD6" s="84"/>
      <c r="AE6" s="84"/>
      <c r="AF6" s="85"/>
      <c r="AG6" s="66"/>
      <c r="AH6" s="354"/>
      <c r="AI6" s="355"/>
      <c r="AJ6" s="355"/>
      <c r="AK6" s="355"/>
      <c r="AL6" s="83"/>
      <c r="AM6" s="209"/>
      <c r="AN6" s="210"/>
      <c r="AO6" s="210"/>
      <c r="AP6" s="210"/>
      <c r="AQ6" s="210"/>
      <c r="AR6" s="210"/>
      <c r="AS6" s="211"/>
      <c r="AT6" s="84"/>
      <c r="AU6" s="84"/>
      <c r="AV6" s="85"/>
      <c r="AW6" s="66"/>
      <c r="AX6" s="354"/>
      <c r="AY6" s="355"/>
      <c r="AZ6" s="355"/>
      <c r="BA6" s="355"/>
      <c r="BB6" s="83"/>
      <c r="BC6" s="209"/>
      <c r="BD6" s="210"/>
      <c r="BE6" s="210"/>
      <c r="BF6" s="210"/>
      <c r="BG6" s="210"/>
      <c r="BH6" s="210"/>
      <c r="BI6" s="211"/>
      <c r="BJ6" s="84"/>
      <c r="BK6" s="84"/>
      <c r="BL6" s="85"/>
      <c r="BM6" s="66"/>
    </row>
    <row r="7" spans="1:65" ht="15.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t="s">
        <v>105</v>
      </c>
      <c r="C8" s="90"/>
      <c r="D8" s="91" t="s">
        <v>55</v>
      </c>
      <c r="E8" s="84"/>
      <c r="F8" s="92" t="s">
        <v>56</v>
      </c>
      <c r="G8" s="93"/>
      <c r="H8" s="92" t="s">
        <v>57</v>
      </c>
      <c r="I8" s="287"/>
      <c r="J8" s="287"/>
      <c r="K8" s="287"/>
      <c r="L8" s="95"/>
      <c r="M8" s="96"/>
      <c r="N8" s="97"/>
      <c r="O8" s="97"/>
      <c r="P8" s="98"/>
      <c r="Q8" s="66"/>
      <c r="R8" s="89" t="s">
        <v>105</v>
      </c>
      <c r="S8" s="90"/>
      <c r="T8" s="91" t="s">
        <v>55</v>
      </c>
      <c r="U8" s="84"/>
      <c r="V8" s="92" t="s">
        <v>56</v>
      </c>
      <c r="W8" s="93"/>
      <c r="X8" s="92" t="s">
        <v>57</v>
      </c>
      <c r="Y8" s="295"/>
      <c r="Z8" s="295"/>
      <c r="AA8" s="295"/>
      <c r="AB8" s="95"/>
      <c r="AC8" s="96"/>
      <c r="AD8" s="97"/>
      <c r="AE8" s="97"/>
      <c r="AF8" s="98"/>
      <c r="AG8" s="66"/>
      <c r="AH8" s="89" t="s">
        <v>105</v>
      </c>
      <c r="AI8" s="90"/>
      <c r="AJ8" s="91" t="s">
        <v>55</v>
      </c>
      <c r="AK8" s="84"/>
      <c r="AL8" s="92" t="s">
        <v>56</v>
      </c>
      <c r="AM8" s="93"/>
      <c r="AN8" s="92" t="s">
        <v>57</v>
      </c>
      <c r="AO8" s="295"/>
      <c r="AP8" s="295"/>
      <c r="AQ8" s="295"/>
      <c r="AR8" s="95"/>
      <c r="AS8" s="96"/>
      <c r="AT8" s="97"/>
      <c r="AU8" s="97"/>
      <c r="AV8" s="98"/>
      <c r="AW8" s="66"/>
      <c r="AX8" s="89" t="s">
        <v>105</v>
      </c>
      <c r="AY8" s="90"/>
      <c r="AZ8" s="91" t="s">
        <v>55</v>
      </c>
      <c r="BA8" s="84"/>
      <c r="BB8" s="92" t="s">
        <v>56</v>
      </c>
      <c r="BC8" s="93"/>
      <c r="BD8" s="92" t="s">
        <v>57</v>
      </c>
      <c r="BE8" s="295"/>
      <c r="BF8" s="295"/>
      <c r="BG8" s="295"/>
      <c r="BH8" s="95"/>
      <c r="BI8" s="96"/>
      <c r="BJ8" s="97"/>
      <c r="BK8" s="97"/>
      <c r="BL8" s="98"/>
      <c r="BM8" s="66"/>
    </row>
    <row r="9" spans="1:65" ht="4.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4.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320</v>
      </c>
      <c r="D12" s="127"/>
      <c r="E12" s="113">
        <v>4</v>
      </c>
      <c r="F12" s="128">
        <v>14</v>
      </c>
      <c r="G12" s="129"/>
      <c r="H12" s="130">
        <v>1</v>
      </c>
      <c r="I12" s="131"/>
      <c r="J12" s="132">
        <f t="shared" ref="J12:K20" si="0">E12</f>
        <v>4</v>
      </c>
      <c r="K12" s="132">
        <f t="shared" si="0"/>
        <v>14</v>
      </c>
      <c r="L12" s="133"/>
      <c r="M12" s="134">
        <f>L8-K12</f>
        <v>-14</v>
      </c>
      <c r="N12" s="135">
        <f t="shared" ref="N12:N20" si="1">IF(M12&lt;0,0,IF(M12&lt;18,1,IF(M12&lt;36,2,3)))</f>
        <v>0</v>
      </c>
      <c r="O12" s="136">
        <f t="shared" ref="O12:O20" si="2">J12-L12</f>
        <v>4</v>
      </c>
      <c r="P12" s="137" t="str">
        <f t="shared" ref="P12:P20" si="3">IF(L12&lt;1,"",IF((2+O12+N12)&gt;-1,(2+O12+N12),0))</f>
        <v/>
      </c>
      <c r="Q12" s="124"/>
      <c r="R12" s="125">
        <v>1</v>
      </c>
      <c r="S12" s="126">
        <v>320</v>
      </c>
      <c r="T12" s="127"/>
      <c r="U12" s="113">
        <v>4</v>
      </c>
      <c r="V12" s="128">
        <v>14</v>
      </c>
      <c r="W12" s="129"/>
      <c r="X12" s="130">
        <v>1</v>
      </c>
      <c r="Y12" s="131"/>
      <c r="Z12" s="132">
        <f t="shared" ref="Z12:Z20" si="4">U12</f>
        <v>4</v>
      </c>
      <c r="AA12" s="132">
        <f t="shared" ref="AA12:AA20" si="5">V12</f>
        <v>14</v>
      </c>
      <c r="AB12" s="133"/>
      <c r="AC12" s="134">
        <f>AB8-AA12</f>
        <v>-14</v>
      </c>
      <c r="AD12" s="135">
        <f t="shared" ref="AD12:AD20" si="6">IF(AC12&lt;0,0,IF(AC12&lt;18,1,IF(AC12&lt;36,2,3)))</f>
        <v>0</v>
      </c>
      <c r="AE12" s="136">
        <f t="shared" ref="AE12:AE20" si="7">Z12-AB12</f>
        <v>4</v>
      </c>
      <c r="AF12" s="137" t="str">
        <f t="shared" ref="AF12:AF20" si="8">IF(AB12&lt;1,"",IF((2+AE12+AD12)&gt;-1,(2+AE12+AD12),0))</f>
        <v/>
      </c>
      <c r="AG12" s="124"/>
      <c r="AH12" s="125">
        <v>1</v>
      </c>
      <c r="AI12" s="126">
        <v>320</v>
      </c>
      <c r="AJ12" s="127"/>
      <c r="AK12" s="113">
        <v>4</v>
      </c>
      <c r="AL12" s="128">
        <v>14</v>
      </c>
      <c r="AM12" s="129"/>
      <c r="AN12" s="130">
        <v>1</v>
      </c>
      <c r="AO12" s="131"/>
      <c r="AP12" s="132">
        <f t="shared" ref="AP12:AP20" si="9">AK12</f>
        <v>4</v>
      </c>
      <c r="AQ12" s="132">
        <f t="shared" ref="AQ12:AQ20" si="10">AL12</f>
        <v>14</v>
      </c>
      <c r="AR12" s="133"/>
      <c r="AS12" s="134">
        <f>AR8-AQ12</f>
        <v>-14</v>
      </c>
      <c r="AT12" s="135">
        <f t="shared" ref="AT12:AT20" si="11">IF(AS12&lt;0,0,IF(AS12&lt;18,1,IF(AS12&lt;36,2,3)))</f>
        <v>0</v>
      </c>
      <c r="AU12" s="136">
        <f t="shared" ref="AU12:AU20" si="12">AP12-AR12</f>
        <v>4</v>
      </c>
      <c r="AV12" s="137" t="str">
        <f t="shared" ref="AV12:AV20" si="13">IF(AR12&lt;1,"",IF((2+AU12+AT12)&gt;-1,(2+AU12+AT12),0))</f>
        <v/>
      </c>
      <c r="AW12" s="124"/>
      <c r="AX12" s="125">
        <v>1</v>
      </c>
      <c r="AY12" s="126">
        <v>320</v>
      </c>
      <c r="AZ12" s="127"/>
      <c r="BA12" s="113">
        <v>4</v>
      </c>
      <c r="BB12" s="128">
        <v>14</v>
      </c>
      <c r="BC12" s="129"/>
      <c r="BD12" s="130">
        <v>1</v>
      </c>
      <c r="BE12" s="131"/>
      <c r="BF12" s="132">
        <f t="shared" ref="BF12:BF20" si="14">BA12</f>
        <v>4</v>
      </c>
      <c r="BG12" s="132">
        <f t="shared" ref="BG12:BG20" si="15">BB12</f>
        <v>14</v>
      </c>
      <c r="BH12" s="133"/>
      <c r="BI12" s="134">
        <f>BH8-BG12</f>
        <v>-14</v>
      </c>
      <c r="BJ12" s="135">
        <f t="shared" ref="BJ12:BJ20" si="16">IF(BI12&lt;0,0,IF(BI12&lt;18,1,IF(BI12&lt;36,2,3)))</f>
        <v>0</v>
      </c>
      <c r="BK12" s="136">
        <f t="shared" ref="BK12:BK20" si="17">BF12-BH12</f>
        <v>4</v>
      </c>
      <c r="BL12" s="137" t="str">
        <f t="shared" ref="BL12:BL20" si="18">IF(BH12&lt;1,"",IF((2+BK12+BJ12)&gt;-1,(2+BK12+BJ12),0))</f>
        <v/>
      </c>
      <c r="BM12" s="124"/>
    </row>
    <row r="13" spans="1:65" s="138" customFormat="1" ht="15.75">
      <c r="A13" s="124"/>
      <c r="B13" s="125">
        <v>2</v>
      </c>
      <c r="C13" s="126">
        <v>159</v>
      </c>
      <c r="D13" s="127"/>
      <c r="E13" s="113">
        <v>3</v>
      </c>
      <c r="F13" s="128">
        <v>18</v>
      </c>
      <c r="G13" s="129"/>
      <c r="H13" s="130">
        <v>2</v>
      </c>
      <c r="I13" s="131"/>
      <c r="J13" s="132">
        <f t="shared" si="0"/>
        <v>3</v>
      </c>
      <c r="K13" s="132">
        <f t="shared" si="0"/>
        <v>18</v>
      </c>
      <c r="L13" s="133"/>
      <c r="M13" s="134">
        <f>L8-K13</f>
        <v>-18</v>
      </c>
      <c r="N13" s="135">
        <f t="shared" si="1"/>
        <v>0</v>
      </c>
      <c r="O13" s="136">
        <f t="shared" si="2"/>
        <v>3</v>
      </c>
      <c r="P13" s="137" t="str">
        <f t="shared" si="3"/>
        <v/>
      </c>
      <c r="Q13" s="124"/>
      <c r="R13" s="125">
        <v>2</v>
      </c>
      <c r="S13" s="126">
        <v>159</v>
      </c>
      <c r="T13" s="127"/>
      <c r="U13" s="113">
        <v>3</v>
      </c>
      <c r="V13" s="128">
        <v>18</v>
      </c>
      <c r="W13" s="129"/>
      <c r="X13" s="130">
        <v>2</v>
      </c>
      <c r="Y13" s="131"/>
      <c r="Z13" s="132">
        <f t="shared" si="4"/>
        <v>3</v>
      </c>
      <c r="AA13" s="132">
        <f t="shared" si="5"/>
        <v>18</v>
      </c>
      <c r="AB13" s="133"/>
      <c r="AC13" s="134">
        <f>AB8-AA13</f>
        <v>-18</v>
      </c>
      <c r="AD13" s="135">
        <f t="shared" si="6"/>
        <v>0</v>
      </c>
      <c r="AE13" s="136">
        <f t="shared" si="7"/>
        <v>3</v>
      </c>
      <c r="AF13" s="137" t="str">
        <f t="shared" si="8"/>
        <v/>
      </c>
      <c r="AG13" s="124"/>
      <c r="AH13" s="125">
        <v>2</v>
      </c>
      <c r="AI13" s="126">
        <v>159</v>
      </c>
      <c r="AJ13" s="127"/>
      <c r="AK13" s="113">
        <v>3</v>
      </c>
      <c r="AL13" s="128">
        <v>18</v>
      </c>
      <c r="AM13" s="129"/>
      <c r="AN13" s="130">
        <v>2</v>
      </c>
      <c r="AO13" s="131"/>
      <c r="AP13" s="132">
        <f t="shared" si="9"/>
        <v>3</v>
      </c>
      <c r="AQ13" s="132">
        <f t="shared" si="10"/>
        <v>18</v>
      </c>
      <c r="AR13" s="133"/>
      <c r="AS13" s="134">
        <f>AR8-AQ13</f>
        <v>-18</v>
      </c>
      <c r="AT13" s="135">
        <f t="shared" si="11"/>
        <v>0</v>
      </c>
      <c r="AU13" s="136">
        <f t="shared" si="12"/>
        <v>3</v>
      </c>
      <c r="AV13" s="137" t="str">
        <f t="shared" si="13"/>
        <v/>
      </c>
      <c r="AW13" s="124"/>
      <c r="AX13" s="125">
        <v>2</v>
      </c>
      <c r="AY13" s="126">
        <v>159</v>
      </c>
      <c r="AZ13" s="127"/>
      <c r="BA13" s="113">
        <v>3</v>
      </c>
      <c r="BB13" s="128">
        <v>18</v>
      </c>
      <c r="BC13" s="129"/>
      <c r="BD13" s="130">
        <v>2</v>
      </c>
      <c r="BE13" s="131"/>
      <c r="BF13" s="132">
        <f t="shared" si="14"/>
        <v>3</v>
      </c>
      <c r="BG13" s="132">
        <f t="shared" si="15"/>
        <v>18</v>
      </c>
      <c r="BH13" s="133"/>
      <c r="BI13" s="134">
        <f>BH8-BG13</f>
        <v>-18</v>
      </c>
      <c r="BJ13" s="135">
        <f t="shared" si="16"/>
        <v>0</v>
      </c>
      <c r="BK13" s="136">
        <f t="shared" si="17"/>
        <v>3</v>
      </c>
      <c r="BL13" s="137" t="str">
        <f t="shared" si="18"/>
        <v/>
      </c>
      <c r="BM13" s="124"/>
    </row>
    <row r="14" spans="1:65" s="138" customFormat="1" ht="15.75">
      <c r="A14" s="124"/>
      <c r="B14" s="125">
        <v>3</v>
      </c>
      <c r="C14" s="126">
        <v>364</v>
      </c>
      <c r="D14" s="127"/>
      <c r="E14" s="113">
        <v>4</v>
      </c>
      <c r="F14" s="128">
        <v>12</v>
      </c>
      <c r="G14" s="129"/>
      <c r="H14" s="130">
        <v>3</v>
      </c>
      <c r="I14" s="131"/>
      <c r="J14" s="132">
        <f t="shared" si="0"/>
        <v>4</v>
      </c>
      <c r="K14" s="132">
        <f t="shared" si="0"/>
        <v>12</v>
      </c>
      <c r="L14" s="133"/>
      <c r="M14" s="134">
        <f>L8-K14</f>
        <v>-12</v>
      </c>
      <c r="N14" s="135">
        <f t="shared" si="1"/>
        <v>0</v>
      </c>
      <c r="O14" s="136">
        <f t="shared" si="2"/>
        <v>4</v>
      </c>
      <c r="P14" s="137" t="str">
        <f t="shared" si="3"/>
        <v/>
      </c>
      <c r="Q14" s="124"/>
      <c r="R14" s="125">
        <v>3</v>
      </c>
      <c r="S14" s="126">
        <v>364</v>
      </c>
      <c r="T14" s="127"/>
      <c r="U14" s="113">
        <v>4</v>
      </c>
      <c r="V14" s="128">
        <v>12</v>
      </c>
      <c r="W14" s="129"/>
      <c r="X14" s="130">
        <v>3</v>
      </c>
      <c r="Y14" s="131"/>
      <c r="Z14" s="132">
        <f t="shared" si="4"/>
        <v>4</v>
      </c>
      <c r="AA14" s="132">
        <f t="shared" si="5"/>
        <v>12</v>
      </c>
      <c r="AB14" s="133"/>
      <c r="AC14" s="134">
        <f>AB8-AA14</f>
        <v>-12</v>
      </c>
      <c r="AD14" s="135">
        <f t="shared" si="6"/>
        <v>0</v>
      </c>
      <c r="AE14" s="136">
        <f t="shared" si="7"/>
        <v>4</v>
      </c>
      <c r="AF14" s="137" t="str">
        <f t="shared" si="8"/>
        <v/>
      </c>
      <c r="AG14" s="124"/>
      <c r="AH14" s="125">
        <v>3</v>
      </c>
      <c r="AI14" s="126">
        <v>364</v>
      </c>
      <c r="AJ14" s="127"/>
      <c r="AK14" s="113">
        <v>4</v>
      </c>
      <c r="AL14" s="128">
        <v>12</v>
      </c>
      <c r="AM14" s="129"/>
      <c r="AN14" s="130">
        <v>3</v>
      </c>
      <c r="AO14" s="131"/>
      <c r="AP14" s="132">
        <f t="shared" si="9"/>
        <v>4</v>
      </c>
      <c r="AQ14" s="132">
        <f t="shared" si="10"/>
        <v>12</v>
      </c>
      <c r="AR14" s="133"/>
      <c r="AS14" s="134">
        <f>AR8-AQ14</f>
        <v>-12</v>
      </c>
      <c r="AT14" s="135">
        <f t="shared" si="11"/>
        <v>0</v>
      </c>
      <c r="AU14" s="136">
        <f t="shared" si="12"/>
        <v>4</v>
      </c>
      <c r="AV14" s="137" t="str">
        <f t="shared" si="13"/>
        <v/>
      </c>
      <c r="AW14" s="124"/>
      <c r="AX14" s="125">
        <v>3</v>
      </c>
      <c r="AY14" s="126">
        <v>364</v>
      </c>
      <c r="AZ14" s="127"/>
      <c r="BA14" s="113">
        <v>4</v>
      </c>
      <c r="BB14" s="128">
        <v>12</v>
      </c>
      <c r="BC14" s="129"/>
      <c r="BD14" s="130">
        <v>3</v>
      </c>
      <c r="BE14" s="131"/>
      <c r="BF14" s="132">
        <f t="shared" si="14"/>
        <v>4</v>
      </c>
      <c r="BG14" s="132">
        <f t="shared" si="15"/>
        <v>12</v>
      </c>
      <c r="BH14" s="133"/>
      <c r="BI14" s="134">
        <f>BH8-BG14</f>
        <v>-12</v>
      </c>
      <c r="BJ14" s="135">
        <f t="shared" si="16"/>
        <v>0</v>
      </c>
      <c r="BK14" s="136">
        <f t="shared" si="17"/>
        <v>4</v>
      </c>
      <c r="BL14" s="137" t="str">
        <f t="shared" si="18"/>
        <v/>
      </c>
      <c r="BM14" s="124"/>
    </row>
    <row r="15" spans="1:65" s="138" customFormat="1" ht="15.75">
      <c r="A15" s="124"/>
      <c r="B15" s="125">
        <v>4</v>
      </c>
      <c r="C15" s="126">
        <v>200</v>
      </c>
      <c r="D15" s="127"/>
      <c r="E15" s="113">
        <v>3</v>
      </c>
      <c r="F15" s="128">
        <v>4</v>
      </c>
      <c r="G15" s="129"/>
      <c r="H15" s="130">
        <v>4</v>
      </c>
      <c r="I15" s="131"/>
      <c r="J15" s="132">
        <f t="shared" si="0"/>
        <v>3</v>
      </c>
      <c r="K15" s="132">
        <f t="shared" si="0"/>
        <v>4</v>
      </c>
      <c r="L15" s="133"/>
      <c r="M15" s="134">
        <f>L8-K15</f>
        <v>-4</v>
      </c>
      <c r="N15" s="135">
        <f t="shared" si="1"/>
        <v>0</v>
      </c>
      <c r="O15" s="136">
        <f t="shared" si="2"/>
        <v>3</v>
      </c>
      <c r="P15" s="137" t="str">
        <f t="shared" si="3"/>
        <v/>
      </c>
      <c r="Q15" s="124"/>
      <c r="R15" s="125">
        <v>4</v>
      </c>
      <c r="S15" s="126">
        <v>200</v>
      </c>
      <c r="T15" s="127"/>
      <c r="U15" s="113">
        <v>3</v>
      </c>
      <c r="V15" s="128">
        <v>4</v>
      </c>
      <c r="W15" s="129"/>
      <c r="X15" s="130">
        <v>4</v>
      </c>
      <c r="Y15" s="131"/>
      <c r="Z15" s="132">
        <f t="shared" si="4"/>
        <v>3</v>
      </c>
      <c r="AA15" s="132">
        <f t="shared" si="5"/>
        <v>4</v>
      </c>
      <c r="AB15" s="133"/>
      <c r="AC15" s="134">
        <f>AB8-AA15</f>
        <v>-4</v>
      </c>
      <c r="AD15" s="135">
        <f t="shared" si="6"/>
        <v>0</v>
      </c>
      <c r="AE15" s="136">
        <f t="shared" si="7"/>
        <v>3</v>
      </c>
      <c r="AF15" s="137" t="str">
        <f t="shared" si="8"/>
        <v/>
      </c>
      <c r="AG15" s="124"/>
      <c r="AH15" s="125">
        <v>4</v>
      </c>
      <c r="AI15" s="126">
        <v>200</v>
      </c>
      <c r="AJ15" s="127"/>
      <c r="AK15" s="113">
        <v>3</v>
      </c>
      <c r="AL15" s="128">
        <v>4</v>
      </c>
      <c r="AM15" s="129"/>
      <c r="AN15" s="130">
        <v>4</v>
      </c>
      <c r="AO15" s="131"/>
      <c r="AP15" s="132">
        <f t="shared" si="9"/>
        <v>3</v>
      </c>
      <c r="AQ15" s="132">
        <f t="shared" si="10"/>
        <v>4</v>
      </c>
      <c r="AR15" s="133"/>
      <c r="AS15" s="134">
        <f>AR8-AQ15</f>
        <v>-4</v>
      </c>
      <c r="AT15" s="135">
        <f t="shared" si="11"/>
        <v>0</v>
      </c>
      <c r="AU15" s="136">
        <f t="shared" si="12"/>
        <v>3</v>
      </c>
      <c r="AV15" s="137" t="str">
        <f t="shared" si="13"/>
        <v/>
      </c>
      <c r="AW15" s="124"/>
      <c r="AX15" s="125">
        <v>4</v>
      </c>
      <c r="AY15" s="126">
        <v>200</v>
      </c>
      <c r="AZ15" s="127"/>
      <c r="BA15" s="113">
        <v>3</v>
      </c>
      <c r="BB15" s="128">
        <v>4</v>
      </c>
      <c r="BC15" s="129"/>
      <c r="BD15" s="130">
        <v>4</v>
      </c>
      <c r="BE15" s="131"/>
      <c r="BF15" s="132">
        <f t="shared" si="14"/>
        <v>3</v>
      </c>
      <c r="BG15" s="132">
        <f t="shared" si="15"/>
        <v>4</v>
      </c>
      <c r="BH15" s="133"/>
      <c r="BI15" s="134">
        <f>BH8-BG15</f>
        <v>-4</v>
      </c>
      <c r="BJ15" s="135">
        <f t="shared" si="16"/>
        <v>0</v>
      </c>
      <c r="BK15" s="136">
        <f t="shared" si="17"/>
        <v>3</v>
      </c>
      <c r="BL15" s="137" t="str">
        <f t="shared" si="18"/>
        <v/>
      </c>
      <c r="BM15" s="124"/>
    </row>
    <row r="16" spans="1:65" s="138" customFormat="1" ht="15.75">
      <c r="A16" s="124"/>
      <c r="B16" s="125">
        <v>5</v>
      </c>
      <c r="C16" s="126">
        <v>388</v>
      </c>
      <c r="D16" s="127"/>
      <c r="E16" s="113">
        <v>4</v>
      </c>
      <c r="F16" s="128">
        <v>8</v>
      </c>
      <c r="G16" s="129"/>
      <c r="H16" s="130">
        <v>5</v>
      </c>
      <c r="I16" s="131"/>
      <c r="J16" s="132">
        <f t="shared" si="0"/>
        <v>4</v>
      </c>
      <c r="K16" s="132">
        <f t="shared" si="0"/>
        <v>8</v>
      </c>
      <c r="L16" s="133"/>
      <c r="M16" s="134">
        <f>L8-K16</f>
        <v>-8</v>
      </c>
      <c r="N16" s="135">
        <f t="shared" si="1"/>
        <v>0</v>
      </c>
      <c r="O16" s="136">
        <f t="shared" si="2"/>
        <v>4</v>
      </c>
      <c r="P16" s="137" t="str">
        <f t="shared" si="3"/>
        <v/>
      </c>
      <c r="Q16" s="124"/>
      <c r="R16" s="125">
        <v>5</v>
      </c>
      <c r="S16" s="126">
        <v>388</v>
      </c>
      <c r="T16" s="127"/>
      <c r="U16" s="113">
        <v>4</v>
      </c>
      <c r="V16" s="128">
        <v>8</v>
      </c>
      <c r="W16" s="129"/>
      <c r="X16" s="130">
        <v>5</v>
      </c>
      <c r="Y16" s="131"/>
      <c r="Z16" s="132">
        <f t="shared" si="4"/>
        <v>4</v>
      </c>
      <c r="AA16" s="132">
        <f t="shared" si="5"/>
        <v>8</v>
      </c>
      <c r="AB16" s="133"/>
      <c r="AC16" s="134">
        <f>AB8-AA16</f>
        <v>-8</v>
      </c>
      <c r="AD16" s="135">
        <f t="shared" si="6"/>
        <v>0</v>
      </c>
      <c r="AE16" s="136">
        <f t="shared" si="7"/>
        <v>4</v>
      </c>
      <c r="AF16" s="137" t="str">
        <f t="shared" si="8"/>
        <v/>
      </c>
      <c r="AG16" s="124"/>
      <c r="AH16" s="125">
        <v>5</v>
      </c>
      <c r="AI16" s="126">
        <v>388</v>
      </c>
      <c r="AJ16" s="127"/>
      <c r="AK16" s="113">
        <v>4</v>
      </c>
      <c r="AL16" s="128">
        <v>8</v>
      </c>
      <c r="AM16" s="129"/>
      <c r="AN16" s="130">
        <v>5</v>
      </c>
      <c r="AO16" s="131"/>
      <c r="AP16" s="132">
        <f t="shared" si="9"/>
        <v>4</v>
      </c>
      <c r="AQ16" s="132">
        <f t="shared" si="10"/>
        <v>8</v>
      </c>
      <c r="AR16" s="133"/>
      <c r="AS16" s="134">
        <f>AR8-AQ16</f>
        <v>-8</v>
      </c>
      <c r="AT16" s="135">
        <f t="shared" si="11"/>
        <v>0</v>
      </c>
      <c r="AU16" s="136">
        <f t="shared" si="12"/>
        <v>4</v>
      </c>
      <c r="AV16" s="137" t="str">
        <f t="shared" si="13"/>
        <v/>
      </c>
      <c r="AW16" s="124"/>
      <c r="AX16" s="125">
        <v>5</v>
      </c>
      <c r="AY16" s="126">
        <v>388</v>
      </c>
      <c r="AZ16" s="127"/>
      <c r="BA16" s="113">
        <v>4</v>
      </c>
      <c r="BB16" s="128">
        <v>8</v>
      </c>
      <c r="BC16" s="129"/>
      <c r="BD16" s="130">
        <v>5</v>
      </c>
      <c r="BE16" s="131"/>
      <c r="BF16" s="132">
        <f t="shared" si="14"/>
        <v>4</v>
      </c>
      <c r="BG16" s="132">
        <f t="shared" si="15"/>
        <v>8</v>
      </c>
      <c r="BH16" s="133"/>
      <c r="BI16" s="134">
        <f>BH8-BG16</f>
        <v>-8</v>
      </c>
      <c r="BJ16" s="135">
        <f t="shared" si="16"/>
        <v>0</v>
      </c>
      <c r="BK16" s="136">
        <f t="shared" si="17"/>
        <v>4</v>
      </c>
      <c r="BL16" s="137" t="str">
        <f t="shared" si="18"/>
        <v/>
      </c>
      <c r="BM16" s="124"/>
    </row>
    <row r="17" spans="1:65" s="138" customFormat="1" ht="15.75">
      <c r="A17" s="124"/>
      <c r="B17" s="125">
        <v>6</v>
      </c>
      <c r="C17" s="126">
        <v>505</v>
      </c>
      <c r="D17" s="127"/>
      <c r="E17" s="113">
        <v>5</v>
      </c>
      <c r="F17" s="128">
        <v>10</v>
      </c>
      <c r="G17" s="129"/>
      <c r="H17" s="130">
        <v>6</v>
      </c>
      <c r="I17" s="131"/>
      <c r="J17" s="132">
        <f t="shared" si="0"/>
        <v>5</v>
      </c>
      <c r="K17" s="132">
        <f t="shared" si="0"/>
        <v>10</v>
      </c>
      <c r="L17" s="133"/>
      <c r="M17" s="134">
        <f>L8-K17</f>
        <v>-10</v>
      </c>
      <c r="N17" s="135">
        <f t="shared" si="1"/>
        <v>0</v>
      </c>
      <c r="O17" s="136">
        <f t="shared" si="2"/>
        <v>5</v>
      </c>
      <c r="P17" s="137" t="str">
        <f t="shared" si="3"/>
        <v/>
      </c>
      <c r="Q17" s="124"/>
      <c r="R17" s="125">
        <v>6</v>
      </c>
      <c r="S17" s="126">
        <v>505</v>
      </c>
      <c r="T17" s="127"/>
      <c r="U17" s="113">
        <v>5</v>
      </c>
      <c r="V17" s="128">
        <v>10</v>
      </c>
      <c r="W17" s="129"/>
      <c r="X17" s="130">
        <v>6</v>
      </c>
      <c r="Y17" s="131"/>
      <c r="Z17" s="132">
        <f t="shared" si="4"/>
        <v>5</v>
      </c>
      <c r="AA17" s="132">
        <f t="shared" si="5"/>
        <v>10</v>
      </c>
      <c r="AB17" s="133"/>
      <c r="AC17" s="134">
        <f>AB8-AA17</f>
        <v>-10</v>
      </c>
      <c r="AD17" s="135">
        <f t="shared" si="6"/>
        <v>0</v>
      </c>
      <c r="AE17" s="136">
        <f t="shared" si="7"/>
        <v>5</v>
      </c>
      <c r="AF17" s="137" t="str">
        <f t="shared" si="8"/>
        <v/>
      </c>
      <c r="AG17" s="124"/>
      <c r="AH17" s="125">
        <v>6</v>
      </c>
      <c r="AI17" s="126">
        <v>505</v>
      </c>
      <c r="AJ17" s="127"/>
      <c r="AK17" s="113">
        <v>5</v>
      </c>
      <c r="AL17" s="128">
        <v>10</v>
      </c>
      <c r="AM17" s="129"/>
      <c r="AN17" s="130">
        <v>6</v>
      </c>
      <c r="AO17" s="131"/>
      <c r="AP17" s="132">
        <f t="shared" si="9"/>
        <v>5</v>
      </c>
      <c r="AQ17" s="132">
        <f t="shared" si="10"/>
        <v>10</v>
      </c>
      <c r="AR17" s="133"/>
      <c r="AS17" s="134">
        <f>AR8-AQ17</f>
        <v>-10</v>
      </c>
      <c r="AT17" s="135">
        <f t="shared" si="11"/>
        <v>0</v>
      </c>
      <c r="AU17" s="136">
        <f t="shared" si="12"/>
        <v>5</v>
      </c>
      <c r="AV17" s="137" t="str">
        <f t="shared" si="13"/>
        <v/>
      </c>
      <c r="AW17" s="124"/>
      <c r="AX17" s="125">
        <v>6</v>
      </c>
      <c r="AY17" s="126">
        <v>505</v>
      </c>
      <c r="AZ17" s="127"/>
      <c r="BA17" s="113">
        <v>5</v>
      </c>
      <c r="BB17" s="128">
        <v>10</v>
      </c>
      <c r="BC17" s="129"/>
      <c r="BD17" s="130">
        <v>6</v>
      </c>
      <c r="BE17" s="131"/>
      <c r="BF17" s="132">
        <f t="shared" si="14"/>
        <v>5</v>
      </c>
      <c r="BG17" s="132">
        <f t="shared" si="15"/>
        <v>10</v>
      </c>
      <c r="BH17" s="133"/>
      <c r="BI17" s="134">
        <f>BH8-BG17</f>
        <v>-10</v>
      </c>
      <c r="BJ17" s="135">
        <f t="shared" si="16"/>
        <v>0</v>
      </c>
      <c r="BK17" s="136">
        <f t="shared" si="17"/>
        <v>5</v>
      </c>
      <c r="BL17" s="137" t="str">
        <f t="shared" si="18"/>
        <v/>
      </c>
      <c r="BM17" s="124"/>
    </row>
    <row r="18" spans="1:65" s="138" customFormat="1" ht="15.75">
      <c r="A18" s="124"/>
      <c r="B18" s="125">
        <v>7</v>
      </c>
      <c r="C18" s="126">
        <v>498</v>
      </c>
      <c r="D18" s="127"/>
      <c r="E18" s="113">
        <v>5</v>
      </c>
      <c r="F18" s="128">
        <v>16</v>
      </c>
      <c r="G18" s="129"/>
      <c r="H18" s="130">
        <v>7</v>
      </c>
      <c r="I18" s="131"/>
      <c r="J18" s="132">
        <f t="shared" si="0"/>
        <v>5</v>
      </c>
      <c r="K18" s="132">
        <f t="shared" si="0"/>
        <v>16</v>
      </c>
      <c r="L18" s="133"/>
      <c r="M18" s="134">
        <f>L8-K18</f>
        <v>-16</v>
      </c>
      <c r="N18" s="135">
        <f t="shared" si="1"/>
        <v>0</v>
      </c>
      <c r="O18" s="136">
        <f t="shared" si="2"/>
        <v>5</v>
      </c>
      <c r="P18" s="137" t="str">
        <f t="shared" si="3"/>
        <v/>
      </c>
      <c r="Q18" s="124"/>
      <c r="R18" s="125">
        <v>7</v>
      </c>
      <c r="S18" s="126">
        <v>498</v>
      </c>
      <c r="T18" s="127"/>
      <c r="U18" s="113">
        <v>5</v>
      </c>
      <c r="V18" s="128">
        <v>16</v>
      </c>
      <c r="W18" s="129"/>
      <c r="X18" s="130">
        <v>7</v>
      </c>
      <c r="Y18" s="131"/>
      <c r="Z18" s="132">
        <f t="shared" si="4"/>
        <v>5</v>
      </c>
      <c r="AA18" s="132">
        <f t="shared" si="5"/>
        <v>16</v>
      </c>
      <c r="AB18" s="133"/>
      <c r="AC18" s="134">
        <f>AB8-AA18</f>
        <v>-16</v>
      </c>
      <c r="AD18" s="135">
        <f t="shared" si="6"/>
        <v>0</v>
      </c>
      <c r="AE18" s="136">
        <f t="shared" si="7"/>
        <v>5</v>
      </c>
      <c r="AF18" s="137" t="str">
        <f t="shared" si="8"/>
        <v/>
      </c>
      <c r="AG18" s="124"/>
      <c r="AH18" s="125">
        <v>7</v>
      </c>
      <c r="AI18" s="126">
        <v>498</v>
      </c>
      <c r="AJ18" s="127"/>
      <c r="AK18" s="113">
        <v>5</v>
      </c>
      <c r="AL18" s="128">
        <v>16</v>
      </c>
      <c r="AM18" s="129"/>
      <c r="AN18" s="130">
        <v>7</v>
      </c>
      <c r="AO18" s="131"/>
      <c r="AP18" s="132">
        <f t="shared" si="9"/>
        <v>5</v>
      </c>
      <c r="AQ18" s="132">
        <f t="shared" si="10"/>
        <v>16</v>
      </c>
      <c r="AR18" s="133"/>
      <c r="AS18" s="134">
        <f>AR8-AQ18</f>
        <v>-16</v>
      </c>
      <c r="AT18" s="135">
        <f t="shared" si="11"/>
        <v>0</v>
      </c>
      <c r="AU18" s="136">
        <f t="shared" si="12"/>
        <v>5</v>
      </c>
      <c r="AV18" s="137" t="str">
        <f t="shared" si="13"/>
        <v/>
      </c>
      <c r="AW18" s="124"/>
      <c r="AX18" s="125">
        <v>7</v>
      </c>
      <c r="AY18" s="126">
        <v>498</v>
      </c>
      <c r="AZ18" s="127"/>
      <c r="BA18" s="113">
        <v>5</v>
      </c>
      <c r="BB18" s="128">
        <v>16</v>
      </c>
      <c r="BC18" s="129"/>
      <c r="BD18" s="130">
        <v>7</v>
      </c>
      <c r="BE18" s="131"/>
      <c r="BF18" s="132">
        <f t="shared" si="14"/>
        <v>5</v>
      </c>
      <c r="BG18" s="132">
        <f t="shared" si="15"/>
        <v>16</v>
      </c>
      <c r="BH18" s="133"/>
      <c r="BI18" s="134">
        <f>BH8-BG18</f>
        <v>-16</v>
      </c>
      <c r="BJ18" s="135">
        <f t="shared" si="16"/>
        <v>0</v>
      </c>
      <c r="BK18" s="136">
        <f t="shared" si="17"/>
        <v>5</v>
      </c>
      <c r="BL18" s="137" t="str">
        <f t="shared" si="18"/>
        <v/>
      </c>
      <c r="BM18" s="124"/>
    </row>
    <row r="19" spans="1:65" s="138" customFormat="1" ht="15.75">
      <c r="A19" s="124"/>
      <c r="B19" s="125">
        <v>8</v>
      </c>
      <c r="C19" s="126">
        <v>363</v>
      </c>
      <c r="D19" s="127"/>
      <c r="E19" s="113">
        <v>4</v>
      </c>
      <c r="F19" s="128">
        <v>2</v>
      </c>
      <c r="G19" s="129"/>
      <c r="H19" s="130">
        <v>8</v>
      </c>
      <c r="I19" s="131"/>
      <c r="J19" s="132">
        <f t="shared" si="0"/>
        <v>4</v>
      </c>
      <c r="K19" s="132">
        <f t="shared" si="0"/>
        <v>2</v>
      </c>
      <c r="L19" s="133"/>
      <c r="M19" s="134">
        <f>L8-K19</f>
        <v>-2</v>
      </c>
      <c r="N19" s="135">
        <f t="shared" si="1"/>
        <v>0</v>
      </c>
      <c r="O19" s="136">
        <f t="shared" si="2"/>
        <v>4</v>
      </c>
      <c r="P19" s="137" t="str">
        <f t="shared" si="3"/>
        <v/>
      </c>
      <c r="Q19" s="124"/>
      <c r="R19" s="125">
        <v>8</v>
      </c>
      <c r="S19" s="126">
        <v>363</v>
      </c>
      <c r="T19" s="127"/>
      <c r="U19" s="113">
        <v>4</v>
      </c>
      <c r="V19" s="128">
        <v>2</v>
      </c>
      <c r="W19" s="129"/>
      <c r="X19" s="130">
        <v>8</v>
      </c>
      <c r="Y19" s="131"/>
      <c r="Z19" s="132">
        <f t="shared" si="4"/>
        <v>4</v>
      </c>
      <c r="AA19" s="132">
        <f t="shared" si="5"/>
        <v>2</v>
      </c>
      <c r="AB19" s="133"/>
      <c r="AC19" s="134">
        <f>AB8-AA19</f>
        <v>-2</v>
      </c>
      <c r="AD19" s="135">
        <f t="shared" si="6"/>
        <v>0</v>
      </c>
      <c r="AE19" s="136">
        <f t="shared" si="7"/>
        <v>4</v>
      </c>
      <c r="AF19" s="137" t="str">
        <f t="shared" si="8"/>
        <v/>
      </c>
      <c r="AG19" s="124"/>
      <c r="AH19" s="125">
        <v>8</v>
      </c>
      <c r="AI19" s="126">
        <v>363</v>
      </c>
      <c r="AJ19" s="127"/>
      <c r="AK19" s="113">
        <v>4</v>
      </c>
      <c r="AL19" s="128">
        <v>2</v>
      </c>
      <c r="AM19" s="129"/>
      <c r="AN19" s="130">
        <v>8</v>
      </c>
      <c r="AO19" s="131"/>
      <c r="AP19" s="132">
        <f t="shared" si="9"/>
        <v>4</v>
      </c>
      <c r="AQ19" s="132">
        <f t="shared" si="10"/>
        <v>2</v>
      </c>
      <c r="AR19" s="133"/>
      <c r="AS19" s="134">
        <f>AR8-AQ19</f>
        <v>-2</v>
      </c>
      <c r="AT19" s="135">
        <f t="shared" si="11"/>
        <v>0</v>
      </c>
      <c r="AU19" s="136">
        <f t="shared" si="12"/>
        <v>4</v>
      </c>
      <c r="AV19" s="137" t="str">
        <f t="shared" si="13"/>
        <v/>
      </c>
      <c r="AW19" s="124"/>
      <c r="AX19" s="125">
        <v>8</v>
      </c>
      <c r="AY19" s="126">
        <v>363</v>
      </c>
      <c r="AZ19" s="127"/>
      <c r="BA19" s="113">
        <v>4</v>
      </c>
      <c r="BB19" s="128">
        <v>2</v>
      </c>
      <c r="BC19" s="129"/>
      <c r="BD19" s="130">
        <v>8</v>
      </c>
      <c r="BE19" s="131"/>
      <c r="BF19" s="132">
        <f t="shared" si="14"/>
        <v>4</v>
      </c>
      <c r="BG19" s="132">
        <f t="shared" si="15"/>
        <v>2</v>
      </c>
      <c r="BH19" s="133"/>
      <c r="BI19" s="134">
        <f>BH8-BG19</f>
        <v>-2</v>
      </c>
      <c r="BJ19" s="135">
        <f t="shared" si="16"/>
        <v>0</v>
      </c>
      <c r="BK19" s="136">
        <f t="shared" si="17"/>
        <v>4</v>
      </c>
      <c r="BL19" s="137" t="str">
        <f t="shared" si="18"/>
        <v/>
      </c>
      <c r="BM19" s="124"/>
    </row>
    <row r="20" spans="1:65" s="138" customFormat="1" ht="15.75">
      <c r="A20" s="139"/>
      <c r="B20" s="125">
        <v>9</v>
      </c>
      <c r="C20" s="140">
        <v>173</v>
      </c>
      <c r="D20" s="127"/>
      <c r="E20" s="113">
        <v>3</v>
      </c>
      <c r="F20" s="141">
        <v>6</v>
      </c>
      <c r="G20" s="129"/>
      <c r="H20" s="130">
        <v>9</v>
      </c>
      <c r="I20" s="131"/>
      <c r="J20" s="132">
        <f t="shared" si="0"/>
        <v>3</v>
      </c>
      <c r="K20" s="132">
        <f t="shared" si="0"/>
        <v>6</v>
      </c>
      <c r="L20" s="133"/>
      <c r="M20" s="134">
        <f>L8-K20</f>
        <v>-6</v>
      </c>
      <c r="N20" s="135">
        <f t="shared" si="1"/>
        <v>0</v>
      </c>
      <c r="O20" s="136">
        <f t="shared" si="2"/>
        <v>3</v>
      </c>
      <c r="P20" s="137" t="str">
        <f t="shared" si="3"/>
        <v/>
      </c>
      <c r="Q20" s="124"/>
      <c r="R20" s="125">
        <v>9</v>
      </c>
      <c r="S20" s="140">
        <v>173</v>
      </c>
      <c r="T20" s="127"/>
      <c r="U20" s="113">
        <v>3</v>
      </c>
      <c r="V20" s="141">
        <v>6</v>
      </c>
      <c r="W20" s="129"/>
      <c r="X20" s="130">
        <v>9</v>
      </c>
      <c r="Y20" s="131"/>
      <c r="Z20" s="132">
        <f t="shared" si="4"/>
        <v>3</v>
      </c>
      <c r="AA20" s="132">
        <f t="shared" si="5"/>
        <v>6</v>
      </c>
      <c r="AB20" s="133"/>
      <c r="AC20" s="134">
        <f>AB8-AA20</f>
        <v>-6</v>
      </c>
      <c r="AD20" s="135">
        <f t="shared" si="6"/>
        <v>0</v>
      </c>
      <c r="AE20" s="136">
        <f t="shared" si="7"/>
        <v>3</v>
      </c>
      <c r="AF20" s="137" t="str">
        <f t="shared" si="8"/>
        <v/>
      </c>
      <c r="AG20" s="124"/>
      <c r="AH20" s="125">
        <v>9</v>
      </c>
      <c r="AI20" s="140">
        <v>173</v>
      </c>
      <c r="AJ20" s="127"/>
      <c r="AK20" s="113">
        <v>3</v>
      </c>
      <c r="AL20" s="141">
        <v>6</v>
      </c>
      <c r="AM20" s="129"/>
      <c r="AN20" s="130">
        <v>9</v>
      </c>
      <c r="AO20" s="131"/>
      <c r="AP20" s="132">
        <f t="shared" si="9"/>
        <v>3</v>
      </c>
      <c r="AQ20" s="132">
        <f t="shared" si="10"/>
        <v>6</v>
      </c>
      <c r="AR20" s="133"/>
      <c r="AS20" s="134">
        <f>AR8-AQ20</f>
        <v>-6</v>
      </c>
      <c r="AT20" s="135">
        <f t="shared" si="11"/>
        <v>0</v>
      </c>
      <c r="AU20" s="136">
        <f t="shared" si="12"/>
        <v>3</v>
      </c>
      <c r="AV20" s="137" t="str">
        <f t="shared" si="13"/>
        <v/>
      </c>
      <c r="AW20" s="124"/>
      <c r="AX20" s="125">
        <v>9</v>
      </c>
      <c r="AY20" s="140">
        <v>173</v>
      </c>
      <c r="AZ20" s="127"/>
      <c r="BA20" s="113">
        <v>3</v>
      </c>
      <c r="BB20" s="141">
        <v>6</v>
      </c>
      <c r="BC20" s="129"/>
      <c r="BD20" s="130">
        <v>9</v>
      </c>
      <c r="BE20" s="131"/>
      <c r="BF20" s="132">
        <f t="shared" si="14"/>
        <v>3</v>
      </c>
      <c r="BG20" s="132">
        <f t="shared" si="15"/>
        <v>6</v>
      </c>
      <c r="BH20" s="133"/>
      <c r="BI20" s="134">
        <f>BH8-BG20</f>
        <v>-6</v>
      </c>
      <c r="BJ20" s="135">
        <f t="shared" si="16"/>
        <v>0</v>
      </c>
      <c r="BK20" s="136">
        <f t="shared" si="17"/>
        <v>3</v>
      </c>
      <c r="BL20" s="137" t="str">
        <f t="shared" si="18"/>
        <v/>
      </c>
      <c r="BM20" s="124"/>
    </row>
    <row r="21" spans="1:65" ht="4.5" customHeight="1" thickBot="1">
      <c r="A21" s="66"/>
      <c r="B21" s="99"/>
      <c r="C21" s="142"/>
      <c r="D21" s="142"/>
      <c r="E21" s="142"/>
      <c r="F21" s="143"/>
      <c r="G21" s="103"/>
      <c r="H21" s="104"/>
      <c r="I21" s="104"/>
      <c r="J21" s="105"/>
      <c r="K21" s="105"/>
      <c r="L21" s="106"/>
      <c r="M21" s="107"/>
      <c r="N21" s="108"/>
      <c r="O21" s="108"/>
      <c r="P21" s="109"/>
      <c r="Q21" s="66"/>
      <c r="R21" s="99"/>
      <c r="S21" s="142"/>
      <c r="T21" s="142"/>
      <c r="U21" s="142"/>
      <c r="V21" s="143"/>
      <c r="W21" s="103"/>
      <c r="X21" s="104"/>
      <c r="Y21" s="104"/>
      <c r="Z21" s="105"/>
      <c r="AA21" s="105"/>
      <c r="AB21" s="106"/>
      <c r="AC21" s="107"/>
      <c r="AD21" s="108"/>
      <c r="AE21" s="108"/>
      <c r="AF21" s="109"/>
      <c r="AG21" s="66"/>
      <c r="AH21" s="99"/>
      <c r="AI21" s="142"/>
      <c r="AJ21" s="142"/>
      <c r="AK21" s="142"/>
      <c r="AL21" s="143"/>
      <c r="AM21" s="103"/>
      <c r="AN21" s="104"/>
      <c r="AO21" s="104"/>
      <c r="AP21" s="105"/>
      <c r="AQ21" s="105"/>
      <c r="AR21" s="106"/>
      <c r="AS21" s="107"/>
      <c r="AT21" s="108"/>
      <c r="AU21" s="108"/>
      <c r="AV21" s="109"/>
      <c r="AW21" s="66"/>
      <c r="AX21" s="99"/>
      <c r="AY21" s="142"/>
      <c r="AZ21" s="142"/>
      <c r="BA21" s="142"/>
      <c r="BB21" s="143"/>
      <c r="BC21" s="103"/>
      <c r="BD21" s="104"/>
      <c r="BE21" s="104"/>
      <c r="BF21" s="105"/>
      <c r="BG21" s="105"/>
      <c r="BH21" s="106"/>
      <c r="BI21" s="107"/>
      <c r="BJ21" s="108"/>
      <c r="BK21" s="108"/>
      <c r="BL21" s="109"/>
      <c r="BM21" s="66"/>
    </row>
    <row r="22" spans="1:65" s="138" customFormat="1" ht="16.5" thickBot="1">
      <c r="A22" s="124"/>
      <c r="B22" s="125" t="s">
        <v>3</v>
      </c>
      <c r="C22" s="144">
        <f>SUM(C12:C20)</f>
        <v>2970</v>
      </c>
      <c r="D22" s="145">
        <f>SUM(D12:D20)</f>
        <v>0</v>
      </c>
      <c r="E22" s="146">
        <f>SUM(E12:E20)</f>
        <v>35</v>
      </c>
      <c r="F22" s="147" t="s">
        <v>3</v>
      </c>
      <c r="G22" s="129"/>
      <c r="H22" s="148" t="s">
        <v>4</v>
      </c>
      <c r="I22" s="131"/>
      <c r="J22" s="132"/>
      <c r="K22" s="132"/>
      <c r="L22" s="149">
        <f>SUM(L12:L20)</f>
        <v>0</v>
      </c>
      <c r="M22" s="150"/>
      <c r="N22" s="151"/>
      <c r="O22" s="152"/>
      <c r="P22" s="149">
        <f>SUM(P12:P21)</f>
        <v>0</v>
      </c>
      <c r="Q22" s="124"/>
      <c r="R22" s="125" t="s">
        <v>3</v>
      </c>
      <c r="S22" s="144">
        <f>SUM(S12:S20)</f>
        <v>2970</v>
      </c>
      <c r="T22" s="145">
        <f>SUM(T12:T20)</f>
        <v>0</v>
      </c>
      <c r="U22" s="146">
        <f>SUM(U12:U20)</f>
        <v>35</v>
      </c>
      <c r="V22" s="147" t="s">
        <v>3</v>
      </c>
      <c r="W22" s="129"/>
      <c r="X22" s="148" t="s">
        <v>4</v>
      </c>
      <c r="Y22" s="131"/>
      <c r="Z22" s="132"/>
      <c r="AA22" s="132"/>
      <c r="AB22" s="149">
        <f>SUM(AB12:AB20)</f>
        <v>0</v>
      </c>
      <c r="AC22" s="150"/>
      <c r="AD22" s="151"/>
      <c r="AE22" s="152"/>
      <c r="AF22" s="149">
        <f>SUM(AF12:AF21)</f>
        <v>0</v>
      </c>
      <c r="AG22" s="124"/>
      <c r="AH22" s="125" t="s">
        <v>3</v>
      </c>
      <c r="AI22" s="144">
        <f>SUM(AI12:AI20)</f>
        <v>2970</v>
      </c>
      <c r="AJ22" s="145">
        <f>SUM(AJ12:AJ20)</f>
        <v>0</v>
      </c>
      <c r="AK22" s="146">
        <f>SUM(AK12:AK20)</f>
        <v>35</v>
      </c>
      <c r="AL22" s="147" t="s">
        <v>3</v>
      </c>
      <c r="AM22" s="129"/>
      <c r="AN22" s="148" t="s">
        <v>4</v>
      </c>
      <c r="AO22" s="131"/>
      <c r="AP22" s="132"/>
      <c r="AQ22" s="132"/>
      <c r="AR22" s="149">
        <f>SUM(AR12:AR20)</f>
        <v>0</v>
      </c>
      <c r="AS22" s="150"/>
      <c r="AT22" s="151"/>
      <c r="AU22" s="152"/>
      <c r="AV22" s="149">
        <f>SUM(AV12:AV21)</f>
        <v>0</v>
      </c>
      <c r="AW22" s="124"/>
      <c r="AX22" s="125" t="s">
        <v>3</v>
      </c>
      <c r="AY22" s="144">
        <f>SUM(AY12:AY20)</f>
        <v>2970</v>
      </c>
      <c r="AZ22" s="145">
        <f>SUM(AZ12:AZ20)</f>
        <v>0</v>
      </c>
      <c r="BA22" s="146">
        <f>SUM(BA12:BA20)</f>
        <v>35</v>
      </c>
      <c r="BB22" s="147" t="s">
        <v>3</v>
      </c>
      <c r="BC22" s="129"/>
      <c r="BD22" s="148" t="s">
        <v>4</v>
      </c>
      <c r="BE22" s="131"/>
      <c r="BF22" s="132"/>
      <c r="BG22" s="132"/>
      <c r="BH22" s="149">
        <f>SUM(BH12:BH20)</f>
        <v>0</v>
      </c>
      <c r="BI22" s="150"/>
      <c r="BJ22" s="151"/>
      <c r="BK22" s="152"/>
      <c r="BL22" s="149">
        <f>SUM(BL12:BL21)</f>
        <v>0</v>
      </c>
      <c r="BM22" s="124"/>
    </row>
    <row r="23" spans="1:65" ht="4.5" customHeight="1">
      <c r="A23" s="66"/>
      <c r="B23" s="99"/>
      <c r="C23" s="142"/>
      <c r="D23" s="142"/>
      <c r="E23" s="142"/>
      <c r="F23" s="143"/>
      <c r="G23" s="103"/>
      <c r="H23" s="104"/>
      <c r="I23" s="104"/>
      <c r="J23" s="105"/>
      <c r="K23" s="105"/>
      <c r="L23" s="106"/>
      <c r="M23" s="107"/>
      <c r="N23" s="108"/>
      <c r="O23" s="108"/>
      <c r="P23" s="109"/>
      <c r="Q23" s="66"/>
      <c r="R23" s="99"/>
      <c r="S23" s="142"/>
      <c r="T23" s="142"/>
      <c r="U23" s="142"/>
      <c r="V23" s="143"/>
      <c r="W23" s="103"/>
      <c r="X23" s="104"/>
      <c r="Y23" s="104"/>
      <c r="Z23" s="105"/>
      <c r="AA23" s="105"/>
      <c r="AB23" s="106"/>
      <c r="AC23" s="107"/>
      <c r="AD23" s="108"/>
      <c r="AE23" s="108"/>
      <c r="AF23" s="109"/>
      <c r="AG23" s="66"/>
      <c r="AH23" s="99"/>
      <c r="AI23" s="142"/>
      <c r="AJ23" s="142"/>
      <c r="AK23" s="142"/>
      <c r="AL23" s="143"/>
      <c r="AM23" s="103"/>
      <c r="AN23" s="104"/>
      <c r="AO23" s="104"/>
      <c r="AP23" s="105"/>
      <c r="AQ23" s="105"/>
      <c r="AR23" s="106"/>
      <c r="AS23" s="107"/>
      <c r="AT23" s="108"/>
      <c r="AU23" s="108"/>
      <c r="AV23" s="109"/>
      <c r="AW23" s="66"/>
      <c r="AX23" s="99"/>
      <c r="AY23" s="142"/>
      <c r="AZ23" s="142"/>
      <c r="BA23" s="142"/>
      <c r="BB23" s="143"/>
      <c r="BC23" s="103"/>
      <c r="BD23" s="104"/>
      <c r="BE23" s="104"/>
      <c r="BF23" s="105"/>
      <c r="BG23" s="105"/>
      <c r="BH23" s="106"/>
      <c r="BI23" s="107"/>
      <c r="BJ23" s="108"/>
      <c r="BK23" s="108"/>
      <c r="BL23" s="109"/>
      <c r="BM23" s="66"/>
    </row>
    <row r="24" spans="1:65" s="138" customFormat="1" ht="15.75">
      <c r="A24" s="124"/>
      <c r="B24" s="125">
        <v>10</v>
      </c>
      <c r="C24" s="153">
        <v>506</v>
      </c>
      <c r="D24" s="127"/>
      <c r="E24" s="154">
        <v>5</v>
      </c>
      <c r="F24" s="155">
        <v>11</v>
      </c>
      <c r="G24" s="129"/>
      <c r="H24" s="130">
        <v>10</v>
      </c>
      <c r="I24" s="131"/>
      <c r="J24" s="132">
        <f t="shared" ref="J24:K32" si="19">E24</f>
        <v>5</v>
      </c>
      <c r="K24" s="132">
        <f t="shared" si="19"/>
        <v>11</v>
      </c>
      <c r="L24" s="133"/>
      <c r="M24" s="134">
        <f>L8-K24</f>
        <v>-11</v>
      </c>
      <c r="N24" s="135">
        <f t="shared" ref="N24:N32" si="20">IF(M24&lt;0,0,IF(M24&lt;18,1,IF(M24&lt;36,2,3)))</f>
        <v>0</v>
      </c>
      <c r="O24" s="136">
        <f t="shared" ref="O24:O32" si="21">J24-L24</f>
        <v>5</v>
      </c>
      <c r="P24" s="137" t="str">
        <f t="shared" ref="P24:P32" si="22">IF(L24&lt;1,"",IF((2+O24+N24)&gt;-1,(2+O24+N24),0))</f>
        <v/>
      </c>
      <c r="Q24" s="124"/>
      <c r="R24" s="125">
        <v>10</v>
      </c>
      <c r="S24" s="153">
        <v>506</v>
      </c>
      <c r="T24" s="127"/>
      <c r="U24" s="154">
        <v>5</v>
      </c>
      <c r="V24" s="155">
        <v>11</v>
      </c>
      <c r="W24" s="129"/>
      <c r="X24" s="130">
        <v>10</v>
      </c>
      <c r="Y24" s="131"/>
      <c r="Z24" s="132">
        <f t="shared" ref="Z24:Z32" si="23">U24</f>
        <v>5</v>
      </c>
      <c r="AA24" s="132">
        <f t="shared" ref="AA24:AA32" si="24">V24</f>
        <v>11</v>
      </c>
      <c r="AB24" s="133"/>
      <c r="AC24" s="134">
        <f>AB8-AA24</f>
        <v>-11</v>
      </c>
      <c r="AD24" s="135">
        <f t="shared" ref="AD24:AD32" si="25">IF(AC24&lt;0,0,IF(AC24&lt;18,1,IF(AC24&lt;36,2,3)))</f>
        <v>0</v>
      </c>
      <c r="AE24" s="136">
        <f t="shared" ref="AE24:AE32" si="26">Z24-AB24</f>
        <v>5</v>
      </c>
      <c r="AF24" s="137" t="str">
        <f t="shared" ref="AF24:AF32" si="27">IF(AB24&lt;1,"",IF((2+AE24+AD24)&gt;-1,(2+AE24+AD24),0))</f>
        <v/>
      </c>
      <c r="AG24" s="124"/>
      <c r="AH24" s="125">
        <v>10</v>
      </c>
      <c r="AI24" s="153">
        <v>506</v>
      </c>
      <c r="AJ24" s="127"/>
      <c r="AK24" s="154">
        <v>5</v>
      </c>
      <c r="AL24" s="155">
        <v>11</v>
      </c>
      <c r="AM24" s="129"/>
      <c r="AN24" s="130">
        <v>10</v>
      </c>
      <c r="AO24" s="131"/>
      <c r="AP24" s="132">
        <f t="shared" ref="AP24:AP32" si="28">AK24</f>
        <v>5</v>
      </c>
      <c r="AQ24" s="132">
        <f t="shared" ref="AQ24:AQ32" si="29">AL24</f>
        <v>11</v>
      </c>
      <c r="AR24" s="133"/>
      <c r="AS24" s="134">
        <f>AR8-AQ24</f>
        <v>-11</v>
      </c>
      <c r="AT24" s="135">
        <f t="shared" ref="AT24:AT32" si="30">IF(AS24&lt;0,0,IF(AS24&lt;18,1,IF(AS24&lt;36,2,3)))</f>
        <v>0</v>
      </c>
      <c r="AU24" s="136">
        <f t="shared" ref="AU24:AU32" si="31">AP24-AR24</f>
        <v>5</v>
      </c>
      <c r="AV24" s="137" t="str">
        <f t="shared" ref="AV24:AV32" si="32">IF(AR24&lt;1,"",IF((2+AU24+AT24)&gt;-1,(2+AU24+AT24),0))</f>
        <v/>
      </c>
      <c r="AW24" s="124"/>
      <c r="AX24" s="125">
        <v>10</v>
      </c>
      <c r="AY24" s="153">
        <v>506</v>
      </c>
      <c r="AZ24" s="127"/>
      <c r="BA24" s="154">
        <v>5</v>
      </c>
      <c r="BB24" s="155">
        <v>11</v>
      </c>
      <c r="BC24" s="129"/>
      <c r="BD24" s="130">
        <v>10</v>
      </c>
      <c r="BE24" s="131"/>
      <c r="BF24" s="132">
        <f t="shared" ref="BF24:BF32" si="33">BA24</f>
        <v>5</v>
      </c>
      <c r="BG24" s="132">
        <f t="shared" ref="BG24:BG32" si="34">BB24</f>
        <v>11</v>
      </c>
      <c r="BH24" s="133"/>
      <c r="BI24" s="134">
        <f>BH8-BG24</f>
        <v>-11</v>
      </c>
      <c r="BJ24" s="135">
        <f t="shared" ref="BJ24:BJ32" si="35">IF(BI24&lt;0,0,IF(BI24&lt;18,1,IF(BI24&lt;36,2,3)))</f>
        <v>0</v>
      </c>
      <c r="BK24" s="136">
        <f t="shared" ref="BK24:BK32" si="36">BF24-BH24</f>
        <v>5</v>
      </c>
      <c r="BL24" s="137" t="str">
        <f t="shared" ref="BL24:BL32" si="37">IF(BH24&lt;1,"",IF((2+BK24+BJ24)&gt;-1,(2+BK24+BJ24),0))</f>
        <v/>
      </c>
      <c r="BM24" s="124"/>
    </row>
    <row r="25" spans="1:65" s="138" customFormat="1" ht="15.75">
      <c r="A25" s="124"/>
      <c r="B25" s="125">
        <v>11</v>
      </c>
      <c r="C25" s="156">
        <v>185</v>
      </c>
      <c r="D25" s="157"/>
      <c r="E25" s="158">
        <v>3</v>
      </c>
      <c r="F25" s="159">
        <v>15</v>
      </c>
      <c r="G25" s="129"/>
      <c r="H25" s="130">
        <v>11</v>
      </c>
      <c r="I25" s="131"/>
      <c r="J25" s="132">
        <f t="shared" si="19"/>
        <v>3</v>
      </c>
      <c r="K25" s="132">
        <f t="shared" si="19"/>
        <v>15</v>
      </c>
      <c r="L25" s="133"/>
      <c r="M25" s="134">
        <f>L8-K25</f>
        <v>-15</v>
      </c>
      <c r="N25" s="135">
        <f t="shared" si="20"/>
        <v>0</v>
      </c>
      <c r="O25" s="136">
        <f t="shared" si="21"/>
        <v>3</v>
      </c>
      <c r="P25" s="137" t="str">
        <f t="shared" si="22"/>
        <v/>
      </c>
      <c r="Q25" s="124"/>
      <c r="R25" s="125">
        <v>11</v>
      </c>
      <c r="S25" s="156">
        <v>185</v>
      </c>
      <c r="T25" s="157"/>
      <c r="U25" s="158">
        <v>3</v>
      </c>
      <c r="V25" s="159">
        <v>15</v>
      </c>
      <c r="W25" s="129"/>
      <c r="X25" s="130">
        <v>11</v>
      </c>
      <c r="Y25" s="131"/>
      <c r="Z25" s="132">
        <f t="shared" si="23"/>
        <v>3</v>
      </c>
      <c r="AA25" s="132">
        <f t="shared" si="24"/>
        <v>15</v>
      </c>
      <c r="AB25" s="133"/>
      <c r="AC25" s="134">
        <f>AB8-AA25</f>
        <v>-15</v>
      </c>
      <c r="AD25" s="135">
        <f t="shared" si="25"/>
        <v>0</v>
      </c>
      <c r="AE25" s="136">
        <f t="shared" si="26"/>
        <v>3</v>
      </c>
      <c r="AF25" s="137" t="str">
        <f t="shared" si="27"/>
        <v/>
      </c>
      <c r="AG25" s="124"/>
      <c r="AH25" s="125">
        <v>11</v>
      </c>
      <c r="AI25" s="156">
        <v>185</v>
      </c>
      <c r="AJ25" s="157"/>
      <c r="AK25" s="158">
        <v>3</v>
      </c>
      <c r="AL25" s="159">
        <v>15</v>
      </c>
      <c r="AM25" s="129"/>
      <c r="AN25" s="130">
        <v>11</v>
      </c>
      <c r="AO25" s="131"/>
      <c r="AP25" s="132">
        <f t="shared" si="28"/>
        <v>3</v>
      </c>
      <c r="AQ25" s="132">
        <f t="shared" si="29"/>
        <v>15</v>
      </c>
      <c r="AR25" s="133"/>
      <c r="AS25" s="134">
        <f>AR8-AQ25</f>
        <v>-15</v>
      </c>
      <c r="AT25" s="135">
        <f t="shared" si="30"/>
        <v>0</v>
      </c>
      <c r="AU25" s="136">
        <f t="shared" si="31"/>
        <v>3</v>
      </c>
      <c r="AV25" s="137" t="str">
        <f t="shared" si="32"/>
        <v/>
      </c>
      <c r="AW25" s="124"/>
      <c r="AX25" s="125">
        <v>11</v>
      </c>
      <c r="AY25" s="156">
        <v>185</v>
      </c>
      <c r="AZ25" s="157"/>
      <c r="BA25" s="158">
        <v>3</v>
      </c>
      <c r="BB25" s="159">
        <v>15</v>
      </c>
      <c r="BC25" s="129"/>
      <c r="BD25" s="130">
        <v>11</v>
      </c>
      <c r="BE25" s="131"/>
      <c r="BF25" s="132">
        <f t="shared" si="33"/>
        <v>3</v>
      </c>
      <c r="BG25" s="132">
        <f t="shared" si="34"/>
        <v>15</v>
      </c>
      <c r="BH25" s="133"/>
      <c r="BI25" s="134">
        <f>BH8-BG25</f>
        <v>-15</v>
      </c>
      <c r="BJ25" s="135">
        <f t="shared" si="35"/>
        <v>0</v>
      </c>
      <c r="BK25" s="136">
        <f t="shared" si="36"/>
        <v>3</v>
      </c>
      <c r="BL25" s="137" t="str">
        <f t="shared" si="37"/>
        <v/>
      </c>
      <c r="BM25" s="124"/>
    </row>
    <row r="26" spans="1:65" s="138" customFormat="1" ht="15.75">
      <c r="A26" s="124"/>
      <c r="B26" s="125">
        <v>12</v>
      </c>
      <c r="C26" s="126">
        <v>452</v>
      </c>
      <c r="D26" s="127"/>
      <c r="E26" s="160">
        <v>4</v>
      </c>
      <c r="F26" s="128">
        <v>1</v>
      </c>
      <c r="G26" s="129"/>
      <c r="H26" s="130">
        <v>12</v>
      </c>
      <c r="I26" s="131"/>
      <c r="J26" s="132">
        <f t="shared" si="19"/>
        <v>4</v>
      </c>
      <c r="K26" s="132">
        <f t="shared" si="19"/>
        <v>1</v>
      </c>
      <c r="L26" s="133"/>
      <c r="M26" s="134">
        <f>L8-K26</f>
        <v>-1</v>
      </c>
      <c r="N26" s="135">
        <f t="shared" si="20"/>
        <v>0</v>
      </c>
      <c r="O26" s="136">
        <f t="shared" si="21"/>
        <v>4</v>
      </c>
      <c r="P26" s="137" t="str">
        <f t="shared" si="22"/>
        <v/>
      </c>
      <c r="Q26" s="124"/>
      <c r="R26" s="125">
        <v>12</v>
      </c>
      <c r="S26" s="126">
        <v>452</v>
      </c>
      <c r="T26" s="127"/>
      <c r="U26" s="160">
        <v>4</v>
      </c>
      <c r="V26" s="128">
        <v>1</v>
      </c>
      <c r="W26" s="129"/>
      <c r="X26" s="130">
        <v>12</v>
      </c>
      <c r="Y26" s="131"/>
      <c r="Z26" s="132">
        <f t="shared" si="23"/>
        <v>4</v>
      </c>
      <c r="AA26" s="132">
        <f t="shared" si="24"/>
        <v>1</v>
      </c>
      <c r="AB26" s="133"/>
      <c r="AC26" s="134">
        <f>AB8-AA26</f>
        <v>-1</v>
      </c>
      <c r="AD26" s="135">
        <f t="shared" si="25"/>
        <v>0</v>
      </c>
      <c r="AE26" s="136">
        <f t="shared" si="26"/>
        <v>4</v>
      </c>
      <c r="AF26" s="137" t="str">
        <f t="shared" si="27"/>
        <v/>
      </c>
      <c r="AG26" s="124"/>
      <c r="AH26" s="125">
        <v>12</v>
      </c>
      <c r="AI26" s="126">
        <v>452</v>
      </c>
      <c r="AJ26" s="127"/>
      <c r="AK26" s="160">
        <v>4</v>
      </c>
      <c r="AL26" s="128">
        <v>1</v>
      </c>
      <c r="AM26" s="129"/>
      <c r="AN26" s="130">
        <v>12</v>
      </c>
      <c r="AO26" s="131"/>
      <c r="AP26" s="132">
        <f t="shared" si="28"/>
        <v>4</v>
      </c>
      <c r="AQ26" s="132">
        <f t="shared" si="29"/>
        <v>1</v>
      </c>
      <c r="AR26" s="133"/>
      <c r="AS26" s="134">
        <f>AR8-AQ26</f>
        <v>-1</v>
      </c>
      <c r="AT26" s="135">
        <f t="shared" si="30"/>
        <v>0</v>
      </c>
      <c r="AU26" s="136">
        <f t="shared" si="31"/>
        <v>4</v>
      </c>
      <c r="AV26" s="137" t="str">
        <f t="shared" si="32"/>
        <v/>
      </c>
      <c r="AW26" s="124"/>
      <c r="AX26" s="125">
        <v>12</v>
      </c>
      <c r="AY26" s="126">
        <v>452</v>
      </c>
      <c r="AZ26" s="127"/>
      <c r="BA26" s="160">
        <v>4</v>
      </c>
      <c r="BB26" s="128">
        <v>1</v>
      </c>
      <c r="BC26" s="129"/>
      <c r="BD26" s="130">
        <v>12</v>
      </c>
      <c r="BE26" s="131"/>
      <c r="BF26" s="132">
        <f t="shared" si="33"/>
        <v>4</v>
      </c>
      <c r="BG26" s="132">
        <f t="shared" si="34"/>
        <v>1</v>
      </c>
      <c r="BH26" s="133"/>
      <c r="BI26" s="134">
        <f>BH8-BG26</f>
        <v>-1</v>
      </c>
      <c r="BJ26" s="135">
        <f t="shared" si="35"/>
        <v>0</v>
      </c>
      <c r="BK26" s="136">
        <f t="shared" si="36"/>
        <v>4</v>
      </c>
      <c r="BL26" s="137" t="str">
        <f t="shared" si="37"/>
        <v/>
      </c>
      <c r="BM26" s="124"/>
    </row>
    <row r="27" spans="1:65" s="138" customFormat="1" ht="15.75">
      <c r="A27" s="124"/>
      <c r="B27" s="125">
        <v>13</v>
      </c>
      <c r="C27" s="126">
        <v>348</v>
      </c>
      <c r="D27" s="127"/>
      <c r="E27" s="160">
        <v>4</v>
      </c>
      <c r="F27" s="128">
        <v>9</v>
      </c>
      <c r="G27" s="129"/>
      <c r="H27" s="130">
        <v>13</v>
      </c>
      <c r="I27" s="131"/>
      <c r="J27" s="132">
        <f t="shared" si="19"/>
        <v>4</v>
      </c>
      <c r="K27" s="132">
        <f t="shared" si="19"/>
        <v>9</v>
      </c>
      <c r="L27" s="133"/>
      <c r="M27" s="134">
        <f>L8-K27</f>
        <v>-9</v>
      </c>
      <c r="N27" s="135">
        <f t="shared" si="20"/>
        <v>0</v>
      </c>
      <c r="O27" s="136">
        <f t="shared" si="21"/>
        <v>4</v>
      </c>
      <c r="P27" s="137" t="str">
        <f t="shared" si="22"/>
        <v/>
      </c>
      <c r="Q27" s="124"/>
      <c r="R27" s="125">
        <v>13</v>
      </c>
      <c r="S27" s="126">
        <v>348</v>
      </c>
      <c r="T27" s="127"/>
      <c r="U27" s="160">
        <v>4</v>
      </c>
      <c r="V27" s="128">
        <v>9</v>
      </c>
      <c r="W27" s="129"/>
      <c r="X27" s="130">
        <v>13</v>
      </c>
      <c r="Y27" s="131"/>
      <c r="Z27" s="132">
        <f t="shared" si="23"/>
        <v>4</v>
      </c>
      <c r="AA27" s="132">
        <f t="shared" si="24"/>
        <v>9</v>
      </c>
      <c r="AB27" s="133"/>
      <c r="AC27" s="134">
        <f>AB8-AA27</f>
        <v>-9</v>
      </c>
      <c r="AD27" s="135">
        <f t="shared" si="25"/>
        <v>0</v>
      </c>
      <c r="AE27" s="136">
        <f t="shared" si="26"/>
        <v>4</v>
      </c>
      <c r="AF27" s="137" t="str">
        <f t="shared" si="27"/>
        <v/>
      </c>
      <c r="AG27" s="124"/>
      <c r="AH27" s="125">
        <v>13</v>
      </c>
      <c r="AI27" s="126">
        <v>348</v>
      </c>
      <c r="AJ27" s="127"/>
      <c r="AK27" s="160">
        <v>4</v>
      </c>
      <c r="AL27" s="128">
        <v>9</v>
      </c>
      <c r="AM27" s="129"/>
      <c r="AN27" s="130">
        <v>13</v>
      </c>
      <c r="AO27" s="131"/>
      <c r="AP27" s="132">
        <f t="shared" si="28"/>
        <v>4</v>
      </c>
      <c r="AQ27" s="132">
        <f t="shared" si="29"/>
        <v>9</v>
      </c>
      <c r="AR27" s="133"/>
      <c r="AS27" s="134">
        <f>AR8-AQ27</f>
        <v>-9</v>
      </c>
      <c r="AT27" s="135">
        <f t="shared" si="30"/>
        <v>0</v>
      </c>
      <c r="AU27" s="136">
        <f t="shared" si="31"/>
        <v>4</v>
      </c>
      <c r="AV27" s="137" t="str">
        <f t="shared" si="32"/>
        <v/>
      </c>
      <c r="AW27" s="124"/>
      <c r="AX27" s="125">
        <v>13</v>
      </c>
      <c r="AY27" s="126">
        <v>348</v>
      </c>
      <c r="AZ27" s="127"/>
      <c r="BA27" s="160">
        <v>4</v>
      </c>
      <c r="BB27" s="128">
        <v>9</v>
      </c>
      <c r="BC27" s="129"/>
      <c r="BD27" s="130">
        <v>13</v>
      </c>
      <c r="BE27" s="131"/>
      <c r="BF27" s="132">
        <f t="shared" si="33"/>
        <v>4</v>
      </c>
      <c r="BG27" s="132">
        <f t="shared" si="34"/>
        <v>9</v>
      </c>
      <c r="BH27" s="133"/>
      <c r="BI27" s="134">
        <f>BH8-BG27</f>
        <v>-9</v>
      </c>
      <c r="BJ27" s="135">
        <f t="shared" si="35"/>
        <v>0</v>
      </c>
      <c r="BK27" s="136">
        <f t="shared" si="36"/>
        <v>4</v>
      </c>
      <c r="BL27" s="137" t="str">
        <f t="shared" si="37"/>
        <v/>
      </c>
      <c r="BM27" s="124"/>
    </row>
    <row r="28" spans="1:65" s="138" customFormat="1" ht="15.75">
      <c r="A28" s="124"/>
      <c r="B28" s="125">
        <v>14</v>
      </c>
      <c r="C28" s="126">
        <v>376</v>
      </c>
      <c r="D28" s="127"/>
      <c r="E28" s="160">
        <v>4</v>
      </c>
      <c r="F28" s="128">
        <v>5</v>
      </c>
      <c r="G28" s="129"/>
      <c r="H28" s="130">
        <v>14</v>
      </c>
      <c r="I28" s="131"/>
      <c r="J28" s="132">
        <f t="shared" si="19"/>
        <v>4</v>
      </c>
      <c r="K28" s="132">
        <f t="shared" si="19"/>
        <v>5</v>
      </c>
      <c r="L28" s="133"/>
      <c r="M28" s="134">
        <f>L8-K28</f>
        <v>-5</v>
      </c>
      <c r="N28" s="135">
        <f t="shared" si="20"/>
        <v>0</v>
      </c>
      <c r="O28" s="136">
        <f t="shared" si="21"/>
        <v>4</v>
      </c>
      <c r="P28" s="137" t="str">
        <f t="shared" si="22"/>
        <v/>
      </c>
      <c r="Q28" s="124"/>
      <c r="R28" s="125">
        <v>14</v>
      </c>
      <c r="S28" s="126">
        <v>376</v>
      </c>
      <c r="T28" s="127"/>
      <c r="U28" s="160">
        <v>4</v>
      </c>
      <c r="V28" s="128">
        <v>5</v>
      </c>
      <c r="W28" s="129"/>
      <c r="X28" s="130">
        <v>14</v>
      </c>
      <c r="Y28" s="131"/>
      <c r="Z28" s="132">
        <f t="shared" si="23"/>
        <v>4</v>
      </c>
      <c r="AA28" s="132">
        <f t="shared" si="24"/>
        <v>5</v>
      </c>
      <c r="AB28" s="133"/>
      <c r="AC28" s="134">
        <f>AB8-AA28</f>
        <v>-5</v>
      </c>
      <c r="AD28" s="135">
        <f t="shared" si="25"/>
        <v>0</v>
      </c>
      <c r="AE28" s="136">
        <f t="shared" si="26"/>
        <v>4</v>
      </c>
      <c r="AF28" s="137" t="str">
        <f t="shared" si="27"/>
        <v/>
      </c>
      <c r="AG28" s="124"/>
      <c r="AH28" s="125">
        <v>14</v>
      </c>
      <c r="AI28" s="126">
        <v>376</v>
      </c>
      <c r="AJ28" s="127"/>
      <c r="AK28" s="160">
        <v>4</v>
      </c>
      <c r="AL28" s="128">
        <v>5</v>
      </c>
      <c r="AM28" s="129"/>
      <c r="AN28" s="130">
        <v>14</v>
      </c>
      <c r="AO28" s="131"/>
      <c r="AP28" s="132">
        <f t="shared" si="28"/>
        <v>4</v>
      </c>
      <c r="AQ28" s="132">
        <f t="shared" si="29"/>
        <v>5</v>
      </c>
      <c r="AR28" s="133"/>
      <c r="AS28" s="134">
        <f>AR8-AQ28</f>
        <v>-5</v>
      </c>
      <c r="AT28" s="135">
        <f t="shared" si="30"/>
        <v>0</v>
      </c>
      <c r="AU28" s="136">
        <f t="shared" si="31"/>
        <v>4</v>
      </c>
      <c r="AV28" s="137" t="str">
        <f t="shared" si="32"/>
        <v/>
      </c>
      <c r="AW28" s="124"/>
      <c r="AX28" s="125">
        <v>14</v>
      </c>
      <c r="AY28" s="126">
        <v>376</v>
      </c>
      <c r="AZ28" s="127"/>
      <c r="BA28" s="160">
        <v>4</v>
      </c>
      <c r="BB28" s="128">
        <v>5</v>
      </c>
      <c r="BC28" s="129"/>
      <c r="BD28" s="130">
        <v>14</v>
      </c>
      <c r="BE28" s="131"/>
      <c r="BF28" s="132">
        <f t="shared" si="33"/>
        <v>4</v>
      </c>
      <c r="BG28" s="132">
        <f t="shared" si="34"/>
        <v>5</v>
      </c>
      <c r="BH28" s="133"/>
      <c r="BI28" s="134">
        <f>BH8-BG28</f>
        <v>-5</v>
      </c>
      <c r="BJ28" s="135">
        <f t="shared" si="35"/>
        <v>0</v>
      </c>
      <c r="BK28" s="136">
        <f t="shared" si="36"/>
        <v>4</v>
      </c>
      <c r="BL28" s="137" t="str">
        <f t="shared" si="37"/>
        <v/>
      </c>
      <c r="BM28" s="124"/>
    </row>
    <row r="29" spans="1:65" s="138" customFormat="1" ht="15.75">
      <c r="A29" s="124"/>
      <c r="B29" s="125">
        <v>15</v>
      </c>
      <c r="C29" s="126">
        <v>148</v>
      </c>
      <c r="D29" s="127"/>
      <c r="E29" s="160">
        <v>3</v>
      </c>
      <c r="F29" s="128">
        <v>17</v>
      </c>
      <c r="G29" s="129"/>
      <c r="H29" s="130">
        <v>15</v>
      </c>
      <c r="I29" s="131"/>
      <c r="J29" s="132">
        <f t="shared" si="19"/>
        <v>3</v>
      </c>
      <c r="K29" s="132">
        <f t="shared" si="19"/>
        <v>17</v>
      </c>
      <c r="L29" s="133"/>
      <c r="M29" s="134">
        <f>L8-K29</f>
        <v>-17</v>
      </c>
      <c r="N29" s="135">
        <f t="shared" si="20"/>
        <v>0</v>
      </c>
      <c r="O29" s="136">
        <f t="shared" si="21"/>
        <v>3</v>
      </c>
      <c r="P29" s="137" t="str">
        <f t="shared" si="22"/>
        <v/>
      </c>
      <c r="Q29" s="124"/>
      <c r="R29" s="125">
        <v>15</v>
      </c>
      <c r="S29" s="126">
        <v>148</v>
      </c>
      <c r="T29" s="127"/>
      <c r="U29" s="160">
        <v>3</v>
      </c>
      <c r="V29" s="128">
        <v>17</v>
      </c>
      <c r="W29" s="129"/>
      <c r="X29" s="130">
        <v>15</v>
      </c>
      <c r="Y29" s="131"/>
      <c r="Z29" s="132">
        <f t="shared" si="23"/>
        <v>3</v>
      </c>
      <c r="AA29" s="132">
        <f t="shared" si="24"/>
        <v>17</v>
      </c>
      <c r="AB29" s="133"/>
      <c r="AC29" s="134">
        <f>AB8-AA29</f>
        <v>-17</v>
      </c>
      <c r="AD29" s="135">
        <f t="shared" si="25"/>
        <v>0</v>
      </c>
      <c r="AE29" s="136">
        <f t="shared" si="26"/>
        <v>3</v>
      </c>
      <c r="AF29" s="137" t="str">
        <f t="shared" si="27"/>
        <v/>
      </c>
      <c r="AG29" s="124"/>
      <c r="AH29" s="125">
        <v>15</v>
      </c>
      <c r="AI29" s="126">
        <v>148</v>
      </c>
      <c r="AJ29" s="127"/>
      <c r="AK29" s="160">
        <v>3</v>
      </c>
      <c r="AL29" s="128">
        <v>17</v>
      </c>
      <c r="AM29" s="129"/>
      <c r="AN29" s="130">
        <v>15</v>
      </c>
      <c r="AO29" s="131"/>
      <c r="AP29" s="132">
        <f t="shared" si="28"/>
        <v>3</v>
      </c>
      <c r="AQ29" s="132">
        <f t="shared" si="29"/>
        <v>17</v>
      </c>
      <c r="AR29" s="133"/>
      <c r="AS29" s="134">
        <f>AR8-AQ29</f>
        <v>-17</v>
      </c>
      <c r="AT29" s="135">
        <f t="shared" si="30"/>
        <v>0</v>
      </c>
      <c r="AU29" s="136">
        <f t="shared" si="31"/>
        <v>3</v>
      </c>
      <c r="AV29" s="137" t="str">
        <f t="shared" si="32"/>
        <v/>
      </c>
      <c r="AW29" s="124"/>
      <c r="AX29" s="125">
        <v>15</v>
      </c>
      <c r="AY29" s="126">
        <v>148</v>
      </c>
      <c r="AZ29" s="127"/>
      <c r="BA29" s="160">
        <v>3</v>
      </c>
      <c r="BB29" s="128">
        <v>17</v>
      </c>
      <c r="BC29" s="129"/>
      <c r="BD29" s="130">
        <v>15</v>
      </c>
      <c r="BE29" s="131"/>
      <c r="BF29" s="132">
        <f t="shared" si="33"/>
        <v>3</v>
      </c>
      <c r="BG29" s="132">
        <f t="shared" si="34"/>
        <v>17</v>
      </c>
      <c r="BH29" s="133"/>
      <c r="BI29" s="134">
        <f>BH8-BG29</f>
        <v>-17</v>
      </c>
      <c r="BJ29" s="135">
        <f t="shared" si="35"/>
        <v>0</v>
      </c>
      <c r="BK29" s="136">
        <f t="shared" si="36"/>
        <v>3</v>
      </c>
      <c r="BL29" s="137" t="str">
        <f t="shared" si="37"/>
        <v/>
      </c>
      <c r="BM29" s="124"/>
    </row>
    <row r="30" spans="1:65" s="138" customFormat="1" ht="15.75">
      <c r="A30" s="139"/>
      <c r="B30" s="125">
        <v>16</v>
      </c>
      <c r="C30" s="126">
        <v>412</v>
      </c>
      <c r="D30" s="127"/>
      <c r="E30" s="160">
        <v>4</v>
      </c>
      <c r="F30" s="128">
        <v>3</v>
      </c>
      <c r="G30" s="129"/>
      <c r="H30" s="130">
        <v>16</v>
      </c>
      <c r="I30" s="131"/>
      <c r="J30" s="132">
        <f t="shared" si="19"/>
        <v>4</v>
      </c>
      <c r="K30" s="132">
        <f t="shared" si="19"/>
        <v>3</v>
      </c>
      <c r="L30" s="133"/>
      <c r="M30" s="134">
        <f>L8-K30</f>
        <v>-3</v>
      </c>
      <c r="N30" s="135">
        <f t="shared" si="20"/>
        <v>0</v>
      </c>
      <c r="O30" s="136">
        <f t="shared" si="21"/>
        <v>4</v>
      </c>
      <c r="P30" s="137" t="str">
        <f t="shared" si="22"/>
        <v/>
      </c>
      <c r="Q30" s="124"/>
      <c r="R30" s="125">
        <v>16</v>
      </c>
      <c r="S30" s="126">
        <v>412</v>
      </c>
      <c r="T30" s="127"/>
      <c r="U30" s="160">
        <v>4</v>
      </c>
      <c r="V30" s="128">
        <v>3</v>
      </c>
      <c r="W30" s="129"/>
      <c r="X30" s="130">
        <v>16</v>
      </c>
      <c r="Y30" s="131"/>
      <c r="Z30" s="132">
        <f t="shared" si="23"/>
        <v>4</v>
      </c>
      <c r="AA30" s="132">
        <f t="shared" si="24"/>
        <v>3</v>
      </c>
      <c r="AB30" s="133"/>
      <c r="AC30" s="134">
        <f>AB8-AA30</f>
        <v>-3</v>
      </c>
      <c r="AD30" s="135">
        <f t="shared" si="25"/>
        <v>0</v>
      </c>
      <c r="AE30" s="136">
        <f t="shared" si="26"/>
        <v>4</v>
      </c>
      <c r="AF30" s="137" t="str">
        <f t="shared" si="27"/>
        <v/>
      </c>
      <c r="AG30" s="124"/>
      <c r="AH30" s="125">
        <v>16</v>
      </c>
      <c r="AI30" s="126">
        <v>412</v>
      </c>
      <c r="AJ30" s="127"/>
      <c r="AK30" s="160">
        <v>4</v>
      </c>
      <c r="AL30" s="128">
        <v>3</v>
      </c>
      <c r="AM30" s="129"/>
      <c r="AN30" s="130">
        <v>16</v>
      </c>
      <c r="AO30" s="131"/>
      <c r="AP30" s="132">
        <f t="shared" si="28"/>
        <v>4</v>
      </c>
      <c r="AQ30" s="132">
        <f t="shared" si="29"/>
        <v>3</v>
      </c>
      <c r="AR30" s="133"/>
      <c r="AS30" s="134">
        <f>AR8-AQ30</f>
        <v>-3</v>
      </c>
      <c r="AT30" s="135">
        <f t="shared" si="30"/>
        <v>0</v>
      </c>
      <c r="AU30" s="136">
        <f t="shared" si="31"/>
        <v>4</v>
      </c>
      <c r="AV30" s="137" t="str">
        <f t="shared" si="32"/>
        <v/>
      </c>
      <c r="AW30" s="124"/>
      <c r="AX30" s="125">
        <v>16</v>
      </c>
      <c r="AY30" s="126">
        <v>412</v>
      </c>
      <c r="AZ30" s="127"/>
      <c r="BA30" s="160">
        <v>4</v>
      </c>
      <c r="BB30" s="128">
        <v>3</v>
      </c>
      <c r="BC30" s="129"/>
      <c r="BD30" s="130">
        <v>16</v>
      </c>
      <c r="BE30" s="131"/>
      <c r="BF30" s="132">
        <f t="shared" si="33"/>
        <v>4</v>
      </c>
      <c r="BG30" s="132">
        <f t="shared" si="34"/>
        <v>3</v>
      </c>
      <c r="BH30" s="133"/>
      <c r="BI30" s="134">
        <f>BH8-BG30</f>
        <v>-3</v>
      </c>
      <c r="BJ30" s="135">
        <f t="shared" si="35"/>
        <v>0</v>
      </c>
      <c r="BK30" s="136">
        <f t="shared" si="36"/>
        <v>4</v>
      </c>
      <c r="BL30" s="137" t="str">
        <f t="shared" si="37"/>
        <v/>
      </c>
      <c r="BM30" s="124"/>
    </row>
    <row r="31" spans="1:65" s="138" customFormat="1" ht="15.75">
      <c r="A31" s="139"/>
      <c r="B31" s="125">
        <v>17</v>
      </c>
      <c r="C31" s="126">
        <v>328</v>
      </c>
      <c r="D31" s="127"/>
      <c r="E31" s="160">
        <v>4</v>
      </c>
      <c r="F31" s="128">
        <v>13</v>
      </c>
      <c r="G31" s="129"/>
      <c r="H31" s="130">
        <v>17</v>
      </c>
      <c r="I31" s="131"/>
      <c r="J31" s="132">
        <f t="shared" si="19"/>
        <v>4</v>
      </c>
      <c r="K31" s="132">
        <f t="shared" si="19"/>
        <v>13</v>
      </c>
      <c r="L31" s="133"/>
      <c r="M31" s="134">
        <f>L8-K31</f>
        <v>-13</v>
      </c>
      <c r="N31" s="135">
        <f t="shared" si="20"/>
        <v>0</v>
      </c>
      <c r="O31" s="136">
        <f t="shared" si="21"/>
        <v>4</v>
      </c>
      <c r="P31" s="137" t="str">
        <f t="shared" si="22"/>
        <v/>
      </c>
      <c r="Q31" s="124"/>
      <c r="R31" s="125">
        <v>17</v>
      </c>
      <c r="S31" s="126">
        <v>328</v>
      </c>
      <c r="T31" s="127"/>
      <c r="U31" s="160">
        <v>4</v>
      </c>
      <c r="V31" s="128">
        <v>13</v>
      </c>
      <c r="W31" s="129"/>
      <c r="X31" s="130">
        <v>17</v>
      </c>
      <c r="Y31" s="131"/>
      <c r="Z31" s="132">
        <f t="shared" si="23"/>
        <v>4</v>
      </c>
      <c r="AA31" s="132">
        <f t="shared" si="24"/>
        <v>13</v>
      </c>
      <c r="AB31" s="133"/>
      <c r="AC31" s="134">
        <f>AB8-AA31</f>
        <v>-13</v>
      </c>
      <c r="AD31" s="135">
        <f t="shared" si="25"/>
        <v>0</v>
      </c>
      <c r="AE31" s="136">
        <f t="shared" si="26"/>
        <v>4</v>
      </c>
      <c r="AF31" s="137" t="str">
        <f t="shared" si="27"/>
        <v/>
      </c>
      <c r="AG31" s="124"/>
      <c r="AH31" s="125">
        <v>17</v>
      </c>
      <c r="AI31" s="126">
        <v>328</v>
      </c>
      <c r="AJ31" s="127"/>
      <c r="AK31" s="160">
        <v>4</v>
      </c>
      <c r="AL31" s="128">
        <v>13</v>
      </c>
      <c r="AM31" s="129"/>
      <c r="AN31" s="130">
        <v>17</v>
      </c>
      <c r="AO31" s="131"/>
      <c r="AP31" s="132">
        <f t="shared" si="28"/>
        <v>4</v>
      </c>
      <c r="AQ31" s="132">
        <f t="shared" si="29"/>
        <v>13</v>
      </c>
      <c r="AR31" s="133"/>
      <c r="AS31" s="134">
        <f>AR8-AQ31</f>
        <v>-13</v>
      </c>
      <c r="AT31" s="135">
        <f t="shared" si="30"/>
        <v>0</v>
      </c>
      <c r="AU31" s="136">
        <f t="shared" si="31"/>
        <v>4</v>
      </c>
      <c r="AV31" s="137" t="str">
        <f t="shared" si="32"/>
        <v/>
      </c>
      <c r="AW31" s="124"/>
      <c r="AX31" s="125">
        <v>17</v>
      </c>
      <c r="AY31" s="126">
        <v>328</v>
      </c>
      <c r="AZ31" s="127"/>
      <c r="BA31" s="160">
        <v>4</v>
      </c>
      <c r="BB31" s="128">
        <v>13</v>
      </c>
      <c r="BC31" s="129"/>
      <c r="BD31" s="130">
        <v>17</v>
      </c>
      <c r="BE31" s="131"/>
      <c r="BF31" s="132">
        <f t="shared" si="33"/>
        <v>4</v>
      </c>
      <c r="BG31" s="132">
        <f t="shared" si="34"/>
        <v>13</v>
      </c>
      <c r="BH31" s="133"/>
      <c r="BI31" s="134">
        <f>BH8-BG31</f>
        <v>-13</v>
      </c>
      <c r="BJ31" s="135">
        <f t="shared" si="35"/>
        <v>0</v>
      </c>
      <c r="BK31" s="136">
        <f t="shared" si="36"/>
        <v>4</v>
      </c>
      <c r="BL31" s="137" t="str">
        <f t="shared" si="37"/>
        <v/>
      </c>
      <c r="BM31" s="124"/>
    </row>
    <row r="32" spans="1:65" s="138" customFormat="1" ht="15.75">
      <c r="A32" s="124"/>
      <c r="B32" s="125">
        <v>18</v>
      </c>
      <c r="C32" s="126">
        <v>372</v>
      </c>
      <c r="D32" s="127"/>
      <c r="E32" s="160">
        <v>4</v>
      </c>
      <c r="F32" s="128">
        <v>7</v>
      </c>
      <c r="G32" s="129"/>
      <c r="H32" s="130">
        <v>18</v>
      </c>
      <c r="I32" s="131"/>
      <c r="J32" s="132">
        <f t="shared" si="19"/>
        <v>4</v>
      </c>
      <c r="K32" s="132">
        <f t="shared" si="19"/>
        <v>7</v>
      </c>
      <c r="L32" s="133"/>
      <c r="M32" s="134">
        <f>L8-K32</f>
        <v>-7</v>
      </c>
      <c r="N32" s="135">
        <f t="shared" si="20"/>
        <v>0</v>
      </c>
      <c r="O32" s="136">
        <f t="shared" si="21"/>
        <v>4</v>
      </c>
      <c r="P32" s="137" t="str">
        <f t="shared" si="22"/>
        <v/>
      </c>
      <c r="Q32" s="124"/>
      <c r="R32" s="125">
        <v>18</v>
      </c>
      <c r="S32" s="126">
        <v>372</v>
      </c>
      <c r="T32" s="127"/>
      <c r="U32" s="160">
        <v>4</v>
      </c>
      <c r="V32" s="128">
        <v>7</v>
      </c>
      <c r="W32" s="129"/>
      <c r="X32" s="130">
        <v>18</v>
      </c>
      <c r="Y32" s="131"/>
      <c r="Z32" s="132">
        <f t="shared" si="23"/>
        <v>4</v>
      </c>
      <c r="AA32" s="132">
        <f t="shared" si="24"/>
        <v>7</v>
      </c>
      <c r="AB32" s="133"/>
      <c r="AC32" s="134">
        <f>AB8-AA32</f>
        <v>-7</v>
      </c>
      <c r="AD32" s="135">
        <f t="shared" si="25"/>
        <v>0</v>
      </c>
      <c r="AE32" s="136">
        <f t="shared" si="26"/>
        <v>4</v>
      </c>
      <c r="AF32" s="137" t="str">
        <f t="shared" si="27"/>
        <v/>
      </c>
      <c r="AG32" s="124"/>
      <c r="AH32" s="125">
        <v>18</v>
      </c>
      <c r="AI32" s="126">
        <v>372</v>
      </c>
      <c r="AJ32" s="127"/>
      <c r="AK32" s="160">
        <v>4</v>
      </c>
      <c r="AL32" s="128">
        <v>7</v>
      </c>
      <c r="AM32" s="129"/>
      <c r="AN32" s="130">
        <v>18</v>
      </c>
      <c r="AO32" s="131"/>
      <c r="AP32" s="132">
        <f t="shared" si="28"/>
        <v>4</v>
      </c>
      <c r="AQ32" s="132">
        <f t="shared" si="29"/>
        <v>7</v>
      </c>
      <c r="AR32" s="133"/>
      <c r="AS32" s="134">
        <f>AR8-AQ32</f>
        <v>-7</v>
      </c>
      <c r="AT32" s="135">
        <f t="shared" si="30"/>
        <v>0</v>
      </c>
      <c r="AU32" s="136">
        <f t="shared" si="31"/>
        <v>4</v>
      </c>
      <c r="AV32" s="137" t="str">
        <f t="shared" si="32"/>
        <v/>
      </c>
      <c r="AW32" s="124"/>
      <c r="AX32" s="125">
        <v>18</v>
      </c>
      <c r="AY32" s="126">
        <v>372</v>
      </c>
      <c r="AZ32" s="127"/>
      <c r="BA32" s="160">
        <v>4</v>
      </c>
      <c r="BB32" s="128">
        <v>7</v>
      </c>
      <c r="BC32" s="129"/>
      <c r="BD32" s="130">
        <v>18</v>
      </c>
      <c r="BE32" s="131"/>
      <c r="BF32" s="132">
        <f t="shared" si="33"/>
        <v>4</v>
      </c>
      <c r="BG32" s="132">
        <f t="shared" si="34"/>
        <v>7</v>
      </c>
      <c r="BH32" s="133"/>
      <c r="BI32" s="134">
        <f>BH8-BG32</f>
        <v>-7</v>
      </c>
      <c r="BJ32" s="135">
        <f t="shared" si="35"/>
        <v>0</v>
      </c>
      <c r="BK32" s="136">
        <f t="shared" si="36"/>
        <v>4</v>
      </c>
      <c r="BL32" s="137" t="str">
        <f t="shared" si="37"/>
        <v/>
      </c>
      <c r="BM32" s="124"/>
    </row>
    <row r="33" spans="1:65" ht="4.5" customHeight="1" thickBot="1">
      <c r="A33" s="66"/>
      <c r="B33" s="99"/>
      <c r="C33" s="100"/>
      <c r="D33" s="100"/>
      <c r="E33" s="101"/>
      <c r="F33" s="102"/>
      <c r="G33" s="103"/>
      <c r="H33" s="104"/>
      <c r="I33" s="104"/>
      <c r="J33" s="105"/>
      <c r="K33" s="105"/>
      <c r="L33" s="106"/>
      <c r="M33" s="107"/>
      <c r="N33" s="108"/>
      <c r="O33" s="108"/>
      <c r="P33" s="109"/>
      <c r="Q33" s="66"/>
      <c r="R33" s="99"/>
      <c r="S33" s="100"/>
      <c r="T33" s="100"/>
      <c r="U33" s="101"/>
      <c r="V33" s="102"/>
      <c r="W33" s="103"/>
      <c r="X33" s="104"/>
      <c r="Y33" s="104"/>
      <c r="Z33" s="105"/>
      <c r="AA33" s="105"/>
      <c r="AB33" s="106"/>
      <c r="AC33" s="107"/>
      <c r="AD33" s="108"/>
      <c r="AE33" s="108"/>
      <c r="AF33" s="109"/>
      <c r="AG33" s="66"/>
      <c r="AH33" s="99"/>
      <c r="AI33" s="100"/>
      <c r="AJ33" s="100"/>
      <c r="AK33" s="101"/>
      <c r="AL33" s="102"/>
      <c r="AM33" s="103"/>
      <c r="AN33" s="104"/>
      <c r="AO33" s="104"/>
      <c r="AP33" s="105"/>
      <c r="AQ33" s="105"/>
      <c r="AR33" s="106"/>
      <c r="AS33" s="107"/>
      <c r="AT33" s="108"/>
      <c r="AU33" s="108"/>
      <c r="AV33" s="109"/>
      <c r="AW33" s="66"/>
      <c r="AX33" s="99"/>
      <c r="AY33" s="100"/>
      <c r="AZ33" s="100"/>
      <c r="BA33" s="101"/>
      <c r="BB33" s="102"/>
      <c r="BC33" s="103"/>
      <c r="BD33" s="104"/>
      <c r="BE33" s="104"/>
      <c r="BF33" s="105"/>
      <c r="BG33" s="105"/>
      <c r="BH33" s="106"/>
      <c r="BI33" s="107"/>
      <c r="BJ33" s="108"/>
      <c r="BK33" s="108"/>
      <c r="BL33" s="109"/>
      <c r="BM33" s="66"/>
    </row>
    <row r="34" spans="1:65" s="138" customFormat="1" ht="16.5" thickBot="1">
      <c r="A34" s="124"/>
      <c r="B34" s="125" t="s">
        <v>5</v>
      </c>
      <c r="C34" s="144">
        <f>SUM(C24:C32)</f>
        <v>3127</v>
      </c>
      <c r="D34" s="145">
        <f>SUM(D24:D32)</f>
        <v>0</v>
      </c>
      <c r="E34" s="113">
        <f>SUM(E24:E32)</f>
        <v>35</v>
      </c>
      <c r="F34" s="147" t="s">
        <v>5</v>
      </c>
      <c r="G34" s="161"/>
      <c r="H34" s="148" t="s">
        <v>6</v>
      </c>
      <c r="I34" s="131"/>
      <c r="J34" s="162"/>
      <c r="K34" s="162"/>
      <c r="L34" s="163">
        <f>SUM(L24:L32)</f>
        <v>0</v>
      </c>
      <c r="M34" s="164"/>
      <c r="N34" s="165"/>
      <c r="O34" s="166"/>
      <c r="P34" s="163">
        <f>SUM(P24:P33)</f>
        <v>0</v>
      </c>
      <c r="Q34" s="124"/>
      <c r="R34" s="125" t="s">
        <v>5</v>
      </c>
      <c r="S34" s="144">
        <f>SUM(S24:S32)</f>
        <v>3127</v>
      </c>
      <c r="T34" s="145">
        <f>SUM(T24:T32)</f>
        <v>0</v>
      </c>
      <c r="U34" s="113">
        <f>SUM(U24:U32)</f>
        <v>35</v>
      </c>
      <c r="V34" s="147" t="s">
        <v>5</v>
      </c>
      <c r="W34" s="161"/>
      <c r="X34" s="148" t="s">
        <v>6</v>
      </c>
      <c r="Y34" s="131"/>
      <c r="Z34" s="162"/>
      <c r="AA34" s="162"/>
      <c r="AB34" s="163">
        <f>SUM(AB24:AB32)</f>
        <v>0</v>
      </c>
      <c r="AC34" s="164"/>
      <c r="AD34" s="165"/>
      <c r="AE34" s="166"/>
      <c r="AF34" s="163">
        <f>SUM(AF24:AF33)</f>
        <v>0</v>
      </c>
      <c r="AG34" s="124"/>
      <c r="AH34" s="125" t="s">
        <v>5</v>
      </c>
      <c r="AI34" s="144">
        <f>SUM(AI24:AI32)</f>
        <v>3127</v>
      </c>
      <c r="AJ34" s="145">
        <f>SUM(AJ24:AJ32)</f>
        <v>0</v>
      </c>
      <c r="AK34" s="113">
        <f>SUM(AK24:AK32)</f>
        <v>35</v>
      </c>
      <c r="AL34" s="147" t="s">
        <v>5</v>
      </c>
      <c r="AM34" s="161"/>
      <c r="AN34" s="148" t="s">
        <v>6</v>
      </c>
      <c r="AO34" s="131"/>
      <c r="AP34" s="162"/>
      <c r="AQ34" s="162"/>
      <c r="AR34" s="163">
        <f>SUM(AR24:AR32)</f>
        <v>0</v>
      </c>
      <c r="AS34" s="164"/>
      <c r="AT34" s="165"/>
      <c r="AU34" s="166"/>
      <c r="AV34" s="163">
        <f>SUM(AV24:AV33)</f>
        <v>0</v>
      </c>
      <c r="AW34" s="124"/>
      <c r="AX34" s="125" t="s">
        <v>5</v>
      </c>
      <c r="AY34" s="144">
        <f>SUM(AY24:AY32)</f>
        <v>3127</v>
      </c>
      <c r="AZ34" s="145">
        <f>SUM(AZ24:AZ32)</f>
        <v>0</v>
      </c>
      <c r="BA34" s="113">
        <f>SUM(BA24:BA32)</f>
        <v>35</v>
      </c>
      <c r="BB34" s="147" t="s">
        <v>5</v>
      </c>
      <c r="BC34" s="161"/>
      <c r="BD34" s="148" t="s">
        <v>6</v>
      </c>
      <c r="BE34" s="131"/>
      <c r="BF34" s="162"/>
      <c r="BG34" s="162"/>
      <c r="BH34" s="163">
        <f>SUM(BH24:BH32)</f>
        <v>0</v>
      </c>
      <c r="BI34" s="164"/>
      <c r="BJ34" s="165"/>
      <c r="BK34" s="166"/>
      <c r="BL34" s="163">
        <f>SUM(BL24:BL33)</f>
        <v>0</v>
      </c>
      <c r="BM34" s="124"/>
    </row>
    <row r="35" spans="1:65" ht="4.5" customHeight="1" thickBot="1">
      <c r="A35" s="66"/>
      <c r="B35" s="99"/>
      <c r="C35" s="100"/>
      <c r="D35" s="100"/>
      <c r="E35" s="101"/>
      <c r="F35" s="102"/>
      <c r="G35" s="103"/>
      <c r="H35" s="104"/>
      <c r="I35" s="104"/>
      <c r="J35" s="105"/>
      <c r="K35" s="105"/>
      <c r="L35" s="106"/>
      <c r="M35" s="107"/>
      <c r="N35" s="108"/>
      <c r="O35" s="108"/>
      <c r="P35" s="109"/>
      <c r="Q35" s="66"/>
      <c r="R35" s="99"/>
      <c r="S35" s="100"/>
      <c r="T35" s="100"/>
      <c r="U35" s="101"/>
      <c r="V35" s="102"/>
      <c r="W35" s="103"/>
      <c r="X35" s="104"/>
      <c r="Y35" s="104"/>
      <c r="Z35" s="105"/>
      <c r="AA35" s="105"/>
      <c r="AB35" s="106"/>
      <c r="AC35" s="107"/>
      <c r="AD35" s="108"/>
      <c r="AE35" s="108"/>
      <c r="AF35" s="109"/>
      <c r="AG35" s="66"/>
      <c r="AH35" s="99"/>
      <c r="AI35" s="100"/>
      <c r="AJ35" s="100"/>
      <c r="AK35" s="101"/>
      <c r="AL35" s="102"/>
      <c r="AM35" s="103"/>
      <c r="AN35" s="104"/>
      <c r="AO35" s="104"/>
      <c r="AP35" s="105"/>
      <c r="AQ35" s="105"/>
      <c r="AR35" s="106"/>
      <c r="AS35" s="107"/>
      <c r="AT35" s="108"/>
      <c r="AU35" s="108"/>
      <c r="AV35" s="109"/>
      <c r="AW35" s="66"/>
      <c r="AX35" s="99"/>
      <c r="AY35" s="100"/>
      <c r="AZ35" s="100"/>
      <c r="BA35" s="101"/>
      <c r="BB35" s="102"/>
      <c r="BC35" s="103"/>
      <c r="BD35" s="104"/>
      <c r="BE35" s="104"/>
      <c r="BF35" s="105"/>
      <c r="BG35" s="105"/>
      <c r="BH35" s="106"/>
      <c r="BI35" s="107"/>
      <c r="BJ35" s="108"/>
      <c r="BK35" s="108"/>
      <c r="BL35" s="109"/>
      <c r="BM35" s="66"/>
    </row>
    <row r="36" spans="1:65" s="138" customFormat="1" ht="16.5" thickBot="1">
      <c r="A36" s="124"/>
      <c r="B36" s="125" t="s">
        <v>7</v>
      </c>
      <c r="C36" s="144">
        <f>C22+C34</f>
        <v>6097</v>
      </c>
      <c r="D36" s="145">
        <f>D22+D34</f>
        <v>0</v>
      </c>
      <c r="E36" s="113">
        <f>E22+E34</f>
        <v>70</v>
      </c>
      <c r="F36" s="147" t="s">
        <v>63</v>
      </c>
      <c r="G36" s="129"/>
      <c r="H36" s="167" t="s">
        <v>64</v>
      </c>
      <c r="I36" s="168"/>
      <c r="J36" s="169"/>
      <c r="K36" s="169"/>
      <c r="L36" s="170">
        <f>L34+L22</f>
        <v>0</v>
      </c>
      <c r="M36" s="164"/>
      <c r="N36" s="165"/>
      <c r="O36" s="166"/>
      <c r="P36" s="171">
        <f>P22+P34</f>
        <v>0</v>
      </c>
      <c r="Q36" s="124"/>
      <c r="R36" s="125" t="s">
        <v>7</v>
      </c>
      <c r="S36" s="144">
        <f>S22+S34</f>
        <v>6097</v>
      </c>
      <c r="T36" s="145">
        <f>T22+T34</f>
        <v>0</v>
      </c>
      <c r="U36" s="113">
        <f>U22+U34</f>
        <v>70</v>
      </c>
      <c r="V36" s="147" t="s">
        <v>63</v>
      </c>
      <c r="W36" s="129"/>
      <c r="X36" s="167" t="s">
        <v>64</v>
      </c>
      <c r="Y36" s="168"/>
      <c r="Z36" s="169"/>
      <c r="AA36" s="169"/>
      <c r="AB36" s="170">
        <f>AB34+AB22</f>
        <v>0</v>
      </c>
      <c r="AC36" s="164"/>
      <c r="AD36" s="165"/>
      <c r="AE36" s="166"/>
      <c r="AF36" s="171">
        <f>AF22+AF34</f>
        <v>0</v>
      </c>
      <c r="AG36" s="124"/>
      <c r="AH36" s="125" t="s">
        <v>7</v>
      </c>
      <c r="AI36" s="144">
        <f>AI22+AI34</f>
        <v>6097</v>
      </c>
      <c r="AJ36" s="145">
        <f>AJ22+AJ34</f>
        <v>0</v>
      </c>
      <c r="AK36" s="113">
        <f>AK22+AK34</f>
        <v>70</v>
      </c>
      <c r="AL36" s="147" t="s">
        <v>63</v>
      </c>
      <c r="AM36" s="129"/>
      <c r="AN36" s="167" t="s">
        <v>64</v>
      </c>
      <c r="AO36" s="168"/>
      <c r="AP36" s="169"/>
      <c r="AQ36" s="169"/>
      <c r="AR36" s="170">
        <f>AR34+AR22</f>
        <v>0</v>
      </c>
      <c r="AS36" s="164"/>
      <c r="AT36" s="165"/>
      <c r="AU36" s="166"/>
      <c r="AV36" s="171">
        <f>AV22+AV34</f>
        <v>0</v>
      </c>
      <c r="AW36" s="124"/>
      <c r="AX36" s="125" t="s">
        <v>7</v>
      </c>
      <c r="AY36" s="144">
        <f>AY22+AY34</f>
        <v>6097</v>
      </c>
      <c r="AZ36" s="145">
        <f>AZ22+AZ34</f>
        <v>0</v>
      </c>
      <c r="BA36" s="113">
        <f>BA22+BA34</f>
        <v>70</v>
      </c>
      <c r="BB36" s="147" t="s">
        <v>63</v>
      </c>
      <c r="BC36" s="129"/>
      <c r="BD36" s="167" t="s">
        <v>64</v>
      </c>
      <c r="BE36" s="168"/>
      <c r="BF36" s="169"/>
      <c r="BG36" s="169"/>
      <c r="BH36" s="170">
        <f>BH34+BH22</f>
        <v>0</v>
      </c>
      <c r="BI36" s="164"/>
      <c r="BJ36" s="165"/>
      <c r="BK36" s="166"/>
      <c r="BL36" s="171">
        <f>BL22+BL34</f>
        <v>0</v>
      </c>
      <c r="BM36" s="124"/>
    </row>
    <row r="37" spans="1:65" ht="4.5" customHeight="1" thickBot="1">
      <c r="A37" s="66"/>
      <c r="B37" s="99"/>
      <c r="C37" s="100"/>
      <c r="D37" s="100"/>
      <c r="E37" s="101"/>
      <c r="F37" s="102"/>
      <c r="G37" s="103"/>
      <c r="H37" s="104"/>
      <c r="I37" s="104"/>
      <c r="J37" s="105"/>
      <c r="K37" s="105"/>
      <c r="L37" s="106"/>
      <c r="M37" s="107"/>
      <c r="N37" s="108"/>
      <c r="O37" s="108"/>
      <c r="P37" s="109"/>
      <c r="Q37" s="66"/>
      <c r="R37" s="99"/>
      <c r="S37" s="100"/>
      <c r="T37" s="100"/>
      <c r="U37" s="101"/>
      <c r="V37" s="102"/>
      <c r="W37" s="103"/>
      <c r="X37" s="104"/>
      <c r="Y37" s="104"/>
      <c r="Z37" s="105"/>
      <c r="AA37" s="105"/>
      <c r="AB37" s="106"/>
      <c r="AC37" s="107"/>
      <c r="AD37" s="108"/>
      <c r="AE37" s="108"/>
      <c r="AF37" s="109"/>
      <c r="AG37" s="66"/>
      <c r="AH37" s="99"/>
      <c r="AI37" s="100"/>
      <c r="AJ37" s="100"/>
      <c r="AK37" s="101"/>
      <c r="AL37" s="102"/>
      <c r="AM37" s="103"/>
      <c r="AN37" s="104"/>
      <c r="AO37" s="104"/>
      <c r="AP37" s="105"/>
      <c r="AQ37" s="105"/>
      <c r="AR37" s="106"/>
      <c r="AS37" s="107"/>
      <c r="AT37" s="108"/>
      <c r="AU37" s="108"/>
      <c r="AV37" s="109"/>
      <c r="AW37" s="66"/>
      <c r="AX37" s="99"/>
      <c r="AY37" s="100"/>
      <c r="AZ37" s="100"/>
      <c r="BA37" s="101"/>
      <c r="BB37" s="102"/>
      <c r="BC37" s="103"/>
      <c r="BD37" s="104"/>
      <c r="BE37" s="104"/>
      <c r="BF37" s="105"/>
      <c r="BG37" s="105"/>
      <c r="BH37" s="106"/>
      <c r="BI37" s="107"/>
      <c r="BJ37" s="108"/>
      <c r="BK37" s="108"/>
      <c r="BL37" s="109"/>
      <c r="BM37" s="66"/>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379"/>
      <c r="C41" s="379"/>
      <c r="D41" s="379"/>
      <c r="E41" s="379"/>
      <c r="F41" s="379"/>
      <c r="G41" s="379"/>
      <c r="H41" s="379"/>
      <c r="I41" s="379"/>
      <c r="J41" s="379"/>
      <c r="K41" s="379"/>
      <c r="L41" s="379"/>
      <c r="M41" s="379"/>
      <c r="N41" s="379"/>
      <c r="O41" s="379"/>
      <c r="P41" s="379"/>
      <c r="Q41" s="66"/>
      <c r="R41" s="379"/>
      <c r="S41" s="379"/>
      <c r="T41" s="379"/>
      <c r="U41" s="379"/>
      <c r="V41" s="379"/>
      <c r="W41" s="379"/>
      <c r="X41" s="379"/>
      <c r="Y41" s="379"/>
      <c r="Z41" s="379"/>
      <c r="AA41" s="379"/>
      <c r="AB41" s="379"/>
      <c r="AC41" s="379"/>
      <c r="AD41" s="379"/>
      <c r="AE41" s="379"/>
      <c r="AF41" s="379"/>
      <c r="AG41" s="66"/>
      <c r="AH41" s="379"/>
      <c r="AI41" s="379"/>
      <c r="AJ41" s="379"/>
      <c r="AK41" s="379"/>
      <c r="AL41" s="379"/>
      <c r="AM41" s="379"/>
      <c r="AN41" s="379"/>
      <c r="AO41" s="379"/>
      <c r="AP41" s="379"/>
      <c r="AQ41" s="379"/>
      <c r="AR41" s="379"/>
      <c r="AS41" s="379"/>
      <c r="AT41" s="379"/>
      <c r="AU41" s="379"/>
      <c r="AV41" s="379"/>
      <c r="AW41" s="66"/>
      <c r="AX41" s="379"/>
      <c r="AY41" s="379"/>
      <c r="AZ41" s="379"/>
      <c r="BA41" s="379"/>
      <c r="BB41" s="379"/>
      <c r="BC41" s="379"/>
      <c r="BD41" s="379"/>
      <c r="BE41" s="379"/>
      <c r="BF41" s="379"/>
      <c r="BG41" s="379"/>
      <c r="BH41" s="379"/>
      <c r="BI41" s="379"/>
      <c r="BJ41" s="379"/>
      <c r="BK41" s="379"/>
      <c r="BL41" s="379"/>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79</v>
      </c>
      <c r="C44" s="362"/>
      <c r="D44" s="363"/>
      <c r="E44" s="364">
        <v>41539</v>
      </c>
      <c r="F44" s="365"/>
      <c r="G44" s="81"/>
      <c r="H44" s="81"/>
      <c r="I44" s="81"/>
      <c r="J44" s="82"/>
      <c r="K44" s="82"/>
      <c r="L44" s="383" t="s">
        <v>45</v>
      </c>
      <c r="M44" s="384"/>
      <c r="N44" s="384"/>
      <c r="O44" s="384"/>
      <c r="P44" s="385"/>
      <c r="Q44" s="66"/>
      <c r="R44" s="361" t="s">
        <v>79</v>
      </c>
      <c r="S44" s="362"/>
      <c r="T44" s="363"/>
      <c r="U44" s="364">
        <v>41539</v>
      </c>
      <c r="V44" s="365"/>
      <c r="W44" s="81"/>
      <c r="X44" s="81"/>
      <c r="Y44" s="81"/>
      <c r="Z44" s="82"/>
      <c r="AA44" s="82"/>
      <c r="AB44" s="386" t="s">
        <v>37</v>
      </c>
      <c r="AC44" s="387"/>
      <c r="AD44" s="387"/>
      <c r="AE44" s="387"/>
      <c r="AF44" s="388"/>
      <c r="AG44" s="66"/>
      <c r="AH44" s="361" t="s">
        <v>79</v>
      </c>
      <c r="AI44" s="362"/>
      <c r="AJ44" s="363"/>
      <c r="AK44" s="364">
        <v>41539</v>
      </c>
      <c r="AL44" s="365"/>
      <c r="AM44" s="81"/>
      <c r="AN44" s="81"/>
      <c r="AO44" s="81"/>
      <c r="AP44" s="82"/>
      <c r="AQ44" s="82"/>
      <c r="AR44" s="383" t="s">
        <v>42</v>
      </c>
      <c r="AS44" s="384"/>
      <c r="AT44" s="384"/>
      <c r="AU44" s="384"/>
      <c r="AV44" s="385"/>
      <c r="AW44" s="66"/>
      <c r="AX44" s="361" t="s">
        <v>79</v>
      </c>
      <c r="AY44" s="362"/>
      <c r="AZ44" s="363"/>
      <c r="BA44" s="364">
        <v>41539</v>
      </c>
      <c r="BB44" s="365"/>
      <c r="BC44" s="81"/>
      <c r="BD44" s="81"/>
      <c r="BE44" s="81"/>
      <c r="BF44" s="82"/>
      <c r="BG44" s="82"/>
      <c r="BH44" s="386" t="s">
        <v>90</v>
      </c>
      <c r="BI44" s="384"/>
      <c r="BJ44" s="384"/>
      <c r="BK44" s="384"/>
      <c r="BL44" s="385"/>
      <c r="BM44" s="66"/>
    </row>
    <row r="45" spans="1:65" ht="16.5" hidden="1" customHeight="1">
      <c r="A45" s="208"/>
      <c r="B45" s="354"/>
      <c r="C45" s="355"/>
      <c r="D45" s="355"/>
      <c r="E45" s="355"/>
      <c r="F45" s="83"/>
      <c r="G45" s="209"/>
      <c r="H45" s="210"/>
      <c r="I45" s="210"/>
      <c r="J45" s="210"/>
      <c r="K45" s="210"/>
      <c r="L45" s="210"/>
      <c r="M45" s="211"/>
      <c r="N45" s="84"/>
      <c r="O45" s="84"/>
      <c r="P45" s="85"/>
      <c r="Q45" s="66"/>
      <c r="R45" s="354"/>
      <c r="S45" s="355"/>
      <c r="T45" s="355"/>
      <c r="U45" s="355"/>
      <c r="V45" s="83"/>
      <c r="W45" s="209"/>
      <c r="X45" s="210"/>
      <c r="Y45" s="210"/>
      <c r="Z45" s="210"/>
      <c r="AA45" s="210"/>
      <c r="AB45" s="210"/>
      <c r="AC45" s="211"/>
      <c r="AD45" s="84"/>
      <c r="AE45" s="84"/>
      <c r="AF45" s="85"/>
      <c r="AG45" s="66"/>
      <c r="AH45" s="354"/>
      <c r="AI45" s="355"/>
      <c r="AJ45" s="355"/>
      <c r="AK45" s="355"/>
      <c r="AL45" s="83"/>
      <c r="AM45" s="209"/>
      <c r="AN45" s="210"/>
      <c r="AO45" s="210"/>
      <c r="AP45" s="210"/>
      <c r="AQ45" s="210"/>
      <c r="AR45" s="210"/>
      <c r="AS45" s="211"/>
      <c r="AT45" s="84"/>
      <c r="AU45" s="84"/>
      <c r="AV45" s="85"/>
      <c r="AW45" s="66"/>
      <c r="AX45" s="354"/>
      <c r="AY45" s="355"/>
      <c r="AZ45" s="355"/>
      <c r="BA45" s="355"/>
      <c r="BB45" s="83"/>
      <c r="BC45" s="209"/>
      <c r="BD45" s="210"/>
      <c r="BE45" s="210"/>
      <c r="BF45" s="210"/>
      <c r="BG45" s="210"/>
      <c r="BH45" s="210"/>
      <c r="BI45" s="211"/>
      <c r="BJ45" s="84"/>
      <c r="BK45" s="84"/>
      <c r="BL45" s="85"/>
      <c r="BM45" s="66"/>
    </row>
    <row r="46" spans="1:65" ht="15.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87"/>
      <c r="J47" s="287"/>
      <c r="K47" s="287"/>
      <c r="L47" s="95">
        <v>26</v>
      </c>
      <c r="M47" s="96"/>
      <c r="N47" s="97"/>
      <c r="O47" s="97"/>
      <c r="P47" s="98"/>
      <c r="Q47" s="66"/>
      <c r="R47" s="89"/>
      <c r="S47" s="90"/>
      <c r="T47" s="91" t="s">
        <v>55</v>
      </c>
      <c r="U47" s="84"/>
      <c r="V47" s="92" t="s">
        <v>56</v>
      </c>
      <c r="W47" s="93"/>
      <c r="X47" s="92" t="s">
        <v>57</v>
      </c>
      <c r="Y47" s="287"/>
      <c r="Z47" s="287"/>
      <c r="AA47" s="287"/>
      <c r="AB47" s="95">
        <v>28</v>
      </c>
      <c r="AC47" s="96"/>
      <c r="AD47" s="97"/>
      <c r="AE47" s="97"/>
      <c r="AF47" s="98"/>
      <c r="AG47" s="66"/>
      <c r="AH47" s="89"/>
      <c r="AI47" s="90"/>
      <c r="AJ47" s="91" t="s">
        <v>55</v>
      </c>
      <c r="AK47" s="84"/>
      <c r="AL47" s="92" t="s">
        <v>56</v>
      </c>
      <c r="AM47" s="93"/>
      <c r="AN47" s="92" t="s">
        <v>57</v>
      </c>
      <c r="AO47" s="287"/>
      <c r="AP47" s="287"/>
      <c r="AQ47" s="287"/>
      <c r="AR47" s="95">
        <v>28</v>
      </c>
      <c r="AS47" s="96"/>
      <c r="AT47" s="97"/>
      <c r="AU47" s="97"/>
      <c r="AV47" s="98"/>
      <c r="AW47" s="66"/>
      <c r="AX47" s="89"/>
      <c r="AY47" s="90"/>
      <c r="AZ47" s="91" t="s">
        <v>55</v>
      </c>
      <c r="BA47" s="84"/>
      <c r="BB47" s="92" t="s">
        <v>56</v>
      </c>
      <c r="BC47" s="93"/>
      <c r="BD47" s="92" t="s">
        <v>57</v>
      </c>
      <c r="BE47" s="287"/>
      <c r="BF47" s="287"/>
      <c r="BG47" s="287"/>
      <c r="BH47" s="95">
        <v>13</v>
      </c>
      <c r="BI47" s="96"/>
      <c r="BJ47" s="97"/>
      <c r="BK47" s="97"/>
      <c r="BL47" s="98"/>
      <c r="BM47" s="66"/>
    </row>
    <row r="48" spans="1:65" ht="4.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4.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320</v>
      </c>
      <c r="D51" s="127"/>
      <c r="E51" s="113">
        <v>4</v>
      </c>
      <c r="F51" s="128">
        <v>14</v>
      </c>
      <c r="G51" s="129"/>
      <c r="H51" s="130">
        <v>1</v>
      </c>
      <c r="I51" s="131"/>
      <c r="J51" s="132">
        <f t="shared" ref="J51:J59" si="38">E51</f>
        <v>4</v>
      </c>
      <c r="K51" s="132">
        <f t="shared" ref="K51:K59" si="39">F51</f>
        <v>14</v>
      </c>
      <c r="L51" s="133">
        <v>5</v>
      </c>
      <c r="M51" s="134">
        <f>L47-K51</f>
        <v>12</v>
      </c>
      <c r="N51" s="135">
        <f t="shared" ref="N51:N59" si="40">IF(M51&lt;0,0,IF(M51&lt;18,1,IF(M51&lt;36,2,3)))</f>
        <v>1</v>
      </c>
      <c r="O51" s="136">
        <f t="shared" ref="O51:O59" si="41">J51-L51</f>
        <v>-1</v>
      </c>
      <c r="P51" s="137">
        <f t="shared" ref="P51:P59" si="42">IF(L51&lt;1,"",IF((2+O51+N51)&gt;-1,(2+O51+N51),0))</f>
        <v>2</v>
      </c>
      <c r="Q51" s="124"/>
      <c r="R51" s="125">
        <v>1</v>
      </c>
      <c r="S51" s="126">
        <v>320</v>
      </c>
      <c r="T51" s="127"/>
      <c r="U51" s="113">
        <v>4</v>
      </c>
      <c r="V51" s="128">
        <v>14</v>
      </c>
      <c r="W51" s="129"/>
      <c r="X51" s="130">
        <v>1</v>
      </c>
      <c r="Y51" s="131"/>
      <c r="Z51" s="132">
        <f t="shared" ref="Z51:Z59" si="43">U51</f>
        <v>4</v>
      </c>
      <c r="AA51" s="132">
        <f t="shared" ref="AA51:AA59" si="44">V51</f>
        <v>14</v>
      </c>
      <c r="AB51" s="133">
        <v>6</v>
      </c>
      <c r="AC51" s="134">
        <f>AB47-AA51</f>
        <v>14</v>
      </c>
      <c r="AD51" s="135">
        <f t="shared" ref="AD51:AD59" si="45">IF(AC51&lt;0,0,IF(AC51&lt;18,1,IF(AC51&lt;36,2,3)))</f>
        <v>1</v>
      </c>
      <c r="AE51" s="136">
        <f t="shared" ref="AE51:AE59" si="46">Z51-AB51</f>
        <v>-2</v>
      </c>
      <c r="AF51" s="137">
        <f t="shared" ref="AF51:AF59" si="47">IF(AB51&lt;1,"",IF((2+AE51+AD51)&gt;-1,(2+AE51+AD51),0))</f>
        <v>1</v>
      </c>
      <c r="AG51" s="124"/>
      <c r="AH51" s="125">
        <v>1</v>
      </c>
      <c r="AI51" s="126">
        <v>320</v>
      </c>
      <c r="AJ51" s="127"/>
      <c r="AK51" s="113">
        <v>4</v>
      </c>
      <c r="AL51" s="128">
        <v>14</v>
      </c>
      <c r="AM51" s="129"/>
      <c r="AN51" s="130">
        <v>1</v>
      </c>
      <c r="AO51" s="131"/>
      <c r="AP51" s="132">
        <f t="shared" ref="AP51:AP59" si="48">AK51</f>
        <v>4</v>
      </c>
      <c r="AQ51" s="132">
        <f t="shared" ref="AQ51:AQ59" si="49">AL51</f>
        <v>14</v>
      </c>
      <c r="AR51" s="133">
        <v>7</v>
      </c>
      <c r="AS51" s="134">
        <f>AR47-AQ51</f>
        <v>14</v>
      </c>
      <c r="AT51" s="135">
        <f t="shared" ref="AT51:AT59" si="50">IF(AS51&lt;0,0,IF(AS51&lt;18,1,IF(AS51&lt;36,2,3)))</f>
        <v>1</v>
      </c>
      <c r="AU51" s="136">
        <f t="shared" ref="AU51:AU59" si="51">AP51-AR51</f>
        <v>-3</v>
      </c>
      <c r="AV51" s="137">
        <f t="shared" ref="AV51:AV59" si="52">IF(AR51&lt;1,"",IF((2+AU51+AT51)&gt;-1,(2+AU51+AT51),0))</f>
        <v>0</v>
      </c>
      <c r="AW51" s="124"/>
      <c r="AX51" s="125">
        <v>1</v>
      </c>
      <c r="AY51" s="126">
        <v>320</v>
      </c>
      <c r="AZ51" s="127"/>
      <c r="BA51" s="113">
        <v>4</v>
      </c>
      <c r="BB51" s="128">
        <v>14</v>
      </c>
      <c r="BC51" s="129"/>
      <c r="BD51" s="130">
        <v>1</v>
      </c>
      <c r="BE51" s="131"/>
      <c r="BF51" s="132">
        <f t="shared" ref="BF51:BF59" si="53">BA51</f>
        <v>4</v>
      </c>
      <c r="BG51" s="132">
        <f t="shared" ref="BG51:BG59" si="54">BB51</f>
        <v>14</v>
      </c>
      <c r="BH51" s="133">
        <v>5</v>
      </c>
      <c r="BI51" s="134">
        <f>BH47-BG51</f>
        <v>-1</v>
      </c>
      <c r="BJ51" s="135">
        <f t="shared" ref="BJ51:BJ59" si="55">IF(BI51&lt;0,0,IF(BI51&lt;18,1,IF(BI51&lt;36,2,3)))</f>
        <v>0</v>
      </c>
      <c r="BK51" s="136">
        <f t="shared" ref="BK51:BK59" si="56">BF51-BH51</f>
        <v>-1</v>
      </c>
      <c r="BL51" s="137">
        <f t="shared" ref="BL51:BL59" si="57">IF(BH51&lt;1,"",IF((2+BK51+BJ51)&gt;-1,(2+BK51+BJ51),0))</f>
        <v>1</v>
      </c>
      <c r="BM51" s="124"/>
    </row>
    <row r="52" spans="1:65" s="138" customFormat="1" ht="15.75">
      <c r="A52" s="124"/>
      <c r="B52" s="125">
        <v>2</v>
      </c>
      <c r="C52" s="126">
        <v>159</v>
      </c>
      <c r="D52" s="127"/>
      <c r="E52" s="113">
        <v>3</v>
      </c>
      <c r="F52" s="128">
        <v>18</v>
      </c>
      <c r="G52" s="129"/>
      <c r="H52" s="130">
        <v>2</v>
      </c>
      <c r="I52" s="131"/>
      <c r="J52" s="132">
        <f t="shared" si="38"/>
        <v>3</v>
      </c>
      <c r="K52" s="132">
        <f t="shared" si="39"/>
        <v>18</v>
      </c>
      <c r="L52" s="133">
        <v>5</v>
      </c>
      <c r="M52" s="134">
        <f>L47-K52</f>
        <v>8</v>
      </c>
      <c r="N52" s="135">
        <f t="shared" si="40"/>
        <v>1</v>
      </c>
      <c r="O52" s="136">
        <f t="shared" si="41"/>
        <v>-2</v>
      </c>
      <c r="P52" s="137">
        <f t="shared" si="42"/>
        <v>1</v>
      </c>
      <c r="Q52" s="124"/>
      <c r="R52" s="125">
        <v>2</v>
      </c>
      <c r="S52" s="126">
        <v>159</v>
      </c>
      <c r="T52" s="127"/>
      <c r="U52" s="113">
        <v>3</v>
      </c>
      <c r="V52" s="128">
        <v>18</v>
      </c>
      <c r="W52" s="129"/>
      <c r="X52" s="130">
        <v>2</v>
      </c>
      <c r="Y52" s="131"/>
      <c r="Z52" s="132">
        <f t="shared" si="43"/>
        <v>3</v>
      </c>
      <c r="AA52" s="132">
        <f t="shared" si="44"/>
        <v>18</v>
      </c>
      <c r="AB52" s="133">
        <v>4</v>
      </c>
      <c r="AC52" s="134">
        <f>AB47-AA52</f>
        <v>10</v>
      </c>
      <c r="AD52" s="135">
        <f t="shared" si="45"/>
        <v>1</v>
      </c>
      <c r="AE52" s="136">
        <f t="shared" si="46"/>
        <v>-1</v>
      </c>
      <c r="AF52" s="137">
        <f t="shared" si="47"/>
        <v>2</v>
      </c>
      <c r="AG52" s="124"/>
      <c r="AH52" s="125">
        <v>2</v>
      </c>
      <c r="AI52" s="126">
        <v>159</v>
      </c>
      <c r="AJ52" s="127"/>
      <c r="AK52" s="113">
        <v>3</v>
      </c>
      <c r="AL52" s="128">
        <v>18</v>
      </c>
      <c r="AM52" s="129"/>
      <c r="AN52" s="130">
        <v>2</v>
      </c>
      <c r="AO52" s="131"/>
      <c r="AP52" s="132">
        <f t="shared" si="48"/>
        <v>3</v>
      </c>
      <c r="AQ52" s="132">
        <f t="shared" si="49"/>
        <v>18</v>
      </c>
      <c r="AR52" s="133">
        <v>3</v>
      </c>
      <c r="AS52" s="134">
        <f>AR47-AQ52</f>
        <v>10</v>
      </c>
      <c r="AT52" s="135">
        <f t="shared" si="50"/>
        <v>1</v>
      </c>
      <c r="AU52" s="136">
        <f t="shared" si="51"/>
        <v>0</v>
      </c>
      <c r="AV52" s="137">
        <f t="shared" si="52"/>
        <v>3</v>
      </c>
      <c r="AW52" s="124"/>
      <c r="AX52" s="125">
        <v>2</v>
      </c>
      <c r="AY52" s="126">
        <v>159</v>
      </c>
      <c r="AZ52" s="127"/>
      <c r="BA52" s="113">
        <v>3</v>
      </c>
      <c r="BB52" s="128">
        <v>18</v>
      </c>
      <c r="BC52" s="129"/>
      <c r="BD52" s="130">
        <v>2</v>
      </c>
      <c r="BE52" s="131"/>
      <c r="BF52" s="132">
        <f t="shared" si="53"/>
        <v>3</v>
      </c>
      <c r="BG52" s="132">
        <f t="shared" si="54"/>
        <v>18</v>
      </c>
      <c r="BH52" s="133">
        <v>4</v>
      </c>
      <c r="BI52" s="134">
        <f>BH47-BG52</f>
        <v>-5</v>
      </c>
      <c r="BJ52" s="135">
        <f t="shared" si="55"/>
        <v>0</v>
      </c>
      <c r="BK52" s="136">
        <f t="shared" si="56"/>
        <v>-1</v>
      </c>
      <c r="BL52" s="137">
        <f t="shared" si="57"/>
        <v>1</v>
      </c>
      <c r="BM52" s="124"/>
    </row>
    <row r="53" spans="1:65" s="138" customFormat="1" ht="15.75">
      <c r="A53" s="124"/>
      <c r="B53" s="125">
        <v>3</v>
      </c>
      <c r="C53" s="126">
        <v>364</v>
      </c>
      <c r="D53" s="127"/>
      <c r="E53" s="113">
        <v>4</v>
      </c>
      <c r="F53" s="128">
        <v>12</v>
      </c>
      <c r="G53" s="129"/>
      <c r="H53" s="130">
        <v>3</v>
      </c>
      <c r="I53" s="131"/>
      <c r="J53" s="132">
        <f t="shared" si="38"/>
        <v>4</v>
      </c>
      <c r="K53" s="132">
        <f t="shared" si="39"/>
        <v>12</v>
      </c>
      <c r="L53" s="133">
        <v>4</v>
      </c>
      <c r="M53" s="134">
        <f>L47-K53</f>
        <v>14</v>
      </c>
      <c r="N53" s="135">
        <f t="shared" si="40"/>
        <v>1</v>
      </c>
      <c r="O53" s="136">
        <f t="shared" si="41"/>
        <v>0</v>
      </c>
      <c r="P53" s="137">
        <f t="shared" si="42"/>
        <v>3</v>
      </c>
      <c r="Q53" s="124"/>
      <c r="R53" s="125">
        <v>3</v>
      </c>
      <c r="S53" s="126">
        <v>364</v>
      </c>
      <c r="T53" s="127"/>
      <c r="U53" s="113">
        <v>4</v>
      </c>
      <c r="V53" s="128">
        <v>12</v>
      </c>
      <c r="W53" s="129"/>
      <c r="X53" s="130">
        <v>3</v>
      </c>
      <c r="Y53" s="131"/>
      <c r="Z53" s="132">
        <f t="shared" si="43"/>
        <v>4</v>
      </c>
      <c r="AA53" s="132">
        <f t="shared" si="44"/>
        <v>12</v>
      </c>
      <c r="AB53" s="133">
        <v>6</v>
      </c>
      <c r="AC53" s="134">
        <f>AB47-AA53</f>
        <v>16</v>
      </c>
      <c r="AD53" s="135">
        <f t="shared" si="45"/>
        <v>1</v>
      </c>
      <c r="AE53" s="136">
        <f t="shared" si="46"/>
        <v>-2</v>
      </c>
      <c r="AF53" s="137">
        <f t="shared" si="47"/>
        <v>1</v>
      </c>
      <c r="AG53" s="124"/>
      <c r="AH53" s="125">
        <v>3</v>
      </c>
      <c r="AI53" s="126">
        <v>364</v>
      </c>
      <c r="AJ53" s="127"/>
      <c r="AK53" s="113">
        <v>4</v>
      </c>
      <c r="AL53" s="128">
        <v>12</v>
      </c>
      <c r="AM53" s="129"/>
      <c r="AN53" s="130">
        <v>3</v>
      </c>
      <c r="AO53" s="131"/>
      <c r="AP53" s="132">
        <f t="shared" si="48"/>
        <v>4</v>
      </c>
      <c r="AQ53" s="132">
        <f t="shared" si="49"/>
        <v>12</v>
      </c>
      <c r="AR53" s="133">
        <v>5</v>
      </c>
      <c r="AS53" s="134">
        <f>AR47-AQ53</f>
        <v>16</v>
      </c>
      <c r="AT53" s="135">
        <f t="shared" si="50"/>
        <v>1</v>
      </c>
      <c r="AU53" s="136">
        <f t="shared" si="51"/>
        <v>-1</v>
      </c>
      <c r="AV53" s="137">
        <f t="shared" si="52"/>
        <v>2</v>
      </c>
      <c r="AW53" s="124"/>
      <c r="AX53" s="125">
        <v>3</v>
      </c>
      <c r="AY53" s="126">
        <v>364</v>
      </c>
      <c r="AZ53" s="127"/>
      <c r="BA53" s="113">
        <v>4</v>
      </c>
      <c r="BB53" s="128">
        <v>12</v>
      </c>
      <c r="BC53" s="129"/>
      <c r="BD53" s="130">
        <v>3</v>
      </c>
      <c r="BE53" s="131"/>
      <c r="BF53" s="132">
        <f t="shared" si="53"/>
        <v>4</v>
      </c>
      <c r="BG53" s="132">
        <f t="shared" si="54"/>
        <v>12</v>
      </c>
      <c r="BH53" s="133">
        <v>6</v>
      </c>
      <c r="BI53" s="134">
        <f>BH47-BG53</f>
        <v>1</v>
      </c>
      <c r="BJ53" s="135">
        <f t="shared" si="55"/>
        <v>1</v>
      </c>
      <c r="BK53" s="136">
        <f t="shared" si="56"/>
        <v>-2</v>
      </c>
      <c r="BL53" s="137">
        <f t="shared" si="57"/>
        <v>1</v>
      </c>
      <c r="BM53" s="124"/>
    </row>
    <row r="54" spans="1:65" s="138" customFormat="1" ht="15.75">
      <c r="A54" s="124"/>
      <c r="B54" s="125">
        <v>4</v>
      </c>
      <c r="C54" s="126">
        <v>200</v>
      </c>
      <c r="D54" s="127"/>
      <c r="E54" s="113">
        <v>3</v>
      </c>
      <c r="F54" s="128">
        <v>4</v>
      </c>
      <c r="G54" s="129"/>
      <c r="H54" s="130">
        <v>4</v>
      </c>
      <c r="I54" s="131"/>
      <c r="J54" s="132">
        <f t="shared" si="38"/>
        <v>3</v>
      </c>
      <c r="K54" s="132">
        <f t="shared" si="39"/>
        <v>4</v>
      </c>
      <c r="L54" s="133">
        <v>4</v>
      </c>
      <c r="M54" s="134">
        <f>L47-K54</f>
        <v>22</v>
      </c>
      <c r="N54" s="135">
        <f t="shared" si="40"/>
        <v>2</v>
      </c>
      <c r="O54" s="136">
        <f t="shared" si="41"/>
        <v>-1</v>
      </c>
      <c r="P54" s="137">
        <f t="shared" si="42"/>
        <v>3</v>
      </c>
      <c r="Q54" s="124"/>
      <c r="R54" s="125">
        <v>4</v>
      </c>
      <c r="S54" s="126">
        <v>200</v>
      </c>
      <c r="T54" s="127"/>
      <c r="U54" s="113">
        <v>3</v>
      </c>
      <c r="V54" s="128">
        <v>4</v>
      </c>
      <c r="W54" s="129"/>
      <c r="X54" s="130">
        <v>4</v>
      </c>
      <c r="Y54" s="131"/>
      <c r="Z54" s="132">
        <f t="shared" si="43"/>
        <v>3</v>
      </c>
      <c r="AA54" s="132">
        <f t="shared" si="44"/>
        <v>4</v>
      </c>
      <c r="AB54" s="133">
        <v>6</v>
      </c>
      <c r="AC54" s="134">
        <f>AB47-AA54</f>
        <v>24</v>
      </c>
      <c r="AD54" s="135">
        <f t="shared" si="45"/>
        <v>2</v>
      </c>
      <c r="AE54" s="136">
        <f t="shared" si="46"/>
        <v>-3</v>
      </c>
      <c r="AF54" s="137">
        <f t="shared" si="47"/>
        <v>1</v>
      </c>
      <c r="AG54" s="124"/>
      <c r="AH54" s="125">
        <v>4</v>
      </c>
      <c r="AI54" s="126">
        <v>200</v>
      </c>
      <c r="AJ54" s="127"/>
      <c r="AK54" s="113">
        <v>3</v>
      </c>
      <c r="AL54" s="128">
        <v>4</v>
      </c>
      <c r="AM54" s="129"/>
      <c r="AN54" s="130">
        <v>4</v>
      </c>
      <c r="AO54" s="131"/>
      <c r="AP54" s="132">
        <f t="shared" si="48"/>
        <v>3</v>
      </c>
      <c r="AQ54" s="132">
        <f t="shared" si="49"/>
        <v>4</v>
      </c>
      <c r="AR54" s="133">
        <v>5</v>
      </c>
      <c r="AS54" s="134">
        <f>AR47-AQ54</f>
        <v>24</v>
      </c>
      <c r="AT54" s="135">
        <f t="shared" si="50"/>
        <v>2</v>
      </c>
      <c r="AU54" s="136">
        <f t="shared" si="51"/>
        <v>-2</v>
      </c>
      <c r="AV54" s="137">
        <f t="shared" si="52"/>
        <v>2</v>
      </c>
      <c r="AW54" s="124"/>
      <c r="AX54" s="125">
        <v>4</v>
      </c>
      <c r="AY54" s="126">
        <v>200</v>
      </c>
      <c r="AZ54" s="127"/>
      <c r="BA54" s="113">
        <v>3</v>
      </c>
      <c r="BB54" s="128">
        <v>4</v>
      </c>
      <c r="BC54" s="129"/>
      <c r="BD54" s="130">
        <v>4</v>
      </c>
      <c r="BE54" s="131"/>
      <c r="BF54" s="132">
        <f t="shared" si="53"/>
        <v>3</v>
      </c>
      <c r="BG54" s="132">
        <f t="shared" si="54"/>
        <v>4</v>
      </c>
      <c r="BH54" s="133">
        <v>4</v>
      </c>
      <c r="BI54" s="134">
        <f>BH47-BG54</f>
        <v>9</v>
      </c>
      <c r="BJ54" s="135">
        <f t="shared" si="55"/>
        <v>1</v>
      </c>
      <c r="BK54" s="136">
        <f t="shared" si="56"/>
        <v>-1</v>
      </c>
      <c r="BL54" s="137">
        <f t="shared" si="57"/>
        <v>2</v>
      </c>
      <c r="BM54" s="124"/>
    </row>
    <row r="55" spans="1:65" s="138" customFormat="1" ht="15.75">
      <c r="A55" s="124"/>
      <c r="B55" s="125">
        <v>5</v>
      </c>
      <c r="C55" s="126">
        <v>388</v>
      </c>
      <c r="D55" s="127"/>
      <c r="E55" s="113">
        <v>4</v>
      </c>
      <c r="F55" s="128">
        <v>8</v>
      </c>
      <c r="G55" s="129"/>
      <c r="H55" s="130">
        <v>5</v>
      </c>
      <c r="I55" s="131"/>
      <c r="J55" s="132">
        <f t="shared" si="38"/>
        <v>4</v>
      </c>
      <c r="K55" s="132">
        <f t="shared" si="39"/>
        <v>8</v>
      </c>
      <c r="L55" s="133">
        <v>7</v>
      </c>
      <c r="M55" s="134">
        <f>L47-K55</f>
        <v>18</v>
      </c>
      <c r="N55" s="135">
        <f t="shared" si="40"/>
        <v>2</v>
      </c>
      <c r="O55" s="136">
        <f t="shared" si="41"/>
        <v>-3</v>
      </c>
      <c r="P55" s="137">
        <f t="shared" si="42"/>
        <v>1</v>
      </c>
      <c r="Q55" s="124"/>
      <c r="R55" s="125">
        <v>5</v>
      </c>
      <c r="S55" s="126">
        <v>388</v>
      </c>
      <c r="T55" s="127"/>
      <c r="U55" s="113">
        <v>4</v>
      </c>
      <c r="V55" s="128">
        <v>8</v>
      </c>
      <c r="W55" s="129"/>
      <c r="X55" s="130">
        <v>5</v>
      </c>
      <c r="Y55" s="131"/>
      <c r="Z55" s="132">
        <f t="shared" si="43"/>
        <v>4</v>
      </c>
      <c r="AA55" s="132">
        <f t="shared" si="44"/>
        <v>8</v>
      </c>
      <c r="AB55" s="133">
        <v>5</v>
      </c>
      <c r="AC55" s="134">
        <f>AB47-AA55</f>
        <v>20</v>
      </c>
      <c r="AD55" s="135">
        <f t="shared" si="45"/>
        <v>2</v>
      </c>
      <c r="AE55" s="136">
        <f t="shared" si="46"/>
        <v>-1</v>
      </c>
      <c r="AF55" s="137">
        <f t="shared" si="47"/>
        <v>3</v>
      </c>
      <c r="AG55" s="124"/>
      <c r="AH55" s="125">
        <v>5</v>
      </c>
      <c r="AI55" s="126">
        <v>388</v>
      </c>
      <c r="AJ55" s="127"/>
      <c r="AK55" s="113">
        <v>4</v>
      </c>
      <c r="AL55" s="128">
        <v>8</v>
      </c>
      <c r="AM55" s="129"/>
      <c r="AN55" s="130">
        <v>5</v>
      </c>
      <c r="AO55" s="131"/>
      <c r="AP55" s="132">
        <f t="shared" si="48"/>
        <v>4</v>
      </c>
      <c r="AQ55" s="132">
        <f t="shared" si="49"/>
        <v>8</v>
      </c>
      <c r="AR55" s="133">
        <v>6</v>
      </c>
      <c r="AS55" s="134">
        <f>AR47-AQ55</f>
        <v>20</v>
      </c>
      <c r="AT55" s="135">
        <f t="shared" si="50"/>
        <v>2</v>
      </c>
      <c r="AU55" s="136">
        <f t="shared" si="51"/>
        <v>-2</v>
      </c>
      <c r="AV55" s="137">
        <f t="shared" si="52"/>
        <v>2</v>
      </c>
      <c r="AW55" s="124"/>
      <c r="AX55" s="125">
        <v>5</v>
      </c>
      <c r="AY55" s="126">
        <v>388</v>
      </c>
      <c r="AZ55" s="127"/>
      <c r="BA55" s="113">
        <v>4</v>
      </c>
      <c r="BB55" s="128">
        <v>8</v>
      </c>
      <c r="BC55" s="129"/>
      <c r="BD55" s="130">
        <v>5</v>
      </c>
      <c r="BE55" s="131"/>
      <c r="BF55" s="132">
        <f t="shared" si="53"/>
        <v>4</v>
      </c>
      <c r="BG55" s="132">
        <f t="shared" si="54"/>
        <v>8</v>
      </c>
      <c r="BH55" s="133">
        <v>4</v>
      </c>
      <c r="BI55" s="134">
        <f>BH47-BG55</f>
        <v>5</v>
      </c>
      <c r="BJ55" s="135">
        <f t="shared" si="55"/>
        <v>1</v>
      </c>
      <c r="BK55" s="136">
        <f t="shared" si="56"/>
        <v>0</v>
      </c>
      <c r="BL55" s="137">
        <f t="shared" si="57"/>
        <v>3</v>
      </c>
      <c r="BM55" s="124"/>
    </row>
    <row r="56" spans="1:65" s="138" customFormat="1" ht="15.75">
      <c r="A56" s="124"/>
      <c r="B56" s="125">
        <v>6</v>
      </c>
      <c r="C56" s="126">
        <v>505</v>
      </c>
      <c r="D56" s="127"/>
      <c r="E56" s="113">
        <v>5</v>
      </c>
      <c r="F56" s="128">
        <v>10</v>
      </c>
      <c r="G56" s="129"/>
      <c r="H56" s="130">
        <v>6</v>
      </c>
      <c r="I56" s="131"/>
      <c r="J56" s="132">
        <f t="shared" si="38"/>
        <v>5</v>
      </c>
      <c r="K56" s="132">
        <f t="shared" si="39"/>
        <v>10</v>
      </c>
      <c r="L56" s="133">
        <v>6</v>
      </c>
      <c r="M56" s="134">
        <f>L47-K56</f>
        <v>16</v>
      </c>
      <c r="N56" s="135">
        <f t="shared" si="40"/>
        <v>1</v>
      </c>
      <c r="O56" s="136">
        <f t="shared" si="41"/>
        <v>-1</v>
      </c>
      <c r="P56" s="137">
        <f t="shared" si="42"/>
        <v>2</v>
      </c>
      <c r="Q56" s="124"/>
      <c r="R56" s="125">
        <v>6</v>
      </c>
      <c r="S56" s="126">
        <v>505</v>
      </c>
      <c r="T56" s="127"/>
      <c r="U56" s="113">
        <v>5</v>
      </c>
      <c r="V56" s="128">
        <v>10</v>
      </c>
      <c r="W56" s="129"/>
      <c r="X56" s="130">
        <v>6</v>
      </c>
      <c r="Y56" s="131"/>
      <c r="Z56" s="132">
        <f t="shared" si="43"/>
        <v>5</v>
      </c>
      <c r="AA56" s="132">
        <f t="shared" si="44"/>
        <v>10</v>
      </c>
      <c r="AB56" s="133">
        <v>8</v>
      </c>
      <c r="AC56" s="134">
        <f>AB47-AA56</f>
        <v>18</v>
      </c>
      <c r="AD56" s="135">
        <f t="shared" si="45"/>
        <v>2</v>
      </c>
      <c r="AE56" s="136">
        <f t="shared" si="46"/>
        <v>-3</v>
      </c>
      <c r="AF56" s="137">
        <f t="shared" si="47"/>
        <v>1</v>
      </c>
      <c r="AG56" s="124"/>
      <c r="AH56" s="125">
        <v>6</v>
      </c>
      <c r="AI56" s="126">
        <v>505</v>
      </c>
      <c r="AJ56" s="127"/>
      <c r="AK56" s="113">
        <v>5</v>
      </c>
      <c r="AL56" s="128">
        <v>10</v>
      </c>
      <c r="AM56" s="129"/>
      <c r="AN56" s="130">
        <v>6</v>
      </c>
      <c r="AO56" s="131"/>
      <c r="AP56" s="132">
        <f t="shared" si="48"/>
        <v>5</v>
      </c>
      <c r="AQ56" s="132">
        <f t="shared" si="49"/>
        <v>10</v>
      </c>
      <c r="AR56" s="133">
        <v>6</v>
      </c>
      <c r="AS56" s="134">
        <f>AR47-AQ56</f>
        <v>18</v>
      </c>
      <c r="AT56" s="135">
        <f t="shared" si="50"/>
        <v>2</v>
      </c>
      <c r="AU56" s="136">
        <f t="shared" si="51"/>
        <v>-1</v>
      </c>
      <c r="AV56" s="137">
        <f t="shared" si="52"/>
        <v>3</v>
      </c>
      <c r="AW56" s="124"/>
      <c r="AX56" s="125">
        <v>6</v>
      </c>
      <c r="AY56" s="126">
        <v>505</v>
      </c>
      <c r="AZ56" s="127"/>
      <c r="BA56" s="113">
        <v>5</v>
      </c>
      <c r="BB56" s="128">
        <v>10</v>
      </c>
      <c r="BC56" s="129"/>
      <c r="BD56" s="130">
        <v>6</v>
      </c>
      <c r="BE56" s="131"/>
      <c r="BF56" s="132">
        <f t="shared" si="53"/>
        <v>5</v>
      </c>
      <c r="BG56" s="132">
        <f t="shared" si="54"/>
        <v>10</v>
      </c>
      <c r="BH56" s="133">
        <v>5</v>
      </c>
      <c r="BI56" s="134">
        <f>BH47-BG56</f>
        <v>3</v>
      </c>
      <c r="BJ56" s="135">
        <f t="shared" si="55"/>
        <v>1</v>
      </c>
      <c r="BK56" s="136">
        <f t="shared" si="56"/>
        <v>0</v>
      </c>
      <c r="BL56" s="137">
        <f t="shared" si="57"/>
        <v>3</v>
      </c>
      <c r="BM56" s="124"/>
    </row>
    <row r="57" spans="1:65" s="138" customFormat="1" ht="15.75">
      <c r="A57" s="124"/>
      <c r="B57" s="125">
        <v>7</v>
      </c>
      <c r="C57" s="126">
        <v>498</v>
      </c>
      <c r="D57" s="127"/>
      <c r="E57" s="113">
        <v>5</v>
      </c>
      <c r="F57" s="128">
        <v>16</v>
      </c>
      <c r="G57" s="129"/>
      <c r="H57" s="130">
        <v>7</v>
      </c>
      <c r="I57" s="131"/>
      <c r="J57" s="132">
        <f t="shared" si="38"/>
        <v>5</v>
      </c>
      <c r="K57" s="132">
        <f t="shared" si="39"/>
        <v>16</v>
      </c>
      <c r="L57" s="133">
        <v>6</v>
      </c>
      <c r="M57" s="134">
        <f>L47-K57</f>
        <v>10</v>
      </c>
      <c r="N57" s="135">
        <f t="shared" si="40"/>
        <v>1</v>
      </c>
      <c r="O57" s="136">
        <f t="shared" si="41"/>
        <v>-1</v>
      </c>
      <c r="P57" s="137">
        <f t="shared" si="42"/>
        <v>2</v>
      </c>
      <c r="Q57" s="124"/>
      <c r="R57" s="125">
        <v>7</v>
      </c>
      <c r="S57" s="126">
        <v>498</v>
      </c>
      <c r="T57" s="127"/>
      <c r="U57" s="113">
        <v>5</v>
      </c>
      <c r="V57" s="128">
        <v>16</v>
      </c>
      <c r="W57" s="129"/>
      <c r="X57" s="130">
        <v>7</v>
      </c>
      <c r="Y57" s="131"/>
      <c r="Z57" s="132">
        <f t="shared" si="43"/>
        <v>5</v>
      </c>
      <c r="AA57" s="132">
        <f t="shared" si="44"/>
        <v>16</v>
      </c>
      <c r="AB57" s="133">
        <v>7</v>
      </c>
      <c r="AC57" s="134">
        <f>AB47-AA57</f>
        <v>12</v>
      </c>
      <c r="AD57" s="135">
        <f t="shared" si="45"/>
        <v>1</v>
      </c>
      <c r="AE57" s="136">
        <f t="shared" si="46"/>
        <v>-2</v>
      </c>
      <c r="AF57" s="137">
        <f t="shared" si="47"/>
        <v>1</v>
      </c>
      <c r="AG57" s="124"/>
      <c r="AH57" s="125">
        <v>7</v>
      </c>
      <c r="AI57" s="126">
        <v>498</v>
      </c>
      <c r="AJ57" s="127"/>
      <c r="AK57" s="113">
        <v>5</v>
      </c>
      <c r="AL57" s="128">
        <v>16</v>
      </c>
      <c r="AM57" s="129"/>
      <c r="AN57" s="130">
        <v>7</v>
      </c>
      <c r="AO57" s="131"/>
      <c r="AP57" s="132">
        <f t="shared" si="48"/>
        <v>5</v>
      </c>
      <c r="AQ57" s="132">
        <f t="shared" si="49"/>
        <v>16</v>
      </c>
      <c r="AR57" s="133">
        <v>7</v>
      </c>
      <c r="AS57" s="134">
        <f>AR47-AQ57</f>
        <v>12</v>
      </c>
      <c r="AT57" s="135">
        <f t="shared" si="50"/>
        <v>1</v>
      </c>
      <c r="AU57" s="136">
        <f t="shared" si="51"/>
        <v>-2</v>
      </c>
      <c r="AV57" s="137">
        <f t="shared" si="52"/>
        <v>1</v>
      </c>
      <c r="AW57" s="124"/>
      <c r="AX57" s="125">
        <v>7</v>
      </c>
      <c r="AY57" s="126">
        <v>498</v>
      </c>
      <c r="AZ57" s="127"/>
      <c r="BA57" s="113">
        <v>5</v>
      </c>
      <c r="BB57" s="128">
        <v>16</v>
      </c>
      <c r="BC57" s="129"/>
      <c r="BD57" s="130">
        <v>7</v>
      </c>
      <c r="BE57" s="131"/>
      <c r="BF57" s="132">
        <f t="shared" si="53"/>
        <v>5</v>
      </c>
      <c r="BG57" s="132">
        <f t="shared" si="54"/>
        <v>16</v>
      </c>
      <c r="BH57" s="133">
        <v>7</v>
      </c>
      <c r="BI57" s="134">
        <f>BH47-BG57</f>
        <v>-3</v>
      </c>
      <c r="BJ57" s="135">
        <f t="shared" si="55"/>
        <v>0</v>
      </c>
      <c r="BK57" s="136">
        <f t="shared" si="56"/>
        <v>-2</v>
      </c>
      <c r="BL57" s="137">
        <f t="shared" si="57"/>
        <v>0</v>
      </c>
      <c r="BM57" s="124"/>
    </row>
    <row r="58" spans="1:65" s="138" customFormat="1" ht="15.75">
      <c r="A58" s="124"/>
      <c r="B58" s="125">
        <v>8</v>
      </c>
      <c r="C58" s="126">
        <v>363</v>
      </c>
      <c r="D58" s="127"/>
      <c r="E58" s="113">
        <v>4</v>
      </c>
      <c r="F58" s="128">
        <v>2</v>
      </c>
      <c r="G58" s="129"/>
      <c r="H58" s="130">
        <v>8</v>
      </c>
      <c r="I58" s="131"/>
      <c r="J58" s="132">
        <f t="shared" si="38"/>
        <v>4</v>
      </c>
      <c r="K58" s="132">
        <f t="shared" si="39"/>
        <v>2</v>
      </c>
      <c r="L58" s="133">
        <v>5</v>
      </c>
      <c r="M58" s="134">
        <f>L47-K58</f>
        <v>24</v>
      </c>
      <c r="N58" s="135">
        <f t="shared" si="40"/>
        <v>2</v>
      </c>
      <c r="O58" s="136">
        <f t="shared" si="41"/>
        <v>-1</v>
      </c>
      <c r="P58" s="137">
        <f t="shared" si="42"/>
        <v>3</v>
      </c>
      <c r="Q58" s="124"/>
      <c r="R58" s="125">
        <v>8</v>
      </c>
      <c r="S58" s="126">
        <v>363</v>
      </c>
      <c r="T58" s="127"/>
      <c r="U58" s="113">
        <v>4</v>
      </c>
      <c r="V58" s="128">
        <v>2</v>
      </c>
      <c r="W58" s="129"/>
      <c r="X58" s="130">
        <v>8</v>
      </c>
      <c r="Y58" s="131"/>
      <c r="Z58" s="132">
        <f t="shared" si="43"/>
        <v>4</v>
      </c>
      <c r="AA58" s="132">
        <f t="shared" si="44"/>
        <v>2</v>
      </c>
      <c r="AB58" s="133">
        <v>7</v>
      </c>
      <c r="AC58" s="134">
        <f>AB47-AA58</f>
        <v>26</v>
      </c>
      <c r="AD58" s="135">
        <f t="shared" si="45"/>
        <v>2</v>
      </c>
      <c r="AE58" s="136">
        <f t="shared" si="46"/>
        <v>-3</v>
      </c>
      <c r="AF58" s="137">
        <f t="shared" si="47"/>
        <v>1</v>
      </c>
      <c r="AG58" s="124"/>
      <c r="AH58" s="125">
        <v>8</v>
      </c>
      <c r="AI58" s="126">
        <v>363</v>
      </c>
      <c r="AJ58" s="127"/>
      <c r="AK58" s="113">
        <v>4</v>
      </c>
      <c r="AL58" s="128">
        <v>2</v>
      </c>
      <c r="AM58" s="129"/>
      <c r="AN58" s="130">
        <v>8</v>
      </c>
      <c r="AO58" s="131"/>
      <c r="AP58" s="132">
        <f t="shared" si="48"/>
        <v>4</v>
      </c>
      <c r="AQ58" s="132">
        <f t="shared" si="49"/>
        <v>2</v>
      </c>
      <c r="AR58" s="133">
        <v>5</v>
      </c>
      <c r="AS58" s="134">
        <f>AR47-AQ58</f>
        <v>26</v>
      </c>
      <c r="AT58" s="135">
        <f t="shared" si="50"/>
        <v>2</v>
      </c>
      <c r="AU58" s="136">
        <f t="shared" si="51"/>
        <v>-1</v>
      </c>
      <c r="AV58" s="137">
        <f t="shared" si="52"/>
        <v>3</v>
      </c>
      <c r="AW58" s="124"/>
      <c r="AX58" s="125">
        <v>8</v>
      </c>
      <c r="AY58" s="126">
        <v>363</v>
      </c>
      <c r="AZ58" s="127"/>
      <c r="BA58" s="113">
        <v>4</v>
      </c>
      <c r="BB58" s="128">
        <v>2</v>
      </c>
      <c r="BC58" s="129"/>
      <c r="BD58" s="130">
        <v>8</v>
      </c>
      <c r="BE58" s="131"/>
      <c r="BF58" s="132">
        <f t="shared" si="53"/>
        <v>4</v>
      </c>
      <c r="BG58" s="132">
        <f t="shared" si="54"/>
        <v>2</v>
      </c>
      <c r="BH58" s="133">
        <v>4</v>
      </c>
      <c r="BI58" s="134">
        <f>BH47-BG58</f>
        <v>11</v>
      </c>
      <c r="BJ58" s="135">
        <f t="shared" si="55"/>
        <v>1</v>
      </c>
      <c r="BK58" s="136">
        <f t="shared" si="56"/>
        <v>0</v>
      </c>
      <c r="BL58" s="137">
        <f t="shared" si="57"/>
        <v>3</v>
      </c>
      <c r="BM58" s="124"/>
    </row>
    <row r="59" spans="1:65" s="138" customFormat="1" ht="15.75">
      <c r="A59" s="139"/>
      <c r="B59" s="125">
        <v>9</v>
      </c>
      <c r="C59" s="140">
        <v>173</v>
      </c>
      <c r="D59" s="127"/>
      <c r="E59" s="113">
        <v>3</v>
      </c>
      <c r="F59" s="141">
        <v>6</v>
      </c>
      <c r="G59" s="129"/>
      <c r="H59" s="130">
        <v>9</v>
      </c>
      <c r="I59" s="131"/>
      <c r="J59" s="132">
        <f t="shared" si="38"/>
        <v>3</v>
      </c>
      <c r="K59" s="132">
        <f t="shared" si="39"/>
        <v>6</v>
      </c>
      <c r="L59" s="133">
        <v>6</v>
      </c>
      <c r="M59" s="134">
        <f>L47-K59</f>
        <v>20</v>
      </c>
      <c r="N59" s="135">
        <f t="shared" si="40"/>
        <v>2</v>
      </c>
      <c r="O59" s="136">
        <f t="shared" si="41"/>
        <v>-3</v>
      </c>
      <c r="P59" s="137">
        <f t="shared" si="42"/>
        <v>1</v>
      </c>
      <c r="Q59" s="124"/>
      <c r="R59" s="125">
        <v>9</v>
      </c>
      <c r="S59" s="140">
        <v>173</v>
      </c>
      <c r="T59" s="127"/>
      <c r="U59" s="113">
        <v>3</v>
      </c>
      <c r="V59" s="141">
        <v>6</v>
      </c>
      <c r="W59" s="129"/>
      <c r="X59" s="130">
        <v>9</v>
      </c>
      <c r="Y59" s="131"/>
      <c r="Z59" s="132">
        <f t="shared" si="43"/>
        <v>3</v>
      </c>
      <c r="AA59" s="132">
        <f t="shared" si="44"/>
        <v>6</v>
      </c>
      <c r="AB59" s="133">
        <v>5</v>
      </c>
      <c r="AC59" s="134">
        <f>AB47-AA59</f>
        <v>22</v>
      </c>
      <c r="AD59" s="135">
        <f t="shared" si="45"/>
        <v>2</v>
      </c>
      <c r="AE59" s="136">
        <f t="shared" si="46"/>
        <v>-2</v>
      </c>
      <c r="AF59" s="137">
        <f t="shared" si="47"/>
        <v>2</v>
      </c>
      <c r="AG59" s="124"/>
      <c r="AH59" s="125">
        <v>9</v>
      </c>
      <c r="AI59" s="140">
        <v>173</v>
      </c>
      <c r="AJ59" s="127"/>
      <c r="AK59" s="113">
        <v>3</v>
      </c>
      <c r="AL59" s="141">
        <v>6</v>
      </c>
      <c r="AM59" s="129"/>
      <c r="AN59" s="130">
        <v>9</v>
      </c>
      <c r="AO59" s="131"/>
      <c r="AP59" s="132">
        <f t="shared" si="48"/>
        <v>3</v>
      </c>
      <c r="AQ59" s="132">
        <f t="shared" si="49"/>
        <v>6</v>
      </c>
      <c r="AR59" s="133">
        <v>4</v>
      </c>
      <c r="AS59" s="134">
        <f>AR47-AQ59</f>
        <v>22</v>
      </c>
      <c r="AT59" s="135">
        <f t="shared" si="50"/>
        <v>2</v>
      </c>
      <c r="AU59" s="136">
        <f t="shared" si="51"/>
        <v>-1</v>
      </c>
      <c r="AV59" s="137">
        <f t="shared" si="52"/>
        <v>3</v>
      </c>
      <c r="AW59" s="124"/>
      <c r="AX59" s="125">
        <v>9</v>
      </c>
      <c r="AY59" s="140">
        <v>173</v>
      </c>
      <c r="AZ59" s="127"/>
      <c r="BA59" s="113">
        <v>3</v>
      </c>
      <c r="BB59" s="141">
        <v>6</v>
      </c>
      <c r="BC59" s="129"/>
      <c r="BD59" s="130">
        <v>9</v>
      </c>
      <c r="BE59" s="131"/>
      <c r="BF59" s="132">
        <f t="shared" si="53"/>
        <v>3</v>
      </c>
      <c r="BG59" s="132">
        <f t="shared" si="54"/>
        <v>6</v>
      </c>
      <c r="BH59" s="133">
        <v>6</v>
      </c>
      <c r="BI59" s="134">
        <f>BH47-BG59</f>
        <v>7</v>
      </c>
      <c r="BJ59" s="135">
        <f t="shared" si="55"/>
        <v>1</v>
      </c>
      <c r="BK59" s="136">
        <f t="shared" si="56"/>
        <v>-3</v>
      </c>
      <c r="BL59" s="137">
        <f t="shared" si="57"/>
        <v>0</v>
      </c>
      <c r="BM59" s="124"/>
    </row>
    <row r="60" spans="1:65" ht="4.5" customHeight="1" thickBot="1">
      <c r="A60" s="66"/>
      <c r="B60" s="99"/>
      <c r="C60" s="142"/>
      <c r="D60" s="142"/>
      <c r="E60" s="142"/>
      <c r="F60" s="143"/>
      <c r="G60" s="103"/>
      <c r="H60" s="104"/>
      <c r="I60" s="104"/>
      <c r="J60" s="105"/>
      <c r="K60" s="105"/>
      <c r="L60" s="106"/>
      <c r="M60" s="107"/>
      <c r="N60" s="108"/>
      <c r="O60" s="108"/>
      <c r="P60" s="109"/>
      <c r="Q60" s="66"/>
      <c r="R60" s="99"/>
      <c r="S60" s="142"/>
      <c r="T60" s="142"/>
      <c r="U60" s="142"/>
      <c r="V60" s="143"/>
      <c r="W60" s="103"/>
      <c r="X60" s="104"/>
      <c r="Y60" s="104"/>
      <c r="Z60" s="105"/>
      <c r="AA60" s="105"/>
      <c r="AB60" s="106"/>
      <c r="AC60" s="107"/>
      <c r="AD60" s="108"/>
      <c r="AE60" s="108"/>
      <c r="AF60" s="109"/>
      <c r="AG60" s="66"/>
      <c r="AH60" s="99"/>
      <c r="AI60" s="142"/>
      <c r="AJ60" s="142"/>
      <c r="AK60" s="142"/>
      <c r="AL60" s="143"/>
      <c r="AM60" s="103"/>
      <c r="AN60" s="104"/>
      <c r="AO60" s="104"/>
      <c r="AP60" s="105"/>
      <c r="AQ60" s="105"/>
      <c r="AR60" s="106"/>
      <c r="AS60" s="107"/>
      <c r="AT60" s="108"/>
      <c r="AU60" s="108"/>
      <c r="AV60" s="109"/>
      <c r="AW60" s="66"/>
      <c r="AX60" s="99"/>
      <c r="AY60" s="142"/>
      <c r="AZ60" s="142"/>
      <c r="BA60" s="142"/>
      <c r="BB60" s="143"/>
      <c r="BC60" s="103"/>
      <c r="BD60" s="104"/>
      <c r="BE60" s="104"/>
      <c r="BF60" s="105"/>
      <c r="BG60" s="105"/>
      <c r="BH60" s="106"/>
      <c r="BI60" s="107"/>
      <c r="BJ60" s="108"/>
      <c r="BK60" s="108"/>
      <c r="BL60" s="109"/>
      <c r="BM60" s="66"/>
    </row>
    <row r="61" spans="1:65" s="138" customFormat="1" ht="16.5" thickBot="1">
      <c r="A61" s="124"/>
      <c r="B61" s="125" t="s">
        <v>3</v>
      </c>
      <c r="C61" s="144">
        <f>SUM(C51:C59)</f>
        <v>2970</v>
      </c>
      <c r="D61" s="145">
        <f>SUM(D51:D59)</f>
        <v>0</v>
      </c>
      <c r="E61" s="146">
        <f>SUM(E51:E59)</f>
        <v>35</v>
      </c>
      <c r="F61" s="147" t="s">
        <v>3</v>
      </c>
      <c r="G61" s="129"/>
      <c r="H61" s="148" t="s">
        <v>4</v>
      </c>
      <c r="I61" s="131"/>
      <c r="J61" s="132"/>
      <c r="K61" s="132"/>
      <c r="L61" s="149">
        <f>SUM(L51:L59)</f>
        <v>48</v>
      </c>
      <c r="M61" s="150"/>
      <c r="N61" s="151"/>
      <c r="O61" s="152"/>
      <c r="P61" s="149">
        <f>SUM(P51:P60)</f>
        <v>18</v>
      </c>
      <c r="Q61" s="124"/>
      <c r="R61" s="125" t="s">
        <v>3</v>
      </c>
      <c r="S61" s="144">
        <f>SUM(S51:S59)</f>
        <v>2970</v>
      </c>
      <c r="T61" s="145">
        <f>SUM(T51:T59)</f>
        <v>0</v>
      </c>
      <c r="U61" s="146">
        <f>SUM(U51:U59)</f>
        <v>35</v>
      </c>
      <c r="V61" s="147" t="s">
        <v>3</v>
      </c>
      <c r="W61" s="129"/>
      <c r="X61" s="148" t="s">
        <v>4</v>
      </c>
      <c r="Y61" s="131"/>
      <c r="Z61" s="132"/>
      <c r="AA61" s="132"/>
      <c r="AB61" s="149">
        <f>SUM(AB51:AB59)</f>
        <v>54</v>
      </c>
      <c r="AC61" s="150"/>
      <c r="AD61" s="151"/>
      <c r="AE61" s="152"/>
      <c r="AF61" s="149">
        <f>SUM(AF51:AF60)</f>
        <v>13</v>
      </c>
      <c r="AG61" s="124"/>
      <c r="AH61" s="125" t="s">
        <v>3</v>
      </c>
      <c r="AI61" s="144">
        <f>SUM(AI51:AI59)</f>
        <v>2970</v>
      </c>
      <c r="AJ61" s="145">
        <f>SUM(AJ51:AJ59)</f>
        <v>0</v>
      </c>
      <c r="AK61" s="146">
        <f>SUM(AK51:AK59)</f>
        <v>35</v>
      </c>
      <c r="AL61" s="147" t="s">
        <v>3</v>
      </c>
      <c r="AM61" s="129"/>
      <c r="AN61" s="148" t="s">
        <v>4</v>
      </c>
      <c r="AO61" s="131"/>
      <c r="AP61" s="132"/>
      <c r="AQ61" s="132"/>
      <c r="AR61" s="149">
        <f>SUM(AR51:AR59)</f>
        <v>48</v>
      </c>
      <c r="AS61" s="150"/>
      <c r="AT61" s="151"/>
      <c r="AU61" s="152"/>
      <c r="AV61" s="149">
        <f>SUM(AV51:AV60)</f>
        <v>19</v>
      </c>
      <c r="AW61" s="124"/>
      <c r="AX61" s="125" t="s">
        <v>3</v>
      </c>
      <c r="AY61" s="144">
        <f>SUM(AY51:AY59)</f>
        <v>2970</v>
      </c>
      <c r="AZ61" s="145">
        <f>SUM(AZ51:AZ59)</f>
        <v>0</v>
      </c>
      <c r="BA61" s="146">
        <f>SUM(BA51:BA59)</f>
        <v>35</v>
      </c>
      <c r="BB61" s="147" t="s">
        <v>3</v>
      </c>
      <c r="BC61" s="129"/>
      <c r="BD61" s="148" t="s">
        <v>4</v>
      </c>
      <c r="BE61" s="131"/>
      <c r="BF61" s="132"/>
      <c r="BG61" s="132"/>
      <c r="BH61" s="149">
        <f>SUM(BH51:BH59)</f>
        <v>45</v>
      </c>
      <c r="BI61" s="150"/>
      <c r="BJ61" s="151"/>
      <c r="BK61" s="152"/>
      <c r="BL61" s="149">
        <f>SUM(BL51:BL60)</f>
        <v>14</v>
      </c>
      <c r="BM61" s="124"/>
    </row>
    <row r="62" spans="1:65" ht="4.5" customHeight="1">
      <c r="A62" s="66"/>
      <c r="B62" s="99"/>
      <c r="C62" s="142"/>
      <c r="D62" s="142"/>
      <c r="E62" s="142"/>
      <c r="F62" s="143"/>
      <c r="G62" s="103"/>
      <c r="H62" s="104"/>
      <c r="I62" s="104"/>
      <c r="J62" s="105"/>
      <c r="K62" s="105"/>
      <c r="L62" s="106"/>
      <c r="M62" s="107"/>
      <c r="N62" s="108"/>
      <c r="O62" s="108"/>
      <c r="P62" s="109"/>
      <c r="Q62" s="66"/>
      <c r="R62" s="99"/>
      <c r="S62" s="142"/>
      <c r="T62" s="142"/>
      <c r="U62" s="142"/>
      <c r="V62" s="143"/>
      <c r="W62" s="103"/>
      <c r="X62" s="104"/>
      <c r="Y62" s="104"/>
      <c r="Z62" s="105"/>
      <c r="AA62" s="105"/>
      <c r="AB62" s="106"/>
      <c r="AC62" s="107"/>
      <c r="AD62" s="108"/>
      <c r="AE62" s="108"/>
      <c r="AF62" s="109"/>
      <c r="AG62" s="66"/>
      <c r="AH62" s="99"/>
      <c r="AI62" s="142"/>
      <c r="AJ62" s="142"/>
      <c r="AK62" s="142"/>
      <c r="AL62" s="143"/>
      <c r="AM62" s="103"/>
      <c r="AN62" s="104"/>
      <c r="AO62" s="104"/>
      <c r="AP62" s="105"/>
      <c r="AQ62" s="105"/>
      <c r="AR62" s="106"/>
      <c r="AS62" s="107"/>
      <c r="AT62" s="108"/>
      <c r="AU62" s="108"/>
      <c r="AV62" s="109"/>
      <c r="AW62" s="66"/>
      <c r="AX62" s="99"/>
      <c r="AY62" s="142"/>
      <c r="AZ62" s="142"/>
      <c r="BA62" s="142"/>
      <c r="BB62" s="143"/>
      <c r="BC62" s="103"/>
      <c r="BD62" s="104"/>
      <c r="BE62" s="104"/>
      <c r="BF62" s="105"/>
      <c r="BG62" s="105"/>
      <c r="BH62" s="106"/>
      <c r="BI62" s="107"/>
      <c r="BJ62" s="108"/>
      <c r="BK62" s="108"/>
      <c r="BL62" s="109"/>
      <c r="BM62" s="66"/>
    </row>
    <row r="63" spans="1:65" s="138" customFormat="1" ht="15.75">
      <c r="A63" s="124"/>
      <c r="B63" s="125">
        <v>10</v>
      </c>
      <c r="C63" s="153">
        <v>506</v>
      </c>
      <c r="D63" s="127"/>
      <c r="E63" s="154">
        <v>5</v>
      </c>
      <c r="F63" s="155">
        <v>11</v>
      </c>
      <c r="G63" s="129"/>
      <c r="H63" s="130">
        <v>10</v>
      </c>
      <c r="I63" s="131"/>
      <c r="J63" s="132">
        <f t="shared" ref="J63:J71" si="58">E63</f>
        <v>5</v>
      </c>
      <c r="K63" s="132">
        <f t="shared" ref="K63:K71" si="59">F63</f>
        <v>11</v>
      </c>
      <c r="L63" s="133">
        <v>5</v>
      </c>
      <c r="M63" s="134">
        <f>L47-K63</f>
        <v>15</v>
      </c>
      <c r="N63" s="135">
        <f t="shared" ref="N63:N71" si="60">IF(M63&lt;0,0,IF(M63&lt;18,1,IF(M63&lt;36,2,3)))</f>
        <v>1</v>
      </c>
      <c r="O63" s="136">
        <f t="shared" ref="O63:O71" si="61">J63-L63</f>
        <v>0</v>
      </c>
      <c r="P63" s="137">
        <f t="shared" ref="P63:P71" si="62">IF(L63&lt;1,"",IF((2+O63+N63)&gt;-1,(2+O63+N63),0))</f>
        <v>3</v>
      </c>
      <c r="Q63" s="124"/>
      <c r="R63" s="125">
        <v>10</v>
      </c>
      <c r="S63" s="153">
        <v>506</v>
      </c>
      <c r="T63" s="127"/>
      <c r="U63" s="154">
        <v>5</v>
      </c>
      <c r="V63" s="155">
        <v>11</v>
      </c>
      <c r="W63" s="129"/>
      <c r="X63" s="130">
        <v>10</v>
      </c>
      <c r="Y63" s="131"/>
      <c r="Z63" s="132">
        <f t="shared" ref="Z63:Z71" si="63">U63</f>
        <v>5</v>
      </c>
      <c r="AA63" s="132">
        <f t="shared" ref="AA63:AA71" si="64">V63</f>
        <v>11</v>
      </c>
      <c r="AB63" s="133">
        <v>4</v>
      </c>
      <c r="AC63" s="134">
        <f>AB47-AA63</f>
        <v>17</v>
      </c>
      <c r="AD63" s="135">
        <f t="shared" ref="AD63:AD71" si="65">IF(AC63&lt;0,0,IF(AC63&lt;18,1,IF(AC63&lt;36,2,3)))</f>
        <v>1</v>
      </c>
      <c r="AE63" s="136">
        <f t="shared" ref="AE63:AE71" si="66">Z63-AB63</f>
        <v>1</v>
      </c>
      <c r="AF63" s="137">
        <f t="shared" ref="AF63:AF71" si="67">IF(AB63&lt;1,"",IF((2+AE63+AD63)&gt;-1,(2+AE63+AD63),0))</f>
        <v>4</v>
      </c>
      <c r="AG63" s="124"/>
      <c r="AH63" s="125">
        <v>10</v>
      </c>
      <c r="AI63" s="153">
        <v>506</v>
      </c>
      <c r="AJ63" s="127"/>
      <c r="AK63" s="154">
        <v>5</v>
      </c>
      <c r="AL63" s="155">
        <v>11</v>
      </c>
      <c r="AM63" s="129"/>
      <c r="AN63" s="130">
        <v>10</v>
      </c>
      <c r="AO63" s="131"/>
      <c r="AP63" s="132">
        <f t="shared" ref="AP63:AP71" si="68">AK63</f>
        <v>5</v>
      </c>
      <c r="AQ63" s="132">
        <f t="shared" ref="AQ63:AQ71" si="69">AL63</f>
        <v>11</v>
      </c>
      <c r="AR63" s="133">
        <v>6</v>
      </c>
      <c r="AS63" s="134">
        <f>AR47-AQ63</f>
        <v>17</v>
      </c>
      <c r="AT63" s="135">
        <f t="shared" ref="AT63:AT71" si="70">IF(AS63&lt;0,0,IF(AS63&lt;18,1,IF(AS63&lt;36,2,3)))</f>
        <v>1</v>
      </c>
      <c r="AU63" s="136">
        <f t="shared" ref="AU63:AU71" si="71">AP63-AR63</f>
        <v>-1</v>
      </c>
      <c r="AV63" s="137">
        <f t="shared" ref="AV63:AV71" si="72">IF(AR63&lt;1,"",IF((2+AU63+AT63)&gt;-1,(2+AU63+AT63),0))</f>
        <v>2</v>
      </c>
      <c r="AW63" s="124"/>
      <c r="AX63" s="125">
        <v>10</v>
      </c>
      <c r="AY63" s="153">
        <v>506</v>
      </c>
      <c r="AZ63" s="127"/>
      <c r="BA63" s="154">
        <v>5</v>
      </c>
      <c r="BB63" s="155">
        <v>11</v>
      </c>
      <c r="BC63" s="129"/>
      <c r="BD63" s="130">
        <v>10</v>
      </c>
      <c r="BE63" s="131"/>
      <c r="BF63" s="132">
        <f t="shared" ref="BF63:BF71" si="73">BA63</f>
        <v>5</v>
      </c>
      <c r="BG63" s="132">
        <f t="shared" ref="BG63:BG71" si="74">BB63</f>
        <v>11</v>
      </c>
      <c r="BH63" s="133">
        <v>4</v>
      </c>
      <c r="BI63" s="134">
        <f>BH47-BG63</f>
        <v>2</v>
      </c>
      <c r="BJ63" s="135">
        <f t="shared" ref="BJ63:BJ71" si="75">IF(BI63&lt;0,0,IF(BI63&lt;18,1,IF(BI63&lt;36,2,3)))</f>
        <v>1</v>
      </c>
      <c r="BK63" s="136">
        <f t="shared" ref="BK63:BK71" si="76">BF63-BH63</f>
        <v>1</v>
      </c>
      <c r="BL63" s="137">
        <f t="shared" ref="BL63:BL71" si="77">IF(BH63&lt;1,"",IF((2+BK63+BJ63)&gt;-1,(2+BK63+BJ63),0))</f>
        <v>4</v>
      </c>
      <c r="BM63" s="124"/>
    </row>
    <row r="64" spans="1:65" s="138" customFormat="1" ht="15.75">
      <c r="A64" s="124"/>
      <c r="B64" s="125">
        <v>11</v>
      </c>
      <c r="C64" s="156">
        <v>185</v>
      </c>
      <c r="D64" s="157"/>
      <c r="E64" s="158">
        <v>3</v>
      </c>
      <c r="F64" s="159">
        <v>15</v>
      </c>
      <c r="G64" s="129"/>
      <c r="H64" s="130">
        <v>11</v>
      </c>
      <c r="I64" s="131"/>
      <c r="J64" s="132">
        <f t="shared" si="58"/>
        <v>3</v>
      </c>
      <c r="K64" s="132">
        <f t="shared" si="59"/>
        <v>15</v>
      </c>
      <c r="L64" s="133">
        <v>3</v>
      </c>
      <c r="M64" s="134">
        <f>L47-K64</f>
        <v>11</v>
      </c>
      <c r="N64" s="135">
        <f t="shared" si="60"/>
        <v>1</v>
      </c>
      <c r="O64" s="136">
        <f t="shared" si="61"/>
        <v>0</v>
      </c>
      <c r="P64" s="137">
        <f t="shared" si="62"/>
        <v>3</v>
      </c>
      <c r="Q64" s="124"/>
      <c r="R64" s="125">
        <v>11</v>
      </c>
      <c r="S64" s="156">
        <v>185</v>
      </c>
      <c r="T64" s="157"/>
      <c r="U64" s="158">
        <v>3</v>
      </c>
      <c r="V64" s="159">
        <v>15</v>
      </c>
      <c r="W64" s="129"/>
      <c r="X64" s="130">
        <v>11</v>
      </c>
      <c r="Y64" s="131"/>
      <c r="Z64" s="132">
        <f t="shared" si="63"/>
        <v>3</v>
      </c>
      <c r="AA64" s="132">
        <f t="shared" si="64"/>
        <v>15</v>
      </c>
      <c r="AB64" s="133">
        <v>4</v>
      </c>
      <c r="AC64" s="134">
        <f>AB47-AA64</f>
        <v>13</v>
      </c>
      <c r="AD64" s="135">
        <f t="shared" si="65"/>
        <v>1</v>
      </c>
      <c r="AE64" s="136">
        <f t="shared" si="66"/>
        <v>-1</v>
      </c>
      <c r="AF64" s="137">
        <f t="shared" si="67"/>
        <v>2</v>
      </c>
      <c r="AG64" s="124"/>
      <c r="AH64" s="125">
        <v>11</v>
      </c>
      <c r="AI64" s="156">
        <v>185</v>
      </c>
      <c r="AJ64" s="157"/>
      <c r="AK64" s="158">
        <v>3</v>
      </c>
      <c r="AL64" s="159">
        <v>15</v>
      </c>
      <c r="AM64" s="129"/>
      <c r="AN64" s="130">
        <v>11</v>
      </c>
      <c r="AO64" s="131"/>
      <c r="AP64" s="132">
        <f t="shared" si="68"/>
        <v>3</v>
      </c>
      <c r="AQ64" s="132">
        <f t="shared" si="69"/>
        <v>15</v>
      </c>
      <c r="AR64" s="133">
        <v>3</v>
      </c>
      <c r="AS64" s="134">
        <f>AR47-AQ64</f>
        <v>13</v>
      </c>
      <c r="AT64" s="135">
        <f t="shared" si="70"/>
        <v>1</v>
      </c>
      <c r="AU64" s="136">
        <f t="shared" si="71"/>
        <v>0</v>
      </c>
      <c r="AV64" s="137">
        <f t="shared" si="72"/>
        <v>3</v>
      </c>
      <c r="AW64" s="124"/>
      <c r="AX64" s="125">
        <v>11</v>
      </c>
      <c r="AY64" s="156">
        <v>185</v>
      </c>
      <c r="AZ64" s="157"/>
      <c r="BA64" s="158">
        <v>3</v>
      </c>
      <c r="BB64" s="159">
        <v>15</v>
      </c>
      <c r="BC64" s="129"/>
      <c r="BD64" s="130">
        <v>11</v>
      </c>
      <c r="BE64" s="131"/>
      <c r="BF64" s="132">
        <f t="shared" si="73"/>
        <v>3</v>
      </c>
      <c r="BG64" s="132">
        <f t="shared" si="74"/>
        <v>15</v>
      </c>
      <c r="BH64" s="133">
        <v>4</v>
      </c>
      <c r="BI64" s="134">
        <f>BH47-BG64</f>
        <v>-2</v>
      </c>
      <c r="BJ64" s="135">
        <f t="shared" si="75"/>
        <v>0</v>
      </c>
      <c r="BK64" s="136">
        <f t="shared" si="76"/>
        <v>-1</v>
      </c>
      <c r="BL64" s="137">
        <f t="shared" si="77"/>
        <v>1</v>
      </c>
      <c r="BM64" s="124"/>
    </row>
    <row r="65" spans="1:65" s="138" customFormat="1" ht="15.75">
      <c r="A65" s="124"/>
      <c r="B65" s="125">
        <v>12</v>
      </c>
      <c r="C65" s="126">
        <v>452</v>
      </c>
      <c r="D65" s="127"/>
      <c r="E65" s="160">
        <v>4</v>
      </c>
      <c r="F65" s="128">
        <v>1</v>
      </c>
      <c r="G65" s="129"/>
      <c r="H65" s="130">
        <v>12</v>
      </c>
      <c r="I65" s="131"/>
      <c r="J65" s="132">
        <f t="shared" si="58"/>
        <v>4</v>
      </c>
      <c r="K65" s="132">
        <f t="shared" si="59"/>
        <v>1</v>
      </c>
      <c r="L65" s="133">
        <v>6</v>
      </c>
      <c r="M65" s="134">
        <f>L47-K65</f>
        <v>25</v>
      </c>
      <c r="N65" s="135">
        <f t="shared" si="60"/>
        <v>2</v>
      </c>
      <c r="O65" s="136">
        <f t="shared" si="61"/>
        <v>-2</v>
      </c>
      <c r="P65" s="137">
        <f t="shared" si="62"/>
        <v>2</v>
      </c>
      <c r="Q65" s="124"/>
      <c r="R65" s="125">
        <v>12</v>
      </c>
      <c r="S65" s="126">
        <v>452</v>
      </c>
      <c r="T65" s="127"/>
      <c r="U65" s="160">
        <v>4</v>
      </c>
      <c r="V65" s="128">
        <v>1</v>
      </c>
      <c r="W65" s="129"/>
      <c r="X65" s="130">
        <v>12</v>
      </c>
      <c r="Y65" s="131"/>
      <c r="Z65" s="132">
        <f t="shared" si="63"/>
        <v>4</v>
      </c>
      <c r="AA65" s="132">
        <f t="shared" si="64"/>
        <v>1</v>
      </c>
      <c r="AB65" s="133">
        <v>5</v>
      </c>
      <c r="AC65" s="134">
        <f>AB47-AA65</f>
        <v>27</v>
      </c>
      <c r="AD65" s="135">
        <f t="shared" si="65"/>
        <v>2</v>
      </c>
      <c r="AE65" s="136">
        <f t="shared" si="66"/>
        <v>-1</v>
      </c>
      <c r="AF65" s="137">
        <f t="shared" si="67"/>
        <v>3</v>
      </c>
      <c r="AG65" s="124"/>
      <c r="AH65" s="125">
        <v>12</v>
      </c>
      <c r="AI65" s="126">
        <v>452</v>
      </c>
      <c r="AJ65" s="127"/>
      <c r="AK65" s="160">
        <v>4</v>
      </c>
      <c r="AL65" s="128">
        <v>1</v>
      </c>
      <c r="AM65" s="129"/>
      <c r="AN65" s="130">
        <v>12</v>
      </c>
      <c r="AO65" s="131"/>
      <c r="AP65" s="132">
        <f t="shared" si="68"/>
        <v>4</v>
      </c>
      <c r="AQ65" s="132">
        <f t="shared" si="69"/>
        <v>1</v>
      </c>
      <c r="AR65" s="133">
        <v>8</v>
      </c>
      <c r="AS65" s="134">
        <f>AR47-AQ65</f>
        <v>27</v>
      </c>
      <c r="AT65" s="135">
        <f t="shared" si="70"/>
        <v>2</v>
      </c>
      <c r="AU65" s="136">
        <f t="shared" si="71"/>
        <v>-4</v>
      </c>
      <c r="AV65" s="137">
        <f t="shared" si="72"/>
        <v>0</v>
      </c>
      <c r="AW65" s="124"/>
      <c r="AX65" s="125">
        <v>12</v>
      </c>
      <c r="AY65" s="126">
        <v>452</v>
      </c>
      <c r="AZ65" s="127"/>
      <c r="BA65" s="160">
        <v>4</v>
      </c>
      <c r="BB65" s="128">
        <v>1</v>
      </c>
      <c r="BC65" s="129"/>
      <c r="BD65" s="130">
        <v>12</v>
      </c>
      <c r="BE65" s="131"/>
      <c r="BF65" s="132">
        <f t="shared" si="73"/>
        <v>4</v>
      </c>
      <c r="BG65" s="132">
        <f t="shared" si="74"/>
        <v>1</v>
      </c>
      <c r="BH65" s="133">
        <v>6</v>
      </c>
      <c r="BI65" s="134">
        <f>BH47-BG65</f>
        <v>12</v>
      </c>
      <c r="BJ65" s="135">
        <f t="shared" si="75"/>
        <v>1</v>
      </c>
      <c r="BK65" s="136">
        <f t="shared" si="76"/>
        <v>-2</v>
      </c>
      <c r="BL65" s="137">
        <f t="shared" si="77"/>
        <v>1</v>
      </c>
      <c r="BM65" s="124"/>
    </row>
    <row r="66" spans="1:65" s="138" customFormat="1" ht="15.75">
      <c r="A66" s="124"/>
      <c r="B66" s="125">
        <v>13</v>
      </c>
      <c r="C66" s="126">
        <v>348</v>
      </c>
      <c r="D66" s="127"/>
      <c r="E66" s="160">
        <v>4</v>
      </c>
      <c r="F66" s="128">
        <v>9</v>
      </c>
      <c r="G66" s="129"/>
      <c r="H66" s="130">
        <v>13</v>
      </c>
      <c r="I66" s="131"/>
      <c r="J66" s="132">
        <f t="shared" si="58"/>
        <v>4</v>
      </c>
      <c r="K66" s="132">
        <f t="shared" si="59"/>
        <v>9</v>
      </c>
      <c r="L66" s="133">
        <v>4</v>
      </c>
      <c r="M66" s="134">
        <f>L47-K66</f>
        <v>17</v>
      </c>
      <c r="N66" s="135">
        <f t="shared" si="60"/>
        <v>1</v>
      </c>
      <c r="O66" s="136">
        <f t="shared" si="61"/>
        <v>0</v>
      </c>
      <c r="P66" s="137">
        <f t="shared" si="62"/>
        <v>3</v>
      </c>
      <c r="Q66" s="124"/>
      <c r="R66" s="125">
        <v>13</v>
      </c>
      <c r="S66" s="126">
        <v>348</v>
      </c>
      <c r="T66" s="127"/>
      <c r="U66" s="160">
        <v>4</v>
      </c>
      <c r="V66" s="128">
        <v>9</v>
      </c>
      <c r="W66" s="129"/>
      <c r="X66" s="130">
        <v>13</v>
      </c>
      <c r="Y66" s="131"/>
      <c r="Z66" s="132">
        <f t="shared" si="63"/>
        <v>4</v>
      </c>
      <c r="AA66" s="132">
        <f t="shared" si="64"/>
        <v>9</v>
      </c>
      <c r="AB66" s="133">
        <v>6</v>
      </c>
      <c r="AC66" s="134">
        <f>AB47-AA66</f>
        <v>19</v>
      </c>
      <c r="AD66" s="135">
        <f t="shared" si="65"/>
        <v>2</v>
      </c>
      <c r="AE66" s="136">
        <f t="shared" si="66"/>
        <v>-2</v>
      </c>
      <c r="AF66" s="137">
        <f t="shared" si="67"/>
        <v>2</v>
      </c>
      <c r="AG66" s="124"/>
      <c r="AH66" s="125">
        <v>13</v>
      </c>
      <c r="AI66" s="126">
        <v>348</v>
      </c>
      <c r="AJ66" s="127"/>
      <c r="AK66" s="160">
        <v>4</v>
      </c>
      <c r="AL66" s="128">
        <v>9</v>
      </c>
      <c r="AM66" s="129"/>
      <c r="AN66" s="130">
        <v>13</v>
      </c>
      <c r="AO66" s="131"/>
      <c r="AP66" s="132">
        <f t="shared" si="68"/>
        <v>4</v>
      </c>
      <c r="AQ66" s="132">
        <f t="shared" si="69"/>
        <v>9</v>
      </c>
      <c r="AR66" s="133">
        <v>8</v>
      </c>
      <c r="AS66" s="134">
        <f>AR47-AQ66</f>
        <v>19</v>
      </c>
      <c r="AT66" s="135">
        <f t="shared" si="70"/>
        <v>2</v>
      </c>
      <c r="AU66" s="136">
        <f t="shared" si="71"/>
        <v>-4</v>
      </c>
      <c r="AV66" s="137">
        <f t="shared" si="72"/>
        <v>0</v>
      </c>
      <c r="AW66" s="124"/>
      <c r="AX66" s="125">
        <v>13</v>
      </c>
      <c r="AY66" s="126">
        <v>348</v>
      </c>
      <c r="AZ66" s="127"/>
      <c r="BA66" s="160">
        <v>4</v>
      </c>
      <c r="BB66" s="128">
        <v>9</v>
      </c>
      <c r="BC66" s="129"/>
      <c r="BD66" s="130">
        <v>13</v>
      </c>
      <c r="BE66" s="131"/>
      <c r="BF66" s="132">
        <f t="shared" si="73"/>
        <v>4</v>
      </c>
      <c r="BG66" s="132">
        <f t="shared" si="74"/>
        <v>9</v>
      </c>
      <c r="BH66" s="133">
        <v>4</v>
      </c>
      <c r="BI66" s="134">
        <f>BH47-BG66</f>
        <v>4</v>
      </c>
      <c r="BJ66" s="135">
        <f t="shared" si="75"/>
        <v>1</v>
      </c>
      <c r="BK66" s="136">
        <f t="shared" si="76"/>
        <v>0</v>
      </c>
      <c r="BL66" s="137">
        <f t="shared" si="77"/>
        <v>3</v>
      </c>
      <c r="BM66" s="124"/>
    </row>
    <row r="67" spans="1:65" s="138" customFormat="1" ht="15.75">
      <c r="A67" s="124"/>
      <c r="B67" s="125">
        <v>14</v>
      </c>
      <c r="C67" s="126">
        <v>376</v>
      </c>
      <c r="D67" s="127"/>
      <c r="E67" s="160">
        <v>4</v>
      </c>
      <c r="F67" s="128">
        <v>5</v>
      </c>
      <c r="G67" s="129"/>
      <c r="H67" s="130">
        <v>14</v>
      </c>
      <c r="I67" s="131"/>
      <c r="J67" s="132">
        <f t="shared" si="58"/>
        <v>4</v>
      </c>
      <c r="K67" s="132">
        <f t="shared" si="59"/>
        <v>5</v>
      </c>
      <c r="L67" s="133">
        <v>7</v>
      </c>
      <c r="M67" s="134">
        <f>L47-K67</f>
        <v>21</v>
      </c>
      <c r="N67" s="135">
        <f t="shared" si="60"/>
        <v>2</v>
      </c>
      <c r="O67" s="136">
        <f t="shared" si="61"/>
        <v>-3</v>
      </c>
      <c r="P67" s="137">
        <f t="shared" si="62"/>
        <v>1</v>
      </c>
      <c r="Q67" s="124"/>
      <c r="R67" s="125">
        <v>14</v>
      </c>
      <c r="S67" s="126">
        <v>376</v>
      </c>
      <c r="T67" s="127"/>
      <c r="U67" s="160">
        <v>4</v>
      </c>
      <c r="V67" s="128">
        <v>5</v>
      </c>
      <c r="W67" s="129"/>
      <c r="X67" s="130">
        <v>14</v>
      </c>
      <c r="Y67" s="131"/>
      <c r="Z67" s="132">
        <f t="shared" si="63"/>
        <v>4</v>
      </c>
      <c r="AA67" s="132">
        <f t="shared" si="64"/>
        <v>5</v>
      </c>
      <c r="AB67" s="133">
        <v>5</v>
      </c>
      <c r="AC67" s="134">
        <f>AB47-AA67</f>
        <v>23</v>
      </c>
      <c r="AD67" s="135">
        <f t="shared" si="65"/>
        <v>2</v>
      </c>
      <c r="AE67" s="136">
        <f t="shared" si="66"/>
        <v>-1</v>
      </c>
      <c r="AF67" s="137">
        <f t="shared" si="67"/>
        <v>3</v>
      </c>
      <c r="AG67" s="124"/>
      <c r="AH67" s="125">
        <v>14</v>
      </c>
      <c r="AI67" s="126">
        <v>376</v>
      </c>
      <c r="AJ67" s="127"/>
      <c r="AK67" s="160">
        <v>4</v>
      </c>
      <c r="AL67" s="128">
        <v>5</v>
      </c>
      <c r="AM67" s="129"/>
      <c r="AN67" s="130">
        <v>14</v>
      </c>
      <c r="AO67" s="131"/>
      <c r="AP67" s="132">
        <f t="shared" si="68"/>
        <v>4</v>
      </c>
      <c r="AQ67" s="132">
        <f t="shared" si="69"/>
        <v>5</v>
      </c>
      <c r="AR67" s="133">
        <v>8</v>
      </c>
      <c r="AS67" s="134">
        <f>AR47-AQ67</f>
        <v>23</v>
      </c>
      <c r="AT67" s="135">
        <f t="shared" si="70"/>
        <v>2</v>
      </c>
      <c r="AU67" s="136">
        <f t="shared" si="71"/>
        <v>-4</v>
      </c>
      <c r="AV67" s="137">
        <f t="shared" si="72"/>
        <v>0</v>
      </c>
      <c r="AW67" s="124"/>
      <c r="AX67" s="125">
        <v>14</v>
      </c>
      <c r="AY67" s="126">
        <v>376</v>
      </c>
      <c r="AZ67" s="127"/>
      <c r="BA67" s="160">
        <v>4</v>
      </c>
      <c r="BB67" s="128">
        <v>5</v>
      </c>
      <c r="BC67" s="129"/>
      <c r="BD67" s="130">
        <v>14</v>
      </c>
      <c r="BE67" s="131"/>
      <c r="BF67" s="132">
        <f t="shared" si="73"/>
        <v>4</v>
      </c>
      <c r="BG67" s="132">
        <f t="shared" si="74"/>
        <v>5</v>
      </c>
      <c r="BH67" s="133">
        <v>4</v>
      </c>
      <c r="BI67" s="134">
        <f>BH47-BG67</f>
        <v>8</v>
      </c>
      <c r="BJ67" s="135">
        <f t="shared" si="75"/>
        <v>1</v>
      </c>
      <c r="BK67" s="136">
        <f t="shared" si="76"/>
        <v>0</v>
      </c>
      <c r="BL67" s="137">
        <f t="shared" si="77"/>
        <v>3</v>
      </c>
      <c r="BM67" s="124"/>
    </row>
    <row r="68" spans="1:65" s="138" customFormat="1" ht="15.75">
      <c r="A68" s="124"/>
      <c r="B68" s="125">
        <v>15</v>
      </c>
      <c r="C68" s="126">
        <v>148</v>
      </c>
      <c r="D68" s="127"/>
      <c r="E68" s="160">
        <v>3</v>
      </c>
      <c r="F68" s="128">
        <v>17</v>
      </c>
      <c r="G68" s="129"/>
      <c r="H68" s="130">
        <v>15</v>
      </c>
      <c r="I68" s="131"/>
      <c r="J68" s="132">
        <f t="shared" si="58"/>
        <v>3</v>
      </c>
      <c r="K68" s="132">
        <f t="shared" si="59"/>
        <v>17</v>
      </c>
      <c r="L68" s="133">
        <v>5</v>
      </c>
      <c r="M68" s="134">
        <f>L47-K68</f>
        <v>9</v>
      </c>
      <c r="N68" s="135">
        <f t="shared" si="60"/>
        <v>1</v>
      </c>
      <c r="O68" s="136">
        <f t="shared" si="61"/>
        <v>-2</v>
      </c>
      <c r="P68" s="137">
        <f t="shared" si="62"/>
        <v>1</v>
      </c>
      <c r="Q68" s="124"/>
      <c r="R68" s="125">
        <v>15</v>
      </c>
      <c r="S68" s="126">
        <v>148</v>
      </c>
      <c r="T68" s="127"/>
      <c r="U68" s="160">
        <v>3</v>
      </c>
      <c r="V68" s="128">
        <v>17</v>
      </c>
      <c r="W68" s="129"/>
      <c r="X68" s="130">
        <v>15</v>
      </c>
      <c r="Y68" s="131"/>
      <c r="Z68" s="132">
        <f t="shared" si="63"/>
        <v>3</v>
      </c>
      <c r="AA68" s="132">
        <f t="shared" si="64"/>
        <v>17</v>
      </c>
      <c r="AB68" s="133">
        <v>4</v>
      </c>
      <c r="AC68" s="134">
        <f>AB47-AA68</f>
        <v>11</v>
      </c>
      <c r="AD68" s="135">
        <f t="shared" si="65"/>
        <v>1</v>
      </c>
      <c r="AE68" s="136">
        <f t="shared" si="66"/>
        <v>-1</v>
      </c>
      <c r="AF68" s="137">
        <f t="shared" si="67"/>
        <v>2</v>
      </c>
      <c r="AG68" s="124"/>
      <c r="AH68" s="125">
        <v>15</v>
      </c>
      <c r="AI68" s="126">
        <v>148</v>
      </c>
      <c r="AJ68" s="127"/>
      <c r="AK68" s="160">
        <v>3</v>
      </c>
      <c r="AL68" s="128">
        <v>17</v>
      </c>
      <c r="AM68" s="129"/>
      <c r="AN68" s="130">
        <v>15</v>
      </c>
      <c r="AO68" s="131"/>
      <c r="AP68" s="132">
        <f t="shared" si="68"/>
        <v>3</v>
      </c>
      <c r="AQ68" s="132">
        <f t="shared" si="69"/>
        <v>17</v>
      </c>
      <c r="AR68" s="133">
        <v>3</v>
      </c>
      <c r="AS68" s="134">
        <f>AR47-AQ68</f>
        <v>11</v>
      </c>
      <c r="AT68" s="135">
        <f t="shared" si="70"/>
        <v>1</v>
      </c>
      <c r="AU68" s="136">
        <f t="shared" si="71"/>
        <v>0</v>
      </c>
      <c r="AV68" s="137">
        <f t="shared" si="72"/>
        <v>3</v>
      </c>
      <c r="AW68" s="124"/>
      <c r="AX68" s="125">
        <v>15</v>
      </c>
      <c r="AY68" s="126">
        <v>148</v>
      </c>
      <c r="AZ68" s="127"/>
      <c r="BA68" s="160">
        <v>3</v>
      </c>
      <c r="BB68" s="128">
        <v>17</v>
      </c>
      <c r="BC68" s="129"/>
      <c r="BD68" s="130">
        <v>15</v>
      </c>
      <c r="BE68" s="131"/>
      <c r="BF68" s="132">
        <f t="shared" si="73"/>
        <v>3</v>
      </c>
      <c r="BG68" s="132">
        <f t="shared" si="74"/>
        <v>17</v>
      </c>
      <c r="BH68" s="133">
        <v>4</v>
      </c>
      <c r="BI68" s="134">
        <f>BH47-BG68</f>
        <v>-4</v>
      </c>
      <c r="BJ68" s="135">
        <f t="shared" si="75"/>
        <v>0</v>
      </c>
      <c r="BK68" s="136">
        <f t="shared" si="76"/>
        <v>-1</v>
      </c>
      <c r="BL68" s="137">
        <f t="shared" si="77"/>
        <v>1</v>
      </c>
      <c r="BM68" s="124"/>
    </row>
    <row r="69" spans="1:65" s="138" customFormat="1" ht="15.75">
      <c r="A69" s="139"/>
      <c r="B69" s="125">
        <v>16</v>
      </c>
      <c r="C69" s="126">
        <v>412</v>
      </c>
      <c r="D69" s="127"/>
      <c r="E69" s="160">
        <v>4</v>
      </c>
      <c r="F69" s="128">
        <v>3</v>
      </c>
      <c r="G69" s="129"/>
      <c r="H69" s="130">
        <v>16</v>
      </c>
      <c r="I69" s="131"/>
      <c r="J69" s="132">
        <f t="shared" si="58"/>
        <v>4</v>
      </c>
      <c r="K69" s="132">
        <f t="shared" si="59"/>
        <v>3</v>
      </c>
      <c r="L69" s="133">
        <v>5</v>
      </c>
      <c r="M69" s="134">
        <f>L47-K69</f>
        <v>23</v>
      </c>
      <c r="N69" s="135">
        <f t="shared" si="60"/>
        <v>2</v>
      </c>
      <c r="O69" s="136">
        <f t="shared" si="61"/>
        <v>-1</v>
      </c>
      <c r="P69" s="137">
        <f t="shared" si="62"/>
        <v>3</v>
      </c>
      <c r="Q69" s="124"/>
      <c r="R69" s="125">
        <v>16</v>
      </c>
      <c r="S69" s="126">
        <v>412</v>
      </c>
      <c r="T69" s="127"/>
      <c r="U69" s="160">
        <v>4</v>
      </c>
      <c r="V69" s="128">
        <v>3</v>
      </c>
      <c r="W69" s="129"/>
      <c r="X69" s="130">
        <v>16</v>
      </c>
      <c r="Y69" s="131"/>
      <c r="Z69" s="132">
        <f t="shared" si="63"/>
        <v>4</v>
      </c>
      <c r="AA69" s="132">
        <f t="shared" si="64"/>
        <v>3</v>
      </c>
      <c r="AB69" s="133">
        <v>7</v>
      </c>
      <c r="AC69" s="134">
        <f>AB47-AA69</f>
        <v>25</v>
      </c>
      <c r="AD69" s="135">
        <f t="shared" si="65"/>
        <v>2</v>
      </c>
      <c r="AE69" s="136">
        <f t="shared" si="66"/>
        <v>-3</v>
      </c>
      <c r="AF69" s="137">
        <f t="shared" si="67"/>
        <v>1</v>
      </c>
      <c r="AG69" s="124"/>
      <c r="AH69" s="125">
        <v>16</v>
      </c>
      <c r="AI69" s="126">
        <v>412</v>
      </c>
      <c r="AJ69" s="127"/>
      <c r="AK69" s="160">
        <v>4</v>
      </c>
      <c r="AL69" s="128">
        <v>3</v>
      </c>
      <c r="AM69" s="129"/>
      <c r="AN69" s="130">
        <v>16</v>
      </c>
      <c r="AO69" s="131"/>
      <c r="AP69" s="132">
        <f t="shared" si="68"/>
        <v>4</v>
      </c>
      <c r="AQ69" s="132">
        <f t="shared" si="69"/>
        <v>3</v>
      </c>
      <c r="AR69" s="133">
        <v>8</v>
      </c>
      <c r="AS69" s="134">
        <f>AR47-AQ69</f>
        <v>25</v>
      </c>
      <c r="AT69" s="135">
        <f t="shared" si="70"/>
        <v>2</v>
      </c>
      <c r="AU69" s="136">
        <f t="shared" si="71"/>
        <v>-4</v>
      </c>
      <c r="AV69" s="137">
        <f t="shared" si="72"/>
        <v>0</v>
      </c>
      <c r="AW69" s="124"/>
      <c r="AX69" s="125">
        <v>16</v>
      </c>
      <c r="AY69" s="126">
        <v>412</v>
      </c>
      <c r="AZ69" s="127"/>
      <c r="BA69" s="160">
        <v>4</v>
      </c>
      <c r="BB69" s="128">
        <v>3</v>
      </c>
      <c r="BC69" s="129"/>
      <c r="BD69" s="130">
        <v>16</v>
      </c>
      <c r="BE69" s="131"/>
      <c r="BF69" s="132">
        <f t="shared" si="73"/>
        <v>4</v>
      </c>
      <c r="BG69" s="132">
        <f t="shared" si="74"/>
        <v>3</v>
      </c>
      <c r="BH69" s="133">
        <v>6</v>
      </c>
      <c r="BI69" s="134">
        <f>BH47-BG69</f>
        <v>10</v>
      </c>
      <c r="BJ69" s="135">
        <f t="shared" si="75"/>
        <v>1</v>
      </c>
      <c r="BK69" s="136">
        <f t="shared" si="76"/>
        <v>-2</v>
      </c>
      <c r="BL69" s="137">
        <f t="shared" si="77"/>
        <v>1</v>
      </c>
      <c r="BM69" s="124"/>
    </row>
    <row r="70" spans="1:65" s="138" customFormat="1" ht="15.75">
      <c r="A70" s="139"/>
      <c r="B70" s="125">
        <v>17</v>
      </c>
      <c r="C70" s="126">
        <v>328</v>
      </c>
      <c r="D70" s="127"/>
      <c r="E70" s="160">
        <v>4</v>
      </c>
      <c r="F70" s="128">
        <v>13</v>
      </c>
      <c r="G70" s="129"/>
      <c r="H70" s="130">
        <v>17</v>
      </c>
      <c r="I70" s="131"/>
      <c r="J70" s="132">
        <f t="shared" si="58"/>
        <v>4</v>
      </c>
      <c r="K70" s="132">
        <f t="shared" si="59"/>
        <v>13</v>
      </c>
      <c r="L70" s="133">
        <v>6</v>
      </c>
      <c r="M70" s="134">
        <f>L47-K70</f>
        <v>13</v>
      </c>
      <c r="N70" s="135">
        <f t="shared" si="60"/>
        <v>1</v>
      </c>
      <c r="O70" s="136">
        <f t="shared" si="61"/>
        <v>-2</v>
      </c>
      <c r="P70" s="137">
        <f t="shared" si="62"/>
        <v>1</v>
      </c>
      <c r="Q70" s="124"/>
      <c r="R70" s="125">
        <v>17</v>
      </c>
      <c r="S70" s="126">
        <v>328</v>
      </c>
      <c r="T70" s="127"/>
      <c r="U70" s="160">
        <v>4</v>
      </c>
      <c r="V70" s="128">
        <v>13</v>
      </c>
      <c r="W70" s="129"/>
      <c r="X70" s="130">
        <v>17</v>
      </c>
      <c r="Y70" s="131"/>
      <c r="Z70" s="132">
        <f t="shared" si="63"/>
        <v>4</v>
      </c>
      <c r="AA70" s="132">
        <f t="shared" si="64"/>
        <v>13</v>
      </c>
      <c r="AB70" s="133">
        <v>6</v>
      </c>
      <c r="AC70" s="134">
        <f>AB47-AA70</f>
        <v>15</v>
      </c>
      <c r="AD70" s="135">
        <f t="shared" si="65"/>
        <v>1</v>
      </c>
      <c r="AE70" s="136">
        <f t="shared" si="66"/>
        <v>-2</v>
      </c>
      <c r="AF70" s="137">
        <f t="shared" si="67"/>
        <v>1</v>
      </c>
      <c r="AG70" s="124"/>
      <c r="AH70" s="125">
        <v>17</v>
      </c>
      <c r="AI70" s="126">
        <v>328</v>
      </c>
      <c r="AJ70" s="127"/>
      <c r="AK70" s="160">
        <v>4</v>
      </c>
      <c r="AL70" s="128">
        <v>13</v>
      </c>
      <c r="AM70" s="129"/>
      <c r="AN70" s="130">
        <v>17</v>
      </c>
      <c r="AO70" s="131"/>
      <c r="AP70" s="132">
        <f t="shared" si="68"/>
        <v>4</v>
      </c>
      <c r="AQ70" s="132">
        <f t="shared" si="69"/>
        <v>13</v>
      </c>
      <c r="AR70" s="133">
        <v>4</v>
      </c>
      <c r="AS70" s="134">
        <f>AR47-AQ70</f>
        <v>15</v>
      </c>
      <c r="AT70" s="135">
        <f t="shared" si="70"/>
        <v>1</v>
      </c>
      <c r="AU70" s="136">
        <f t="shared" si="71"/>
        <v>0</v>
      </c>
      <c r="AV70" s="137">
        <f t="shared" si="72"/>
        <v>3</v>
      </c>
      <c r="AW70" s="124"/>
      <c r="AX70" s="125">
        <v>17</v>
      </c>
      <c r="AY70" s="126">
        <v>328</v>
      </c>
      <c r="AZ70" s="127"/>
      <c r="BA70" s="160">
        <v>4</v>
      </c>
      <c r="BB70" s="128">
        <v>13</v>
      </c>
      <c r="BC70" s="129"/>
      <c r="BD70" s="130">
        <v>17</v>
      </c>
      <c r="BE70" s="131"/>
      <c r="BF70" s="132">
        <f t="shared" si="73"/>
        <v>4</v>
      </c>
      <c r="BG70" s="132">
        <f t="shared" si="74"/>
        <v>13</v>
      </c>
      <c r="BH70" s="133">
        <v>6</v>
      </c>
      <c r="BI70" s="134">
        <f>BH47-BG70</f>
        <v>0</v>
      </c>
      <c r="BJ70" s="135">
        <f t="shared" si="75"/>
        <v>1</v>
      </c>
      <c r="BK70" s="136">
        <f t="shared" si="76"/>
        <v>-2</v>
      </c>
      <c r="BL70" s="137">
        <f t="shared" si="77"/>
        <v>1</v>
      </c>
      <c r="BM70" s="124"/>
    </row>
    <row r="71" spans="1:65" s="138" customFormat="1" ht="15.75">
      <c r="A71" s="124"/>
      <c r="B71" s="125">
        <v>18</v>
      </c>
      <c r="C71" s="126">
        <v>372</v>
      </c>
      <c r="D71" s="127"/>
      <c r="E71" s="160">
        <v>4</v>
      </c>
      <c r="F71" s="128">
        <v>7</v>
      </c>
      <c r="G71" s="129"/>
      <c r="H71" s="130">
        <v>18</v>
      </c>
      <c r="I71" s="131"/>
      <c r="J71" s="132">
        <f t="shared" si="58"/>
        <v>4</v>
      </c>
      <c r="K71" s="132">
        <f t="shared" si="59"/>
        <v>7</v>
      </c>
      <c r="L71" s="133">
        <v>8</v>
      </c>
      <c r="M71" s="134">
        <f>L47-K71</f>
        <v>19</v>
      </c>
      <c r="N71" s="135">
        <f t="shared" si="60"/>
        <v>2</v>
      </c>
      <c r="O71" s="136">
        <f t="shared" si="61"/>
        <v>-4</v>
      </c>
      <c r="P71" s="137">
        <f t="shared" si="62"/>
        <v>0</v>
      </c>
      <c r="Q71" s="124"/>
      <c r="R71" s="125">
        <v>18</v>
      </c>
      <c r="S71" s="126">
        <v>372</v>
      </c>
      <c r="T71" s="127"/>
      <c r="U71" s="160">
        <v>4</v>
      </c>
      <c r="V71" s="128">
        <v>7</v>
      </c>
      <c r="W71" s="129"/>
      <c r="X71" s="130">
        <v>18</v>
      </c>
      <c r="Y71" s="131"/>
      <c r="Z71" s="132">
        <f t="shared" si="63"/>
        <v>4</v>
      </c>
      <c r="AA71" s="132">
        <f t="shared" si="64"/>
        <v>7</v>
      </c>
      <c r="AB71" s="133">
        <v>6</v>
      </c>
      <c r="AC71" s="134">
        <f>AB47-AA71</f>
        <v>21</v>
      </c>
      <c r="AD71" s="135">
        <f t="shared" si="65"/>
        <v>2</v>
      </c>
      <c r="AE71" s="136">
        <f t="shared" si="66"/>
        <v>-2</v>
      </c>
      <c r="AF71" s="137">
        <f t="shared" si="67"/>
        <v>2</v>
      </c>
      <c r="AG71" s="124"/>
      <c r="AH71" s="125">
        <v>18</v>
      </c>
      <c r="AI71" s="126">
        <v>372</v>
      </c>
      <c r="AJ71" s="127"/>
      <c r="AK71" s="160">
        <v>4</v>
      </c>
      <c r="AL71" s="128">
        <v>7</v>
      </c>
      <c r="AM71" s="129"/>
      <c r="AN71" s="130">
        <v>18</v>
      </c>
      <c r="AO71" s="131"/>
      <c r="AP71" s="132">
        <f t="shared" si="68"/>
        <v>4</v>
      </c>
      <c r="AQ71" s="132">
        <f t="shared" si="69"/>
        <v>7</v>
      </c>
      <c r="AR71" s="133">
        <v>6</v>
      </c>
      <c r="AS71" s="134">
        <f>AR47-AQ71</f>
        <v>21</v>
      </c>
      <c r="AT71" s="135">
        <f t="shared" si="70"/>
        <v>2</v>
      </c>
      <c r="AU71" s="136">
        <f t="shared" si="71"/>
        <v>-2</v>
      </c>
      <c r="AV71" s="137">
        <f t="shared" si="72"/>
        <v>2</v>
      </c>
      <c r="AW71" s="124"/>
      <c r="AX71" s="125">
        <v>18</v>
      </c>
      <c r="AY71" s="126">
        <v>372</v>
      </c>
      <c r="AZ71" s="127"/>
      <c r="BA71" s="160">
        <v>4</v>
      </c>
      <c r="BB71" s="128">
        <v>7</v>
      </c>
      <c r="BC71" s="129"/>
      <c r="BD71" s="130">
        <v>18</v>
      </c>
      <c r="BE71" s="131"/>
      <c r="BF71" s="132">
        <f t="shared" si="73"/>
        <v>4</v>
      </c>
      <c r="BG71" s="132">
        <f t="shared" si="74"/>
        <v>7</v>
      </c>
      <c r="BH71" s="133">
        <v>6</v>
      </c>
      <c r="BI71" s="134">
        <f>BH47-BG71</f>
        <v>6</v>
      </c>
      <c r="BJ71" s="135">
        <f t="shared" si="75"/>
        <v>1</v>
      </c>
      <c r="BK71" s="136">
        <f t="shared" si="76"/>
        <v>-2</v>
      </c>
      <c r="BL71" s="137">
        <f t="shared" si="77"/>
        <v>1</v>
      </c>
      <c r="BM71" s="124"/>
    </row>
    <row r="72" spans="1:65" ht="4.5" customHeight="1" thickBot="1">
      <c r="A72" s="66"/>
      <c r="B72" s="99"/>
      <c r="C72" s="100"/>
      <c r="D72" s="100"/>
      <c r="E72" s="101"/>
      <c r="F72" s="102"/>
      <c r="G72" s="103"/>
      <c r="H72" s="104"/>
      <c r="I72" s="104"/>
      <c r="J72" s="105"/>
      <c r="K72" s="105"/>
      <c r="L72" s="106"/>
      <c r="M72" s="107"/>
      <c r="N72" s="108"/>
      <c r="O72" s="108"/>
      <c r="P72" s="109"/>
      <c r="Q72" s="66"/>
      <c r="R72" s="99"/>
      <c r="S72" s="100"/>
      <c r="T72" s="100"/>
      <c r="U72" s="101"/>
      <c r="V72" s="102"/>
      <c r="W72" s="103"/>
      <c r="X72" s="104"/>
      <c r="Y72" s="104"/>
      <c r="Z72" s="105"/>
      <c r="AA72" s="105"/>
      <c r="AB72" s="106"/>
      <c r="AC72" s="107"/>
      <c r="AD72" s="108"/>
      <c r="AE72" s="108"/>
      <c r="AF72" s="109"/>
      <c r="AG72" s="66"/>
      <c r="AH72" s="99"/>
      <c r="AI72" s="100"/>
      <c r="AJ72" s="100"/>
      <c r="AK72" s="101"/>
      <c r="AL72" s="102"/>
      <c r="AM72" s="103"/>
      <c r="AN72" s="104"/>
      <c r="AO72" s="104"/>
      <c r="AP72" s="105"/>
      <c r="AQ72" s="105"/>
      <c r="AR72" s="106"/>
      <c r="AS72" s="107"/>
      <c r="AT72" s="108"/>
      <c r="AU72" s="108"/>
      <c r="AV72" s="109"/>
      <c r="AW72" s="66"/>
      <c r="AX72" s="99"/>
      <c r="AY72" s="100"/>
      <c r="AZ72" s="100"/>
      <c r="BA72" s="101"/>
      <c r="BB72" s="102"/>
      <c r="BC72" s="103"/>
      <c r="BD72" s="104"/>
      <c r="BE72" s="104"/>
      <c r="BF72" s="105"/>
      <c r="BG72" s="105"/>
      <c r="BH72" s="106"/>
      <c r="BI72" s="107"/>
      <c r="BJ72" s="108"/>
      <c r="BK72" s="108"/>
      <c r="BL72" s="109"/>
      <c r="BM72" s="66"/>
    </row>
    <row r="73" spans="1:65" s="138" customFormat="1" ht="16.5" thickBot="1">
      <c r="A73" s="124"/>
      <c r="B73" s="125" t="s">
        <v>5</v>
      </c>
      <c r="C73" s="144">
        <f>SUM(C63:C71)</f>
        <v>3127</v>
      </c>
      <c r="D73" s="145">
        <f>SUM(D63:D71)</f>
        <v>0</v>
      </c>
      <c r="E73" s="113">
        <f>SUM(E63:E71)</f>
        <v>35</v>
      </c>
      <c r="F73" s="147" t="s">
        <v>5</v>
      </c>
      <c r="G73" s="161"/>
      <c r="H73" s="148" t="s">
        <v>6</v>
      </c>
      <c r="I73" s="131"/>
      <c r="J73" s="162"/>
      <c r="K73" s="162"/>
      <c r="L73" s="163">
        <f>SUM(L63:L71)</f>
        <v>49</v>
      </c>
      <c r="M73" s="164"/>
      <c r="N73" s="165"/>
      <c r="O73" s="166"/>
      <c r="P73" s="163">
        <f>SUM(P63:P72)</f>
        <v>17</v>
      </c>
      <c r="Q73" s="124"/>
      <c r="R73" s="125" t="s">
        <v>5</v>
      </c>
      <c r="S73" s="144">
        <f>SUM(S63:S71)</f>
        <v>3127</v>
      </c>
      <c r="T73" s="145">
        <f>SUM(T63:T71)</f>
        <v>0</v>
      </c>
      <c r="U73" s="113">
        <f>SUM(U63:U71)</f>
        <v>35</v>
      </c>
      <c r="V73" s="147" t="s">
        <v>5</v>
      </c>
      <c r="W73" s="161"/>
      <c r="X73" s="148" t="s">
        <v>6</v>
      </c>
      <c r="Y73" s="131"/>
      <c r="Z73" s="162"/>
      <c r="AA73" s="162"/>
      <c r="AB73" s="163">
        <f>SUM(AB63:AB71)</f>
        <v>47</v>
      </c>
      <c r="AC73" s="164"/>
      <c r="AD73" s="165"/>
      <c r="AE73" s="166"/>
      <c r="AF73" s="163">
        <f>SUM(AF63:AF72)</f>
        <v>20</v>
      </c>
      <c r="AG73" s="124"/>
      <c r="AH73" s="125" t="s">
        <v>5</v>
      </c>
      <c r="AI73" s="144">
        <f>SUM(AI63:AI71)</f>
        <v>3127</v>
      </c>
      <c r="AJ73" s="145">
        <f>SUM(AJ63:AJ71)</f>
        <v>0</v>
      </c>
      <c r="AK73" s="113">
        <f>SUM(AK63:AK71)</f>
        <v>35</v>
      </c>
      <c r="AL73" s="147" t="s">
        <v>5</v>
      </c>
      <c r="AM73" s="161"/>
      <c r="AN73" s="148" t="s">
        <v>6</v>
      </c>
      <c r="AO73" s="131"/>
      <c r="AP73" s="162"/>
      <c r="AQ73" s="162"/>
      <c r="AR73" s="163">
        <f>SUM(AR63:AR71)</f>
        <v>54</v>
      </c>
      <c r="AS73" s="164"/>
      <c r="AT73" s="165"/>
      <c r="AU73" s="166"/>
      <c r="AV73" s="163">
        <f>SUM(AV63:AV72)</f>
        <v>13</v>
      </c>
      <c r="AW73" s="124"/>
      <c r="AX73" s="125" t="s">
        <v>5</v>
      </c>
      <c r="AY73" s="144">
        <f>SUM(AY63:AY71)</f>
        <v>3127</v>
      </c>
      <c r="AZ73" s="145">
        <f>SUM(AZ63:AZ71)</f>
        <v>0</v>
      </c>
      <c r="BA73" s="113">
        <f>SUM(BA63:BA71)</f>
        <v>35</v>
      </c>
      <c r="BB73" s="147" t="s">
        <v>5</v>
      </c>
      <c r="BC73" s="161"/>
      <c r="BD73" s="148" t="s">
        <v>6</v>
      </c>
      <c r="BE73" s="131"/>
      <c r="BF73" s="162"/>
      <c r="BG73" s="162"/>
      <c r="BH73" s="163">
        <f>SUM(BH63:BH71)</f>
        <v>44</v>
      </c>
      <c r="BI73" s="164"/>
      <c r="BJ73" s="165"/>
      <c r="BK73" s="166"/>
      <c r="BL73" s="163">
        <f>SUM(BL63:BL72)</f>
        <v>16</v>
      </c>
      <c r="BM73" s="124"/>
    </row>
    <row r="74" spans="1:65" ht="4.5" customHeight="1" thickBot="1">
      <c r="A74" s="66"/>
      <c r="B74" s="99"/>
      <c r="C74" s="100"/>
      <c r="D74" s="100"/>
      <c r="E74" s="101"/>
      <c r="F74" s="102"/>
      <c r="G74" s="103"/>
      <c r="H74" s="104"/>
      <c r="I74" s="104"/>
      <c r="J74" s="105"/>
      <c r="K74" s="105"/>
      <c r="L74" s="106"/>
      <c r="M74" s="107"/>
      <c r="N74" s="108"/>
      <c r="O74" s="108"/>
      <c r="P74" s="109"/>
      <c r="Q74" s="66"/>
      <c r="R74" s="99"/>
      <c r="S74" s="100"/>
      <c r="T74" s="100"/>
      <c r="U74" s="101"/>
      <c r="V74" s="102"/>
      <c r="W74" s="103"/>
      <c r="X74" s="104"/>
      <c r="Y74" s="104"/>
      <c r="Z74" s="105"/>
      <c r="AA74" s="105"/>
      <c r="AB74" s="106"/>
      <c r="AC74" s="107"/>
      <c r="AD74" s="108"/>
      <c r="AE74" s="108"/>
      <c r="AF74" s="109"/>
      <c r="AG74" s="66"/>
      <c r="AH74" s="99"/>
      <c r="AI74" s="100"/>
      <c r="AJ74" s="100"/>
      <c r="AK74" s="101"/>
      <c r="AL74" s="102"/>
      <c r="AM74" s="103"/>
      <c r="AN74" s="104"/>
      <c r="AO74" s="104"/>
      <c r="AP74" s="105"/>
      <c r="AQ74" s="105"/>
      <c r="AR74" s="106"/>
      <c r="AS74" s="107"/>
      <c r="AT74" s="108"/>
      <c r="AU74" s="108"/>
      <c r="AV74" s="109"/>
      <c r="AW74" s="66"/>
      <c r="AX74" s="99"/>
      <c r="AY74" s="100"/>
      <c r="AZ74" s="100"/>
      <c r="BA74" s="101"/>
      <c r="BB74" s="102"/>
      <c r="BC74" s="103"/>
      <c r="BD74" s="104"/>
      <c r="BE74" s="104"/>
      <c r="BF74" s="105"/>
      <c r="BG74" s="105"/>
      <c r="BH74" s="106"/>
      <c r="BI74" s="107"/>
      <c r="BJ74" s="108"/>
      <c r="BK74" s="108"/>
      <c r="BL74" s="109"/>
      <c r="BM74" s="66"/>
    </row>
    <row r="75" spans="1:65" s="138" customFormat="1" ht="16.5" thickBot="1">
      <c r="A75" s="124"/>
      <c r="B75" s="125" t="s">
        <v>7</v>
      </c>
      <c r="C75" s="144">
        <f>C61+C73</f>
        <v>6097</v>
      </c>
      <c r="D75" s="145">
        <f>D61+D73</f>
        <v>0</v>
      </c>
      <c r="E75" s="113">
        <f>E61+E73</f>
        <v>70</v>
      </c>
      <c r="F75" s="147" t="s">
        <v>63</v>
      </c>
      <c r="G75" s="129"/>
      <c r="H75" s="167" t="s">
        <v>64</v>
      </c>
      <c r="I75" s="168"/>
      <c r="J75" s="169"/>
      <c r="K75" s="169"/>
      <c r="L75" s="170">
        <f>L73+L61</f>
        <v>97</v>
      </c>
      <c r="M75" s="164"/>
      <c r="N75" s="165"/>
      <c r="O75" s="166"/>
      <c r="P75" s="171">
        <f>P61+P73</f>
        <v>35</v>
      </c>
      <c r="Q75" s="124"/>
      <c r="R75" s="125" t="s">
        <v>7</v>
      </c>
      <c r="S75" s="144">
        <f>S61+S73</f>
        <v>6097</v>
      </c>
      <c r="T75" s="145">
        <f>T61+T73</f>
        <v>0</v>
      </c>
      <c r="U75" s="113">
        <f>U61+U73</f>
        <v>70</v>
      </c>
      <c r="V75" s="147" t="s">
        <v>63</v>
      </c>
      <c r="W75" s="129"/>
      <c r="X75" s="167" t="s">
        <v>64</v>
      </c>
      <c r="Y75" s="168"/>
      <c r="Z75" s="169"/>
      <c r="AA75" s="169"/>
      <c r="AB75" s="170">
        <f>AB73+AB61</f>
        <v>101</v>
      </c>
      <c r="AC75" s="164"/>
      <c r="AD75" s="165"/>
      <c r="AE75" s="166"/>
      <c r="AF75" s="171">
        <f>AF61+AF73</f>
        <v>33</v>
      </c>
      <c r="AG75" s="124"/>
      <c r="AH75" s="125" t="s">
        <v>7</v>
      </c>
      <c r="AI75" s="144">
        <f>AI61+AI73</f>
        <v>6097</v>
      </c>
      <c r="AJ75" s="145">
        <f>AJ61+AJ73</f>
        <v>0</v>
      </c>
      <c r="AK75" s="113">
        <f>AK61+AK73</f>
        <v>70</v>
      </c>
      <c r="AL75" s="147" t="s">
        <v>63</v>
      </c>
      <c r="AM75" s="129"/>
      <c r="AN75" s="167" t="s">
        <v>64</v>
      </c>
      <c r="AO75" s="168"/>
      <c r="AP75" s="169"/>
      <c r="AQ75" s="169"/>
      <c r="AR75" s="170">
        <f>AR73+AR61</f>
        <v>102</v>
      </c>
      <c r="AS75" s="164"/>
      <c r="AT75" s="165"/>
      <c r="AU75" s="166"/>
      <c r="AV75" s="171">
        <f>AV61+AV73</f>
        <v>32</v>
      </c>
      <c r="AW75" s="124"/>
      <c r="AX75" s="125" t="s">
        <v>7</v>
      </c>
      <c r="AY75" s="144">
        <f>AY61+AY73</f>
        <v>6097</v>
      </c>
      <c r="AZ75" s="145">
        <f>AZ61+AZ73</f>
        <v>0</v>
      </c>
      <c r="BA75" s="113">
        <f>BA61+BA73</f>
        <v>70</v>
      </c>
      <c r="BB75" s="147" t="s">
        <v>63</v>
      </c>
      <c r="BC75" s="129"/>
      <c r="BD75" s="167" t="s">
        <v>64</v>
      </c>
      <c r="BE75" s="168"/>
      <c r="BF75" s="169"/>
      <c r="BG75" s="169"/>
      <c r="BH75" s="170">
        <f>BH73+BH61</f>
        <v>89</v>
      </c>
      <c r="BI75" s="164"/>
      <c r="BJ75" s="165"/>
      <c r="BK75" s="166"/>
      <c r="BL75" s="171">
        <f>BL61+BL73</f>
        <v>30</v>
      </c>
      <c r="BM75" s="124"/>
    </row>
    <row r="76" spans="1:65" ht="4.5" customHeight="1" thickBot="1">
      <c r="A76" s="66"/>
      <c r="B76" s="99"/>
      <c r="C76" s="100"/>
      <c r="D76" s="100"/>
      <c r="E76" s="101"/>
      <c r="F76" s="102"/>
      <c r="G76" s="103"/>
      <c r="H76" s="104"/>
      <c r="I76" s="104"/>
      <c r="J76" s="105"/>
      <c r="K76" s="105"/>
      <c r="L76" s="106"/>
      <c r="M76" s="107"/>
      <c r="N76" s="108"/>
      <c r="O76" s="108"/>
      <c r="P76" s="109"/>
      <c r="Q76" s="66"/>
      <c r="R76" s="99"/>
      <c r="S76" s="100"/>
      <c r="T76" s="100"/>
      <c r="U76" s="101"/>
      <c r="V76" s="102"/>
      <c r="W76" s="103"/>
      <c r="X76" s="104"/>
      <c r="Y76" s="104"/>
      <c r="Z76" s="105"/>
      <c r="AA76" s="105"/>
      <c r="AB76" s="106"/>
      <c r="AC76" s="107"/>
      <c r="AD76" s="108"/>
      <c r="AE76" s="108"/>
      <c r="AF76" s="109"/>
      <c r="AG76" s="66"/>
      <c r="AH76" s="99"/>
      <c r="AI76" s="100"/>
      <c r="AJ76" s="100"/>
      <c r="AK76" s="101"/>
      <c r="AL76" s="102"/>
      <c r="AM76" s="103"/>
      <c r="AN76" s="104"/>
      <c r="AO76" s="104"/>
      <c r="AP76" s="105"/>
      <c r="AQ76" s="105"/>
      <c r="AR76" s="106"/>
      <c r="AS76" s="107"/>
      <c r="AT76" s="108"/>
      <c r="AU76" s="108"/>
      <c r="AV76" s="109"/>
      <c r="AW76" s="66"/>
      <c r="AX76" s="99"/>
      <c r="AY76" s="100"/>
      <c r="AZ76" s="100"/>
      <c r="BA76" s="101"/>
      <c r="BB76" s="102"/>
      <c r="BC76" s="103"/>
      <c r="BD76" s="104"/>
      <c r="BE76" s="104"/>
      <c r="BF76" s="105"/>
      <c r="BG76" s="105"/>
      <c r="BH76" s="106"/>
      <c r="BI76" s="107"/>
      <c r="BJ76" s="108"/>
      <c r="BK76" s="108"/>
      <c r="BL76" s="109"/>
      <c r="BM76" s="66"/>
    </row>
    <row r="77" spans="1:65" s="138" customFormat="1" ht="16.5" thickBot="1">
      <c r="A77" s="124"/>
      <c r="B77" s="172"/>
      <c r="C77" s="173"/>
      <c r="D77" s="174"/>
      <c r="E77" s="173"/>
      <c r="F77" s="175" t="s">
        <v>65</v>
      </c>
      <c r="G77" s="173"/>
      <c r="H77" s="168" t="s">
        <v>66</v>
      </c>
      <c r="I77" s="168"/>
      <c r="J77" s="174"/>
      <c r="K77" s="174"/>
      <c r="L77" s="176">
        <f>L75-L47</f>
        <v>71</v>
      </c>
      <c r="M77" s="177">
        <f>M75-M49</f>
        <v>0</v>
      </c>
      <c r="N77" s="177">
        <f>N75-N49</f>
        <v>0</v>
      </c>
      <c r="O77" s="177">
        <f>O75-O49</f>
        <v>0</v>
      </c>
      <c r="P77" s="178"/>
      <c r="Q77" s="124"/>
      <c r="R77" s="172"/>
      <c r="S77" s="173"/>
      <c r="T77" s="174"/>
      <c r="U77" s="173"/>
      <c r="V77" s="175" t="s">
        <v>65</v>
      </c>
      <c r="W77" s="173"/>
      <c r="X77" s="168" t="s">
        <v>66</v>
      </c>
      <c r="Y77" s="168"/>
      <c r="Z77" s="174"/>
      <c r="AA77" s="174"/>
      <c r="AB77" s="176">
        <f>AB75-AB47</f>
        <v>73</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74</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76</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379"/>
      <c r="C80" s="379"/>
      <c r="D80" s="379"/>
      <c r="E80" s="379"/>
      <c r="F80" s="379"/>
      <c r="G80" s="379"/>
      <c r="H80" s="379"/>
      <c r="I80" s="379"/>
      <c r="J80" s="379"/>
      <c r="K80" s="379"/>
      <c r="L80" s="379"/>
      <c r="M80" s="379"/>
      <c r="N80" s="379"/>
      <c r="O80" s="379"/>
      <c r="P80" s="379"/>
      <c r="Q80" s="66"/>
      <c r="R80" s="379"/>
      <c r="S80" s="379"/>
      <c r="T80" s="379"/>
      <c r="U80" s="379"/>
      <c r="V80" s="379"/>
      <c r="W80" s="379"/>
      <c r="X80" s="379"/>
      <c r="Y80" s="379"/>
      <c r="Z80" s="379"/>
      <c r="AA80" s="379"/>
      <c r="AB80" s="379"/>
      <c r="AC80" s="379"/>
      <c r="AD80" s="379"/>
      <c r="AE80" s="379"/>
      <c r="AF80" s="379"/>
      <c r="AG80" s="66"/>
      <c r="AH80" s="379"/>
      <c r="AI80" s="379"/>
      <c r="AJ80" s="379"/>
      <c r="AK80" s="379"/>
      <c r="AL80" s="379"/>
      <c r="AM80" s="379"/>
      <c r="AN80" s="379"/>
      <c r="AO80" s="379"/>
      <c r="AP80" s="379"/>
      <c r="AQ80" s="379"/>
      <c r="AR80" s="379"/>
      <c r="AS80" s="379"/>
      <c r="AT80" s="379"/>
      <c r="AU80" s="379"/>
      <c r="AV80" s="379"/>
      <c r="AW80" s="66"/>
      <c r="AX80" s="367" t="s">
        <v>89</v>
      </c>
      <c r="AY80" s="367"/>
      <c r="AZ80" s="367"/>
      <c r="BA80" s="367"/>
      <c r="BB80" s="367"/>
      <c r="BC80" s="367"/>
      <c r="BD80" s="367"/>
      <c r="BE80" s="367"/>
      <c r="BF80" s="367"/>
      <c r="BG80" s="367"/>
      <c r="BH80" s="367"/>
      <c r="BI80" s="367"/>
      <c r="BJ80" s="367"/>
      <c r="BK80" s="367"/>
      <c r="BL80" s="367"/>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79</v>
      </c>
      <c r="C83" s="362"/>
      <c r="D83" s="363"/>
      <c r="E83" s="364">
        <v>41539</v>
      </c>
      <c r="F83" s="365"/>
      <c r="G83" s="81"/>
      <c r="H83" s="81"/>
      <c r="I83" s="81"/>
      <c r="J83" s="82"/>
      <c r="K83" s="82"/>
      <c r="L83" s="383" t="s">
        <v>82</v>
      </c>
      <c r="M83" s="384"/>
      <c r="N83" s="384"/>
      <c r="O83" s="384"/>
      <c r="P83" s="385"/>
      <c r="Q83" s="66"/>
      <c r="R83" s="361" t="s">
        <v>79</v>
      </c>
      <c r="S83" s="362"/>
      <c r="T83" s="363"/>
      <c r="U83" s="364">
        <v>41539</v>
      </c>
      <c r="V83" s="365"/>
      <c r="W83" s="81"/>
      <c r="X83" s="81"/>
      <c r="Y83" s="81"/>
      <c r="Z83" s="82"/>
      <c r="AA83" s="82"/>
      <c r="AB83" s="383" t="s">
        <v>83</v>
      </c>
      <c r="AC83" s="384"/>
      <c r="AD83" s="384"/>
      <c r="AE83" s="384"/>
      <c r="AF83" s="385"/>
      <c r="AG83" s="66"/>
      <c r="AH83" s="361" t="s">
        <v>79</v>
      </c>
      <c r="AI83" s="362"/>
      <c r="AJ83" s="363"/>
      <c r="AK83" s="364">
        <v>41539</v>
      </c>
      <c r="AL83" s="365"/>
      <c r="AM83" s="81"/>
      <c r="AN83" s="81"/>
      <c r="AO83" s="81"/>
      <c r="AP83" s="82"/>
      <c r="AQ83" s="82"/>
      <c r="AR83" s="386" t="s">
        <v>50</v>
      </c>
      <c r="AS83" s="384"/>
      <c r="AT83" s="384"/>
      <c r="AU83" s="384"/>
      <c r="AV83" s="385"/>
      <c r="AW83" s="66"/>
      <c r="AX83" s="361" t="s">
        <v>79</v>
      </c>
      <c r="AY83" s="362"/>
      <c r="AZ83" s="363"/>
      <c r="BA83" s="364">
        <v>41539</v>
      </c>
      <c r="BB83" s="365"/>
      <c r="BC83" s="81"/>
      <c r="BD83" s="81"/>
      <c r="BE83" s="81"/>
      <c r="BF83" s="82"/>
      <c r="BG83" s="82"/>
      <c r="BH83" s="383" t="s">
        <v>84</v>
      </c>
      <c r="BI83" s="384"/>
      <c r="BJ83" s="384"/>
      <c r="BK83" s="384"/>
      <c r="BL83" s="385"/>
      <c r="BM83" s="66"/>
    </row>
    <row r="84" spans="1:65" ht="16.5" hidden="1" customHeight="1">
      <c r="A84" s="208"/>
      <c r="B84" s="354"/>
      <c r="C84" s="355"/>
      <c r="D84" s="355"/>
      <c r="E84" s="355"/>
      <c r="F84" s="83"/>
      <c r="G84" s="209"/>
      <c r="H84" s="210"/>
      <c r="I84" s="210"/>
      <c r="J84" s="210"/>
      <c r="K84" s="210"/>
      <c r="L84" s="210"/>
      <c r="M84" s="211"/>
      <c r="N84" s="84"/>
      <c r="O84" s="84"/>
      <c r="P84" s="85"/>
      <c r="Q84" s="66"/>
      <c r="R84" s="354"/>
      <c r="S84" s="355"/>
      <c r="T84" s="355"/>
      <c r="U84" s="355"/>
      <c r="V84" s="83"/>
      <c r="W84" s="209"/>
      <c r="X84" s="210"/>
      <c r="Y84" s="210"/>
      <c r="Z84" s="210"/>
      <c r="AA84" s="210"/>
      <c r="AB84" s="210"/>
      <c r="AC84" s="211"/>
      <c r="AD84" s="84"/>
      <c r="AE84" s="84"/>
      <c r="AF84" s="85"/>
      <c r="AG84" s="66"/>
      <c r="AH84" s="354"/>
      <c r="AI84" s="355"/>
      <c r="AJ84" s="355"/>
      <c r="AK84" s="355"/>
      <c r="AL84" s="83"/>
      <c r="AM84" s="209"/>
      <c r="AN84" s="210"/>
      <c r="AO84" s="210"/>
      <c r="AP84" s="210"/>
      <c r="AQ84" s="210"/>
      <c r="AR84" s="210"/>
      <c r="AS84" s="211"/>
      <c r="AT84" s="84"/>
      <c r="AU84" s="84"/>
      <c r="AV84" s="85"/>
      <c r="AW84" s="66"/>
      <c r="AX84" s="354"/>
      <c r="AY84" s="355"/>
      <c r="AZ84" s="355"/>
      <c r="BA84" s="355"/>
      <c r="BB84" s="83"/>
      <c r="BC84" s="209"/>
      <c r="BD84" s="210"/>
      <c r="BE84" s="210"/>
      <c r="BF84" s="210"/>
      <c r="BG84" s="210"/>
      <c r="BH84" s="210"/>
      <c r="BI84" s="211"/>
      <c r="BJ84" s="84"/>
      <c r="BK84" s="84"/>
      <c r="BL84" s="85"/>
      <c r="BM84" s="66"/>
    </row>
    <row r="85" spans="1:65" ht="15.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87"/>
      <c r="J86" s="287"/>
      <c r="K86" s="287"/>
      <c r="L86" s="95">
        <v>12</v>
      </c>
      <c r="M86" s="96"/>
      <c r="N86" s="97"/>
      <c r="O86" s="97"/>
      <c r="P86" s="98"/>
      <c r="Q86" s="66"/>
      <c r="R86" s="89"/>
      <c r="S86" s="90"/>
      <c r="T86" s="91" t="s">
        <v>55</v>
      </c>
      <c r="U86" s="84"/>
      <c r="V86" s="92" t="s">
        <v>56</v>
      </c>
      <c r="W86" s="93"/>
      <c r="X86" s="92" t="s">
        <v>57</v>
      </c>
      <c r="Y86" s="287"/>
      <c r="Z86" s="287"/>
      <c r="AA86" s="287"/>
      <c r="AB86" s="95">
        <v>22</v>
      </c>
      <c r="AC86" s="96"/>
      <c r="AD86" s="97"/>
      <c r="AE86" s="97"/>
      <c r="AF86" s="98"/>
      <c r="AG86" s="66"/>
      <c r="AH86" s="89"/>
      <c r="AI86" s="90"/>
      <c r="AJ86" s="91" t="s">
        <v>55</v>
      </c>
      <c r="AK86" s="84"/>
      <c r="AL86" s="92" t="s">
        <v>56</v>
      </c>
      <c r="AM86" s="93"/>
      <c r="AN86" s="92" t="s">
        <v>57</v>
      </c>
      <c r="AO86" s="287"/>
      <c r="AP86" s="287"/>
      <c r="AQ86" s="287"/>
      <c r="AR86" s="95">
        <v>24</v>
      </c>
      <c r="AS86" s="96"/>
      <c r="AT86" s="97"/>
      <c r="AU86" s="97"/>
      <c r="AV86" s="98"/>
      <c r="AW86" s="66"/>
      <c r="AX86" s="89"/>
      <c r="AY86" s="90"/>
      <c r="AZ86" s="91" t="s">
        <v>55</v>
      </c>
      <c r="BA86" s="84"/>
      <c r="BB86" s="92" t="s">
        <v>56</v>
      </c>
      <c r="BC86" s="93"/>
      <c r="BD86" s="92" t="s">
        <v>57</v>
      </c>
      <c r="BE86" s="287"/>
      <c r="BF86" s="287"/>
      <c r="BG86" s="287"/>
      <c r="BH86" s="95">
        <v>10</v>
      </c>
      <c r="BI86" s="96"/>
      <c r="BJ86" s="97"/>
      <c r="BK86" s="97"/>
      <c r="BL86" s="98"/>
      <c r="BM86" s="66"/>
    </row>
    <row r="87" spans="1:65" ht="4.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4.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320</v>
      </c>
      <c r="D90" s="127"/>
      <c r="E90" s="113">
        <v>4</v>
      </c>
      <c r="F90" s="128">
        <v>14</v>
      </c>
      <c r="G90" s="129"/>
      <c r="H90" s="130">
        <v>1</v>
      </c>
      <c r="I90" s="131"/>
      <c r="J90" s="132">
        <f t="shared" ref="J90:J98" si="78">E90</f>
        <v>4</v>
      </c>
      <c r="K90" s="132">
        <f t="shared" ref="K90:K98" si="79">F90</f>
        <v>14</v>
      </c>
      <c r="L90" s="133">
        <v>5</v>
      </c>
      <c r="M90" s="134">
        <f>L86-K90</f>
        <v>-2</v>
      </c>
      <c r="N90" s="135">
        <f t="shared" ref="N90:N98" si="80">IF(M90&lt;0,0,IF(M90&lt;18,1,IF(M90&lt;36,2,3)))</f>
        <v>0</v>
      </c>
      <c r="O90" s="136">
        <f t="shared" ref="O90:O98" si="81">J90-L90</f>
        <v>-1</v>
      </c>
      <c r="P90" s="137">
        <f t="shared" ref="P90:P98" si="82">IF(L90&lt;1,"",IF((2+O90+N90)&gt;-1,(2+O90+N90),0))</f>
        <v>1</v>
      </c>
      <c r="Q90" s="124"/>
      <c r="R90" s="125">
        <v>1</v>
      </c>
      <c r="S90" s="126">
        <v>320</v>
      </c>
      <c r="T90" s="127"/>
      <c r="U90" s="113">
        <v>4</v>
      </c>
      <c r="V90" s="128">
        <v>14</v>
      </c>
      <c r="W90" s="129"/>
      <c r="X90" s="130">
        <v>1</v>
      </c>
      <c r="Y90" s="131"/>
      <c r="Z90" s="132">
        <f t="shared" ref="Z90:Z98" si="83">U90</f>
        <v>4</v>
      </c>
      <c r="AA90" s="132">
        <f t="shared" ref="AA90:AA98" si="84">V90</f>
        <v>14</v>
      </c>
      <c r="AB90" s="133">
        <v>6</v>
      </c>
      <c r="AC90" s="134">
        <f>AB86-AA90</f>
        <v>8</v>
      </c>
      <c r="AD90" s="135">
        <f t="shared" ref="AD90:AD98" si="85">IF(AC90&lt;0,0,IF(AC90&lt;18,1,IF(AC90&lt;36,2,3)))</f>
        <v>1</v>
      </c>
      <c r="AE90" s="136">
        <f t="shared" ref="AE90:AE98" si="86">Z90-AB90</f>
        <v>-2</v>
      </c>
      <c r="AF90" s="137">
        <f t="shared" ref="AF90:AF98" si="87">IF(AB90&lt;1,"",IF((2+AE90+AD90)&gt;-1,(2+AE90+AD90),0))</f>
        <v>1</v>
      </c>
      <c r="AG90" s="124"/>
      <c r="AH90" s="125">
        <v>1</v>
      </c>
      <c r="AI90" s="126">
        <v>320</v>
      </c>
      <c r="AJ90" s="127"/>
      <c r="AK90" s="113">
        <v>4</v>
      </c>
      <c r="AL90" s="128">
        <v>14</v>
      </c>
      <c r="AM90" s="129"/>
      <c r="AN90" s="130">
        <v>1</v>
      </c>
      <c r="AO90" s="131"/>
      <c r="AP90" s="132">
        <f t="shared" ref="AP90:AP98" si="88">AK90</f>
        <v>4</v>
      </c>
      <c r="AQ90" s="132">
        <f t="shared" ref="AQ90:AQ98" si="89">AL90</f>
        <v>14</v>
      </c>
      <c r="AR90" s="133">
        <v>7</v>
      </c>
      <c r="AS90" s="134">
        <f>AR86-AQ90</f>
        <v>10</v>
      </c>
      <c r="AT90" s="135">
        <f t="shared" ref="AT90:AT98" si="90">IF(AS90&lt;0,0,IF(AS90&lt;18,1,IF(AS90&lt;36,2,3)))</f>
        <v>1</v>
      </c>
      <c r="AU90" s="136">
        <f t="shared" ref="AU90:AU98" si="91">AP90-AR90</f>
        <v>-3</v>
      </c>
      <c r="AV90" s="137">
        <f t="shared" ref="AV90:AV98" si="92">IF(AR90&lt;1,"",IF((2+AU90+AT90)&gt;-1,(2+AU90+AT90),0))</f>
        <v>0</v>
      </c>
      <c r="AW90" s="124"/>
      <c r="AX90" s="125">
        <v>1</v>
      </c>
      <c r="AY90" s="126">
        <v>320</v>
      </c>
      <c r="AZ90" s="127"/>
      <c r="BA90" s="113">
        <v>4</v>
      </c>
      <c r="BB90" s="128">
        <v>14</v>
      </c>
      <c r="BC90" s="129"/>
      <c r="BD90" s="130">
        <v>1</v>
      </c>
      <c r="BE90" s="131"/>
      <c r="BF90" s="132">
        <f t="shared" ref="BF90:BF98" si="93">BA90</f>
        <v>4</v>
      </c>
      <c r="BG90" s="132">
        <f t="shared" ref="BG90:BG98" si="94">BB90</f>
        <v>14</v>
      </c>
      <c r="BH90" s="133">
        <v>4</v>
      </c>
      <c r="BI90" s="134">
        <f>BH86-BG90</f>
        <v>-4</v>
      </c>
      <c r="BJ90" s="135">
        <f t="shared" ref="BJ90:BJ98" si="95">IF(BI90&lt;0,0,IF(BI90&lt;18,1,IF(BI90&lt;36,2,3)))</f>
        <v>0</v>
      </c>
      <c r="BK90" s="136">
        <f t="shared" ref="BK90:BK98" si="96">BF90-BH90</f>
        <v>0</v>
      </c>
      <c r="BL90" s="137">
        <f t="shared" ref="BL90:BL98" si="97">IF(BH90&lt;1,"",IF((2+BK90+BJ90)&gt;-1,(2+BK90+BJ90),0))</f>
        <v>2</v>
      </c>
      <c r="BM90" s="124"/>
    </row>
    <row r="91" spans="1:65" s="138" customFormat="1" ht="15.75">
      <c r="A91" s="124"/>
      <c r="B91" s="125">
        <v>2</v>
      </c>
      <c r="C91" s="126">
        <v>159</v>
      </c>
      <c r="D91" s="127"/>
      <c r="E91" s="113">
        <v>3</v>
      </c>
      <c r="F91" s="128">
        <v>18</v>
      </c>
      <c r="G91" s="129"/>
      <c r="H91" s="130">
        <v>2</v>
      </c>
      <c r="I91" s="131"/>
      <c r="J91" s="132">
        <f t="shared" si="78"/>
        <v>3</v>
      </c>
      <c r="K91" s="132">
        <f t="shared" si="79"/>
        <v>18</v>
      </c>
      <c r="L91" s="133">
        <v>3</v>
      </c>
      <c r="M91" s="134">
        <f>L86-K91</f>
        <v>-6</v>
      </c>
      <c r="N91" s="135">
        <f t="shared" si="80"/>
        <v>0</v>
      </c>
      <c r="O91" s="136">
        <f t="shared" si="81"/>
        <v>0</v>
      </c>
      <c r="P91" s="137">
        <f t="shared" si="82"/>
        <v>2</v>
      </c>
      <c r="Q91" s="124"/>
      <c r="R91" s="125">
        <v>2</v>
      </c>
      <c r="S91" s="126">
        <v>159</v>
      </c>
      <c r="T91" s="127"/>
      <c r="U91" s="113">
        <v>3</v>
      </c>
      <c r="V91" s="128">
        <v>18</v>
      </c>
      <c r="W91" s="129"/>
      <c r="X91" s="130">
        <v>2</v>
      </c>
      <c r="Y91" s="131"/>
      <c r="Z91" s="132">
        <f t="shared" si="83"/>
        <v>3</v>
      </c>
      <c r="AA91" s="132">
        <f t="shared" si="84"/>
        <v>18</v>
      </c>
      <c r="AB91" s="133">
        <v>3</v>
      </c>
      <c r="AC91" s="134">
        <f>AB86-AA91</f>
        <v>4</v>
      </c>
      <c r="AD91" s="135">
        <f t="shared" si="85"/>
        <v>1</v>
      </c>
      <c r="AE91" s="136">
        <f t="shared" si="86"/>
        <v>0</v>
      </c>
      <c r="AF91" s="137">
        <f t="shared" si="87"/>
        <v>3</v>
      </c>
      <c r="AG91" s="124"/>
      <c r="AH91" s="125">
        <v>2</v>
      </c>
      <c r="AI91" s="126">
        <v>159</v>
      </c>
      <c r="AJ91" s="127"/>
      <c r="AK91" s="113">
        <v>3</v>
      </c>
      <c r="AL91" s="128">
        <v>18</v>
      </c>
      <c r="AM91" s="129"/>
      <c r="AN91" s="130">
        <v>2</v>
      </c>
      <c r="AO91" s="131"/>
      <c r="AP91" s="132">
        <f t="shared" si="88"/>
        <v>3</v>
      </c>
      <c r="AQ91" s="132">
        <f t="shared" si="89"/>
        <v>18</v>
      </c>
      <c r="AR91" s="133">
        <v>4</v>
      </c>
      <c r="AS91" s="134">
        <f>AR86-AQ91</f>
        <v>6</v>
      </c>
      <c r="AT91" s="135">
        <f t="shared" si="90"/>
        <v>1</v>
      </c>
      <c r="AU91" s="136">
        <f t="shared" si="91"/>
        <v>-1</v>
      </c>
      <c r="AV91" s="137">
        <f t="shared" si="92"/>
        <v>2</v>
      </c>
      <c r="AW91" s="124"/>
      <c r="AX91" s="125">
        <v>2</v>
      </c>
      <c r="AY91" s="126">
        <v>159</v>
      </c>
      <c r="AZ91" s="127"/>
      <c r="BA91" s="113">
        <v>3</v>
      </c>
      <c r="BB91" s="128">
        <v>18</v>
      </c>
      <c r="BC91" s="129"/>
      <c r="BD91" s="130">
        <v>2</v>
      </c>
      <c r="BE91" s="131"/>
      <c r="BF91" s="132">
        <f t="shared" si="93"/>
        <v>3</v>
      </c>
      <c r="BG91" s="132">
        <f t="shared" si="94"/>
        <v>18</v>
      </c>
      <c r="BH91" s="133">
        <v>3</v>
      </c>
      <c r="BI91" s="134">
        <f>BH86-BG91</f>
        <v>-8</v>
      </c>
      <c r="BJ91" s="135">
        <f t="shared" si="95"/>
        <v>0</v>
      </c>
      <c r="BK91" s="136">
        <f t="shared" si="96"/>
        <v>0</v>
      </c>
      <c r="BL91" s="137">
        <f t="shared" si="97"/>
        <v>2</v>
      </c>
      <c r="BM91" s="124"/>
    </row>
    <row r="92" spans="1:65" s="138" customFormat="1" ht="15.75">
      <c r="A92" s="124"/>
      <c r="B92" s="125">
        <v>3</v>
      </c>
      <c r="C92" s="126">
        <v>364</v>
      </c>
      <c r="D92" s="127"/>
      <c r="E92" s="113">
        <v>4</v>
      </c>
      <c r="F92" s="128">
        <v>12</v>
      </c>
      <c r="G92" s="129"/>
      <c r="H92" s="130">
        <v>3</v>
      </c>
      <c r="I92" s="131"/>
      <c r="J92" s="132">
        <f t="shared" si="78"/>
        <v>4</v>
      </c>
      <c r="K92" s="132">
        <f t="shared" si="79"/>
        <v>12</v>
      </c>
      <c r="L92" s="133">
        <v>5</v>
      </c>
      <c r="M92" s="134">
        <f>L86-K92</f>
        <v>0</v>
      </c>
      <c r="N92" s="135">
        <f t="shared" si="80"/>
        <v>1</v>
      </c>
      <c r="O92" s="136">
        <f t="shared" si="81"/>
        <v>-1</v>
      </c>
      <c r="P92" s="137">
        <f t="shared" si="82"/>
        <v>2</v>
      </c>
      <c r="Q92" s="124"/>
      <c r="R92" s="125">
        <v>3</v>
      </c>
      <c r="S92" s="126">
        <v>364</v>
      </c>
      <c r="T92" s="127"/>
      <c r="U92" s="113">
        <v>4</v>
      </c>
      <c r="V92" s="128">
        <v>12</v>
      </c>
      <c r="W92" s="129"/>
      <c r="X92" s="130">
        <v>3</v>
      </c>
      <c r="Y92" s="131"/>
      <c r="Z92" s="132">
        <f t="shared" si="83"/>
        <v>4</v>
      </c>
      <c r="AA92" s="132">
        <f t="shared" si="84"/>
        <v>12</v>
      </c>
      <c r="AB92" s="133">
        <v>6</v>
      </c>
      <c r="AC92" s="134">
        <f>AB86-AA92</f>
        <v>10</v>
      </c>
      <c r="AD92" s="135">
        <f t="shared" si="85"/>
        <v>1</v>
      </c>
      <c r="AE92" s="136">
        <f t="shared" si="86"/>
        <v>-2</v>
      </c>
      <c r="AF92" s="137">
        <f t="shared" si="87"/>
        <v>1</v>
      </c>
      <c r="AG92" s="124"/>
      <c r="AH92" s="125">
        <v>3</v>
      </c>
      <c r="AI92" s="126">
        <v>364</v>
      </c>
      <c r="AJ92" s="127"/>
      <c r="AK92" s="113">
        <v>4</v>
      </c>
      <c r="AL92" s="128">
        <v>12</v>
      </c>
      <c r="AM92" s="129"/>
      <c r="AN92" s="130">
        <v>3</v>
      </c>
      <c r="AO92" s="131"/>
      <c r="AP92" s="132">
        <f t="shared" si="88"/>
        <v>4</v>
      </c>
      <c r="AQ92" s="132">
        <f t="shared" si="89"/>
        <v>12</v>
      </c>
      <c r="AR92" s="133">
        <v>6</v>
      </c>
      <c r="AS92" s="134">
        <f>AR86-AQ92</f>
        <v>12</v>
      </c>
      <c r="AT92" s="135">
        <f t="shared" si="90"/>
        <v>1</v>
      </c>
      <c r="AU92" s="136">
        <f t="shared" si="91"/>
        <v>-2</v>
      </c>
      <c r="AV92" s="137">
        <f t="shared" si="92"/>
        <v>1</v>
      </c>
      <c r="AW92" s="124"/>
      <c r="AX92" s="125">
        <v>3</v>
      </c>
      <c r="AY92" s="126">
        <v>364</v>
      </c>
      <c r="AZ92" s="127"/>
      <c r="BA92" s="113">
        <v>4</v>
      </c>
      <c r="BB92" s="128">
        <v>12</v>
      </c>
      <c r="BC92" s="129"/>
      <c r="BD92" s="130">
        <v>3</v>
      </c>
      <c r="BE92" s="131"/>
      <c r="BF92" s="132">
        <f t="shared" si="93"/>
        <v>4</v>
      </c>
      <c r="BG92" s="132">
        <f t="shared" si="94"/>
        <v>12</v>
      </c>
      <c r="BH92" s="133">
        <v>5</v>
      </c>
      <c r="BI92" s="134">
        <f>BH86-BG92</f>
        <v>-2</v>
      </c>
      <c r="BJ92" s="135">
        <f t="shared" si="95"/>
        <v>0</v>
      </c>
      <c r="BK92" s="136">
        <f t="shared" si="96"/>
        <v>-1</v>
      </c>
      <c r="BL92" s="137">
        <f t="shared" si="97"/>
        <v>1</v>
      </c>
      <c r="BM92" s="124"/>
    </row>
    <row r="93" spans="1:65" s="138" customFormat="1" ht="15.75">
      <c r="A93" s="124"/>
      <c r="B93" s="125">
        <v>4</v>
      </c>
      <c r="C93" s="126">
        <v>200</v>
      </c>
      <c r="D93" s="127"/>
      <c r="E93" s="113">
        <v>3</v>
      </c>
      <c r="F93" s="128">
        <v>4</v>
      </c>
      <c r="G93" s="129"/>
      <c r="H93" s="130">
        <v>4</v>
      </c>
      <c r="I93" s="131"/>
      <c r="J93" s="132">
        <f t="shared" si="78"/>
        <v>3</v>
      </c>
      <c r="K93" s="132">
        <f t="shared" si="79"/>
        <v>4</v>
      </c>
      <c r="L93" s="133">
        <v>4</v>
      </c>
      <c r="M93" s="134">
        <f>L86-K93</f>
        <v>8</v>
      </c>
      <c r="N93" s="135">
        <f t="shared" si="80"/>
        <v>1</v>
      </c>
      <c r="O93" s="136">
        <f t="shared" si="81"/>
        <v>-1</v>
      </c>
      <c r="P93" s="137">
        <f t="shared" si="82"/>
        <v>2</v>
      </c>
      <c r="Q93" s="124"/>
      <c r="R93" s="125">
        <v>4</v>
      </c>
      <c r="S93" s="126">
        <v>200</v>
      </c>
      <c r="T93" s="127"/>
      <c r="U93" s="113">
        <v>3</v>
      </c>
      <c r="V93" s="128">
        <v>4</v>
      </c>
      <c r="W93" s="129"/>
      <c r="X93" s="130">
        <v>4</v>
      </c>
      <c r="Y93" s="131"/>
      <c r="Z93" s="132">
        <f t="shared" si="83"/>
        <v>3</v>
      </c>
      <c r="AA93" s="132">
        <f t="shared" si="84"/>
        <v>4</v>
      </c>
      <c r="AB93" s="133">
        <v>4</v>
      </c>
      <c r="AC93" s="134">
        <f>AB86-AA93</f>
        <v>18</v>
      </c>
      <c r="AD93" s="135">
        <f t="shared" si="85"/>
        <v>2</v>
      </c>
      <c r="AE93" s="136">
        <f t="shared" si="86"/>
        <v>-1</v>
      </c>
      <c r="AF93" s="137">
        <f t="shared" si="87"/>
        <v>3</v>
      </c>
      <c r="AG93" s="124"/>
      <c r="AH93" s="125">
        <v>4</v>
      </c>
      <c r="AI93" s="126">
        <v>200</v>
      </c>
      <c r="AJ93" s="127"/>
      <c r="AK93" s="113">
        <v>3</v>
      </c>
      <c r="AL93" s="128">
        <v>4</v>
      </c>
      <c r="AM93" s="129"/>
      <c r="AN93" s="130">
        <v>4</v>
      </c>
      <c r="AO93" s="131"/>
      <c r="AP93" s="132">
        <f t="shared" si="88"/>
        <v>3</v>
      </c>
      <c r="AQ93" s="132">
        <f t="shared" si="89"/>
        <v>4</v>
      </c>
      <c r="AR93" s="133">
        <v>4</v>
      </c>
      <c r="AS93" s="134">
        <f>AR86-AQ93</f>
        <v>20</v>
      </c>
      <c r="AT93" s="135">
        <f t="shared" si="90"/>
        <v>2</v>
      </c>
      <c r="AU93" s="136">
        <f t="shared" si="91"/>
        <v>-1</v>
      </c>
      <c r="AV93" s="137">
        <f t="shared" si="92"/>
        <v>3</v>
      </c>
      <c r="AW93" s="124"/>
      <c r="AX93" s="125">
        <v>4</v>
      </c>
      <c r="AY93" s="126">
        <v>200</v>
      </c>
      <c r="AZ93" s="127"/>
      <c r="BA93" s="113">
        <v>3</v>
      </c>
      <c r="BB93" s="128">
        <v>4</v>
      </c>
      <c r="BC93" s="129"/>
      <c r="BD93" s="130">
        <v>4</v>
      </c>
      <c r="BE93" s="131"/>
      <c r="BF93" s="132">
        <f t="shared" si="93"/>
        <v>3</v>
      </c>
      <c r="BG93" s="132">
        <f t="shared" si="94"/>
        <v>4</v>
      </c>
      <c r="BH93" s="133">
        <v>6</v>
      </c>
      <c r="BI93" s="134">
        <f>BH86-BG93</f>
        <v>6</v>
      </c>
      <c r="BJ93" s="135">
        <f t="shared" si="95"/>
        <v>1</v>
      </c>
      <c r="BK93" s="136">
        <f t="shared" si="96"/>
        <v>-3</v>
      </c>
      <c r="BL93" s="137">
        <f t="shared" si="97"/>
        <v>0</v>
      </c>
      <c r="BM93" s="124"/>
    </row>
    <row r="94" spans="1:65" s="138" customFormat="1" ht="15.75">
      <c r="A94" s="124"/>
      <c r="B94" s="125">
        <v>5</v>
      </c>
      <c r="C94" s="126">
        <v>388</v>
      </c>
      <c r="D94" s="127"/>
      <c r="E94" s="113">
        <v>4</v>
      </c>
      <c r="F94" s="128">
        <v>8</v>
      </c>
      <c r="G94" s="129"/>
      <c r="H94" s="130">
        <v>5</v>
      </c>
      <c r="I94" s="131"/>
      <c r="J94" s="132">
        <f t="shared" si="78"/>
        <v>4</v>
      </c>
      <c r="K94" s="132">
        <f t="shared" si="79"/>
        <v>8</v>
      </c>
      <c r="L94" s="133">
        <v>6</v>
      </c>
      <c r="M94" s="134">
        <f>L86-K94</f>
        <v>4</v>
      </c>
      <c r="N94" s="135">
        <f t="shared" si="80"/>
        <v>1</v>
      </c>
      <c r="O94" s="136">
        <f t="shared" si="81"/>
        <v>-2</v>
      </c>
      <c r="P94" s="137">
        <f t="shared" si="82"/>
        <v>1</v>
      </c>
      <c r="Q94" s="124"/>
      <c r="R94" s="125">
        <v>5</v>
      </c>
      <c r="S94" s="126">
        <v>388</v>
      </c>
      <c r="T94" s="127"/>
      <c r="U94" s="113">
        <v>4</v>
      </c>
      <c r="V94" s="128">
        <v>8</v>
      </c>
      <c r="W94" s="129"/>
      <c r="X94" s="130">
        <v>5</v>
      </c>
      <c r="Y94" s="131"/>
      <c r="Z94" s="132">
        <f t="shared" si="83"/>
        <v>4</v>
      </c>
      <c r="AA94" s="132">
        <f t="shared" si="84"/>
        <v>8</v>
      </c>
      <c r="AB94" s="133">
        <v>4</v>
      </c>
      <c r="AC94" s="134">
        <f>AB86-AA94</f>
        <v>14</v>
      </c>
      <c r="AD94" s="135">
        <f t="shared" si="85"/>
        <v>1</v>
      </c>
      <c r="AE94" s="136">
        <f t="shared" si="86"/>
        <v>0</v>
      </c>
      <c r="AF94" s="137">
        <f t="shared" si="87"/>
        <v>3</v>
      </c>
      <c r="AG94" s="124"/>
      <c r="AH94" s="125">
        <v>5</v>
      </c>
      <c r="AI94" s="126">
        <v>388</v>
      </c>
      <c r="AJ94" s="127"/>
      <c r="AK94" s="113">
        <v>4</v>
      </c>
      <c r="AL94" s="128">
        <v>8</v>
      </c>
      <c r="AM94" s="129"/>
      <c r="AN94" s="130">
        <v>5</v>
      </c>
      <c r="AO94" s="131"/>
      <c r="AP94" s="132">
        <f t="shared" si="88"/>
        <v>4</v>
      </c>
      <c r="AQ94" s="132">
        <f t="shared" si="89"/>
        <v>8</v>
      </c>
      <c r="AR94" s="133">
        <v>5</v>
      </c>
      <c r="AS94" s="134">
        <f>AR86-AQ94</f>
        <v>16</v>
      </c>
      <c r="AT94" s="135">
        <f t="shared" si="90"/>
        <v>1</v>
      </c>
      <c r="AU94" s="136">
        <f t="shared" si="91"/>
        <v>-1</v>
      </c>
      <c r="AV94" s="137">
        <f t="shared" si="92"/>
        <v>2</v>
      </c>
      <c r="AW94" s="124"/>
      <c r="AX94" s="125">
        <v>5</v>
      </c>
      <c r="AY94" s="126">
        <v>388</v>
      </c>
      <c r="AZ94" s="127"/>
      <c r="BA94" s="113">
        <v>4</v>
      </c>
      <c r="BB94" s="128">
        <v>8</v>
      </c>
      <c r="BC94" s="129"/>
      <c r="BD94" s="130">
        <v>5</v>
      </c>
      <c r="BE94" s="131"/>
      <c r="BF94" s="132">
        <f t="shared" si="93"/>
        <v>4</v>
      </c>
      <c r="BG94" s="132">
        <f t="shared" si="94"/>
        <v>8</v>
      </c>
      <c r="BH94" s="133">
        <v>4</v>
      </c>
      <c r="BI94" s="134">
        <f>BH86-BG94</f>
        <v>2</v>
      </c>
      <c r="BJ94" s="135">
        <f t="shared" si="95"/>
        <v>1</v>
      </c>
      <c r="BK94" s="136">
        <f t="shared" si="96"/>
        <v>0</v>
      </c>
      <c r="BL94" s="137">
        <f t="shared" si="97"/>
        <v>3</v>
      </c>
      <c r="BM94" s="124"/>
    </row>
    <row r="95" spans="1:65" s="138" customFormat="1" ht="15.75">
      <c r="A95" s="124"/>
      <c r="B95" s="125">
        <v>6</v>
      </c>
      <c r="C95" s="126">
        <v>505</v>
      </c>
      <c r="D95" s="127"/>
      <c r="E95" s="113">
        <v>5</v>
      </c>
      <c r="F95" s="128">
        <v>10</v>
      </c>
      <c r="G95" s="129"/>
      <c r="H95" s="130">
        <v>6</v>
      </c>
      <c r="I95" s="131"/>
      <c r="J95" s="132">
        <f t="shared" si="78"/>
        <v>5</v>
      </c>
      <c r="K95" s="132">
        <f t="shared" si="79"/>
        <v>10</v>
      </c>
      <c r="L95" s="133">
        <v>6</v>
      </c>
      <c r="M95" s="134">
        <f>L86-K95</f>
        <v>2</v>
      </c>
      <c r="N95" s="135">
        <f t="shared" si="80"/>
        <v>1</v>
      </c>
      <c r="O95" s="136">
        <f t="shared" si="81"/>
        <v>-1</v>
      </c>
      <c r="P95" s="137">
        <f t="shared" si="82"/>
        <v>2</v>
      </c>
      <c r="Q95" s="124"/>
      <c r="R95" s="125">
        <v>6</v>
      </c>
      <c r="S95" s="126">
        <v>505</v>
      </c>
      <c r="T95" s="127"/>
      <c r="U95" s="113">
        <v>5</v>
      </c>
      <c r="V95" s="128">
        <v>10</v>
      </c>
      <c r="W95" s="129"/>
      <c r="X95" s="130">
        <v>6</v>
      </c>
      <c r="Y95" s="131"/>
      <c r="Z95" s="132">
        <f t="shared" si="83"/>
        <v>5</v>
      </c>
      <c r="AA95" s="132">
        <f t="shared" si="84"/>
        <v>10</v>
      </c>
      <c r="AB95" s="133">
        <v>6</v>
      </c>
      <c r="AC95" s="134">
        <f>AB86-AA95</f>
        <v>12</v>
      </c>
      <c r="AD95" s="135">
        <f t="shared" si="85"/>
        <v>1</v>
      </c>
      <c r="AE95" s="136">
        <f t="shared" si="86"/>
        <v>-1</v>
      </c>
      <c r="AF95" s="137">
        <f t="shared" si="87"/>
        <v>2</v>
      </c>
      <c r="AG95" s="124"/>
      <c r="AH95" s="125">
        <v>6</v>
      </c>
      <c r="AI95" s="126">
        <v>505</v>
      </c>
      <c r="AJ95" s="127"/>
      <c r="AK95" s="113">
        <v>5</v>
      </c>
      <c r="AL95" s="128">
        <v>10</v>
      </c>
      <c r="AM95" s="129"/>
      <c r="AN95" s="130">
        <v>6</v>
      </c>
      <c r="AO95" s="131"/>
      <c r="AP95" s="132">
        <f t="shared" si="88"/>
        <v>5</v>
      </c>
      <c r="AQ95" s="132">
        <f t="shared" si="89"/>
        <v>10</v>
      </c>
      <c r="AR95" s="133">
        <v>7</v>
      </c>
      <c r="AS95" s="134">
        <f>AR86-AQ95</f>
        <v>14</v>
      </c>
      <c r="AT95" s="135">
        <f t="shared" si="90"/>
        <v>1</v>
      </c>
      <c r="AU95" s="136">
        <f t="shared" si="91"/>
        <v>-2</v>
      </c>
      <c r="AV95" s="137">
        <f t="shared" si="92"/>
        <v>1</v>
      </c>
      <c r="AW95" s="124"/>
      <c r="AX95" s="125">
        <v>6</v>
      </c>
      <c r="AY95" s="126">
        <v>505</v>
      </c>
      <c r="AZ95" s="127"/>
      <c r="BA95" s="113">
        <v>5</v>
      </c>
      <c r="BB95" s="128">
        <v>10</v>
      </c>
      <c r="BC95" s="129"/>
      <c r="BD95" s="130">
        <v>6</v>
      </c>
      <c r="BE95" s="131"/>
      <c r="BF95" s="132">
        <f t="shared" si="93"/>
        <v>5</v>
      </c>
      <c r="BG95" s="132">
        <f t="shared" si="94"/>
        <v>10</v>
      </c>
      <c r="BH95" s="133">
        <v>6</v>
      </c>
      <c r="BI95" s="134">
        <f>BH86-BG95</f>
        <v>0</v>
      </c>
      <c r="BJ95" s="135">
        <f t="shared" si="95"/>
        <v>1</v>
      </c>
      <c r="BK95" s="136">
        <f t="shared" si="96"/>
        <v>-1</v>
      </c>
      <c r="BL95" s="137">
        <f t="shared" si="97"/>
        <v>2</v>
      </c>
      <c r="BM95" s="124"/>
    </row>
    <row r="96" spans="1:65" s="138" customFormat="1" ht="15.75">
      <c r="A96" s="124"/>
      <c r="B96" s="125">
        <v>7</v>
      </c>
      <c r="C96" s="126">
        <v>498</v>
      </c>
      <c r="D96" s="127"/>
      <c r="E96" s="113">
        <v>5</v>
      </c>
      <c r="F96" s="128">
        <v>16</v>
      </c>
      <c r="G96" s="129"/>
      <c r="H96" s="130">
        <v>7</v>
      </c>
      <c r="I96" s="131"/>
      <c r="J96" s="132">
        <f t="shared" si="78"/>
        <v>5</v>
      </c>
      <c r="K96" s="132">
        <f t="shared" si="79"/>
        <v>16</v>
      </c>
      <c r="L96" s="133">
        <v>7</v>
      </c>
      <c r="M96" s="134">
        <f>L86-K96</f>
        <v>-4</v>
      </c>
      <c r="N96" s="135">
        <f t="shared" si="80"/>
        <v>0</v>
      </c>
      <c r="O96" s="136">
        <f t="shared" si="81"/>
        <v>-2</v>
      </c>
      <c r="P96" s="137">
        <f t="shared" si="82"/>
        <v>0</v>
      </c>
      <c r="Q96" s="124"/>
      <c r="R96" s="125">
        <v>7</v>
      </c>
      <c r="S96" s="126">
        <v>498</v>
      </c>
      <c r="T96" s="127"/>
      <c r="U96" s="113">
        <v>5</v>
      </c>
      <c r="V96" s="128">
        <v>16</v>
      </c>
      <c r="W96" s="129"/>
      <c r="X96" s="130">
        <v>7</v>
      </c>
      <c r="Y96" s="131"/>
      <c r="Z96" s="132">
        <f t="shared" si="83"/>
        <v>5</v>
      </c>
      <c r="AA96" s="132">
        <f t="shared" si="84"/>
        <v>16</v>
      </c>
      <c r="AB96" s="133">
        <v>8</v>
      </c>
      <c r="AC96" s="134">
        <f>AB86-AA96</f>
        <v>6</v>
      </c>
      <c r="AD96" s="135">
        <f t="shared" si="85"/>
        <v>1</v>
      </c>
      <c r="AE96" s="136">
        <f t="shared" si="86"/>
        <v>-3</v>
      </c>
      <c r="AF96" s="137">
        <f t="shared" si="87"/>
        <v>0</v>
      </c>
      <c r="AG96" s="124"/>
      <c r="AH96" s="125">
        <v>7</v>
      </c>
      <c r="AI96" s="126">
        <v>498</v>
      </c>
      <c r="AJ96" s="127"/>
      <c r="AK96" s="113">
        <v>5</v>
      </c>
      <c r="AL96" s="128">
        <v>16</v>
      </c>
      <c r="AM96" s="129"/>
      <c r="AN96" s="130">
        <v>7</v>
      </c>
      <c r="AO96" s="131"/>
      <c r="AP96" s="132">
        <f t="shared" si="88"/>
        <v>5</v>
      </c>
      <c r="AQ96" s="132">
        <f t="shared" si="89"/>
        <v>16</v>
      </c>
      <c r="AR96" s="133">
        <v>6</v>
      </c>
      <c r="AS96" s="134">
        <f>AR86-AQ96</f>
        <v>8</v>
      </c>
      <c r="AT96" s="135">
        <f t="shared" si="90"/>
        <v>1</v>
      </c>
      <c r="AU96" s="136">
        <f t="shared" si="91"/>
        <v>-1</v>
      </c>
      <c r="AV96" s="137">
        <f t="shared" si="92"/>
        <v>2</v>
      </c>
      <c r="AW96" s="124"/>
      <c r="AX96" s="125">
        <v>7</v>
      </c>
      <c r="AY96" s="126">
        <v>498</v>
      </c>
      <c r="AZ96" s="127"/>
      <c r="BA96" s="113">
        <v>5</v>
      </c>
      <c r="BB96" s="128">
        <v>16</v>
      </c>
      <c r="BC96" s="129"/>
      <c r="BD96" s="130">
        <v>7</v>
      </c>
      <c r="BE96" s="131"/>
      <c r="BF96" s="132">
        <f t="shared" si="93"/>
        <v>5</v>
      </c>
      <c r="BG96" s="132">
        <f t="shared" si="94"/>
        <v>16</v>
      </c>
      <c r="BH96" s="133">
        <v>5</v>
      </c>
      <c r="BI96" s="134">
        <f>BH86-BG96</f>
        <v>-6</v>
      </c>
      <c r="BJ96" s="135">
        <f t="shared" si="95"/>
        <v>0</v>
      </c>
      <c r="BK96" s="136">
        <f t="shared" si="96"/>
        <v>0</v>
      </c>
      <c r="BL96" s="137">
        <f t="shared" si="97"/>
        <v>2</v>
      </c>
      <c r="BM96" s="124"/>
    </row>
    <row r="97" spans="1:65" s="138" customFormat="1" ht="15.75">
      <c r="A97" s="124"/>
      <c r="B97" s="125">
        <v>8</v>
      </c>
      <c r="C97" s="126">
        <v>363</v>
      </c>
      <c r="D97" s="127"/>
      <c r="E97" s="113">
        <v>4</v>
      </c>
      <c r="F97" s="128">
        <v>2</v>
      </c>
      <c r="G97" s="129"/>
      <c r="H97" s="130">
        <v>8</v>
      </c>
      <c r="I97" s="131"/>
      <c r="J97" s="132">
        <f t="shared" si="78"/>
        <v>4</v>
      </c>
      <c r="K97" s="132">
        <f t="shared" si="79"/>
        <v>2</v>
      </c>
      <c r="L97" s="133">
        <v>6</v>
      </c>
      <c r="M97" s="134">
        <f>L86-K97</f>
        <v>10</v>
      </c>
      <c r="N97" s="135">
        <f t="shared" si="80"/>
        <v>1</v>
      </c>
      <c r="O97" s="136">
        <f t="shared" si="81"/>
        <v>-2</v>
      </c>
      <c r="P97" s="137">
        <f t="shared" si="82"/>
        <v>1</v>
      </c>
      <c r="Q97" s="124"/>
      <c r="R97" s="125">
        <v>8</v>
      </c>
      <c r="S97" s="126">
        <v>363</v>
      </c>
      <c r="T97" s="127"/>
      <c r="U97" s="113">
        <v>4</v>
      </c>
      <c r="V97" s="128">
        <v>2</v>
      </c>
      <c r="W97" s="129"/>
      <c r="X97" s="130">
        <v>8</v>
      </c>
      <c r="Y97" s="131"/>
      <c r="Z97" s="132">
        <f t="shared" si="83"/>
        <v>4</v>
      </c>
      <c r="AA97" s="132">
        <f t="shared" si="84"/>
        <v>2</v>
      </c>
      <c r="AB97" s="133">
        <v>5</v>
      </c>
      <c r="AC97" s="134">
        <f>AB86-AA97</f>
        <v>20</v>
      </c>
      <c r="AD97" s="135">
        <f t="shared" si="85"/>
        <v>2</v>
      </c>
      <c r="AE97" s="136">
        <f t="shared" si="86"/>
        <v>-1</v>
      </c>
      <c r="AF97" s="137">
        <f t="shared" si="87"/>
        <v>3</v>
      </c>
      <c r="AG97" s="124"/>
      <c r="AH97" s="125">
        <v>8</v>
      </c>
      <c r="AI97" s="126">
        <v>363</v>
      </c>
      <c r="AJ97" s="127"/>
      <c r="AK97" s="113">
        <v>4</v>
      </c>
      <c r="AL97" s="128">
        <v>2</v>
      </c>
      <c r="AM97" s="129"/>
      <c r="AN97" s="130">
        <v>8</v>
      </c>
      <c r="AO97" s="131"/>
      <c r="AP97" s="132">
        <f t="shared" si="88"/>
        <v>4</v>
      </c>
      <c r="AQ97" s="132">
        <f t="shared" si="89"/>
        <v>2</v>
      </c>
      <c r="AR97" s="133">
        <v>6</v>
      </c>
      <c r="AS97" s="134">
        <f>AR86-AQ97</f>
        <v>22</v>
      </c>
      <c r="AT97" s="135">
        <f t="shared" si="90"/>
        <v>2</v>
      </c>
      <c r="AU97" s="136">
        <f t="shared" si="91"/>
        <v>-2</v>
      </c>
      <c r="AV97" s="137">
        <f t="shared" si="92"/>
        <v>2</v>
      </c>
      <c r="AW97" s="124"/>
      <c r="AX97" s="125">
        <v>8</v>
      </c>
      <c r="AY97" s="126">
        <v>363</v>
      </c>
      <c r="AZ97" s="127"/>
      <c r="BA97" s="113">
        <v>4</v>
      </c>
      <c r="BB97" s="128">
        <v>2</v>
      </c>
      <c r="BC97" s="129"/>
      <c r="BD97" s="130">
        <v>8</v>
      </c>
      <c r="BE97" s="131"/>
      <c r="BF97" s="132">
        <f t="shared" si="93"/>
        <v>4</v>
      </c>
      <c r="BG97" s="132">
        <f t="shared" si="94"/>
        <v>2</v>
      </c>
      <c r="BH97" s="133">
        <v>4</v>
      </c>
      <c r="BI97" s="134">
        <f>BH86-BG97</f>
        <v>8</v>
      </c>
      <c r="BJ97" s="135">
        <f t="shared" si="95"/>
        <v>1</v>
      </c>
      <c r="BK97" s="136">
        <f t="shared" si="96"/>
        <v>0</v>
      </c>
      <c r="BL97" s="137">
        <f t="shared" si="97"/>
        <v>3</v>
      </c>
      <c r="BM97" s="124"/>
    </row>
    <row r="98" spans="1:65" s="138" customFormat="1" ht="15.75">
      <c r="A98" s="139"/>
      <c r="B98" s="125">
        <v>9</v>
      </c>
      <c r="C98" s="140">
        <v>173</v>
      </c>
      <c r="D98" s="127"/>
      <c r="E98" s="113">
        <v>3</v>
      </c>
      <c r="F98" s="141">
        <v>6</v>
      </c>
      <c r="G98" s="129"/>
      <c r="H98" s="130">
        <v>9</v>
      </c>
      <c r="I98" s="131"/>
      <c r="J98" s="132">
        <f t="shared" si="78"/>
        <v>3</v>
      </c>
      <c r="K98" s="132">
        <f t="shared" si="79"/>
        <v>6</v>
      </c>
      <c r="L98" s="133">
        <v>4</v>
      </c>
      <c r="M98" s="134">
        <f>L86-K98</f>
        <v>6</v>
      </c>
      <c r="N98" s="135">
        <f t="shared" si="80"/>
        <v>1</v>
      </c>
      <c r="O98" s="136">
        <f t="shared" si="81"/>
        <v>-1</v>
      </c>
      <c r="P98" s="137">
        <f t="shared" si="82"/>
        <v>2</v>
      </c>
      <c r="Q98" s="124"/>
      <c r="R98" s="125">
        <v>9</v>
      </c>
      <c r="S98" s="140">
        <v>173</v>
      </c>
      <c r="T98" s="127"/>
      <c r="U98" s="113">
        <v>3</v>
      </c>
      <c r="V98" s="141">
        <v>6</v>
      </c>
      <c r="W98" s="129"/>
      <c r="X98" s="130">
        <v>9</v>
      </c>
      <c r="Y98" s="131"/>
      <c r="Z98" s="132">
        <f t="shared" si="83"/>
        <v>3</v>
      </c>
      <c r="AA98" s="132">
        <f t="shared" si="84"/>
        <v>6</v>
      </c>
      <c r="AB98" s="133">
        <v>3</v>
      </c>
      <c r="AC98" s="134">
        <f>AB86-AA98</f>
        <v>16</v>
      </c>
      <c r="AD98" s="135">
        <f t="shared" si="85"/>
        <v>1</v>
      </c>
      <c r="AE98" s="136">
        <f t="shared" si="86"/>
        <v>0</v>
      </c>
      <c r="AF98" s="137">
        <f t="shared" si="87"/>
        <v>3</v>
      </c>
      <c r="AG98" s="124"/>
      <c r="AH98" s="125">
        <v>9</v>
      </c>
      <c r="AI98" s="140">
        <v>173</v>
      </c>
      <c r="AJ98" s="127"/>
      <c r="AK98" s="113">
        <v>3</v>
      </c>
      <c r="AL98" s="141">
        <v>6</v>
      </c>
      <c r="AM98" s="129"/>
      <c r="AN98" s="130">
        <v>9</v>
      </c>
      <c r="AO98" s="131"/>
      <c r="AP98" s="132">
        <f t="shared" si="88"/>
        <v>3</v>
      </c>
      <c r="AQ98" s="132">
        <f t="shared" si="89"/>
        <v>6</v>
      </c>
      <c r="AR98" s="133">
        <v>5</v>
      </c>
      <c r="AS98" s="134">
        <f>AR86-AQ98</f>
        <v>18</v>
      </c>
      <c r="AT98" s="135">
        <f t="shared" si="90"/>
        <v>2</v>
      </c>
      <c r="AU98" s="136">
        <f t="shared" si="91"/>
        <v>-2</v>
      </c>
      <c r="AV98" s="137">
        <f t="shared" si="92"/>
        <v>2</v>
      </c>
      <c r="AW98" s="124"/>
      <c r="AX98" s="125">
        <v>9</v>
      </c>
      <c r="AY98" s="140">
        <v>173</v>
      </c>
      <c r="AZ98" s="127"/>
      <c r="BA98" s="113">
        <v>3</v>
      </c>
      <c r="BB98" s="141">
        <v>6</v>
      </c>
      <c r="BC98" s="129"/>
      <c r="BD98" s="130">
        <v>9</v>
      </c>
      <c r="BE98" s="131"/>
      <c r="BF98" s="132">
        <f t="shared" si="93"/>
        <v>3</v>
      </c>
      <c r="BG98" s="132">
        <f t="shared" si="94"/>
        <v>6</v>
      </c>
      <c r="BH98" s="133">
        <v>3</v>
      </c>
      <c r="BI98" s="134">
        <f>BH86-BG98</f>
        <v>4</v>
      </c>
      <c r="BJ98" s="135">
        <f t="shared" si="95"/>
        <v>1</v>
      </c>
      <c r="BK98" s="136">
        <f t="shared" si="96"/>
        <v>0</v>
      </c>
      <c r="BL98" s="137">
        <f t="shared" si="97"/>
        <v>3</v>
      </c>
      <c r="BM98" s="124"/>
    </row>
    <row r="99" spans="1:65" ht="4.5" customHeight="1" thickBot="1">
      <c r="A99" s="66"/>
      <c r="B99" s="99"/>
      <c r="C99" s="142"/>
      <c r="D99" s="142"/>
      <c r="E99" s="142"/>
      <c r="F99" s="143"/>
      <c r="G99" s="103"/>
      <c r="H99" s="104"/>
      <c r="I99" s="104"/>
      <c r="J99" s="105"/>
      <c r="K99" s="105"/>
      <c r="L99" s="106"/>
      <c r="M99" s="107"/>
      <c r="N99" s="108"/>
      <c r="O99" s="108"/>
      <c r="P99" s="109"/>
      <c r="Q99" s="66"/>
      <c r="R99" s="99"/>
      <c r="S99" s="142"/>
      <c r="T99" s="142"/>
      <c r="U99" s="142"/>
      <c r="V99" s="143"/>
      <c r="W99" s="103"/>
      <c r="X99" s="104"/>
      <c r="Y99" s="104"/>
      <c r="Z99" s="105"/>
      <c r="AA99" s="105"/>
      <c r="AB99" s="106"/>
      <c r="AC99" s="107"/>
      <c r="AD99" s="108"/>
      <c r="AE99" s="108"/>
      <c r="AF99" s="109"/>
      <c r="AG99" s="66"/>
      <c r="AH99" s="99"/>
      <c r="AI99" s="142"/>
      <c r="AJ99" s="142"/>
      <c r="AK99" s="142"/>
      <c r="AL99" s="143"/>
      <c r="AM99" s="103"/>
      <c r="AN99" s="104"/>
      <c r="AO99" s="104"/>
      <c r="AP99" s="105"/>
      <c r="AQ99" s="105"/>
      <c r="AR99" s="106"/>
      <c r="AS99" s="107"/>
      <c r="AT99" s="108"/>
      <c r="AU99" s="108"/>
      <c r="AV99" s="109"/>
      <c r="AW99" s="66"/>
      <c r="AX99" s="99"/>
      <c r="AY99" s="142"/>
      <c r="AZ99" s="142"/>
      <c r="BA99" s="142"/>
      <c r="BB99" s="143"/>
      <c r="BC99" s="103"/>
      <c r="BD99" s="104"/>
      <c r="BE99" s="104"/>
      <c r="BF99" s="105"/>
      <c r="BG99" s="105"/>
      <c r="BH99" s="106"/>
      <c r="BI99" s="107"/>
      <c r="BJ99" s="108"/>
      <c r="BK99" s="108"/>
      <c r="BL99" s="109"/>
      <c r="BM99" s="66"/>
    </row>
    <row r="100" spans="1:65" s="138" customFormat="1" ht="16.5" thickBot="1">
      <c r="A100" s="124"/>
      <c r="B100" s="125" t="s">
        <v>3</v>
      </c>
      <c r="C100" s="144">
        <f>SUM(C90:C98)</f>
        <v>2970</v>
      </c>
      <c r="D100" s="145">
        <f>SUM(D90:D98)</f>
        <v>0</v>
      </c>
      <c r="E100" s="146">
        <f>SUM(E90:E98)</f>
        <v>35</v>
      </c>
      <c r="F100" s="147" t="s">
        <v>3</v>
      </c>
      <c r="G100" s="129"/>
      <c r="H100" s="148" t="s">
        <v>4</v>
      </c>
      <c r="I100" s="131"/>
      <c r="J100" s="132"/>
      <c r="K100" s="132"/>
      <c r="L100" s="149">
        <f>SUM(L90:L98)</f>
        <v>46</v>
      </c>
      <c r="M100" s="150"/>
      <c r="N100" s="151"/>
      <c r="O100" s="152"/>
      <c r="P100" s="149">
        <f>SUM(P90:P99)</f>
        <v>13</v>
      </c>
      <c r="Q100" s="124"/>
      <c r="R100" s="125" t="s">
        <v>3</v>
      </c>
      <c r="S100" s="144">
        <f>SUM(S90:S98)</f>
        <v>2970</v>
      </c>
      <c r="T100" s="145">
        <f>SUM(T90:T98)</f>
        <v>0</v>
      </c>
      <c r="U100" s="146">
        <f>SUM(U90:U98)</f>
        <v>35</v>
      </c>
      <c r="V100" s="147" t="s">
        <v>3</v>
      </c>
      <c r="W100" s="129"/>
      <c r="X100" s="148" t="s">
        <v>4</v>
      </c>
      <c r="Y100" s="131"/>
      <c r="Z100" s="132"/>
      <c r="AA100" s="132"/>
      <c r="AB100" s="149">
        <f>SUM(AB90:AB98)</f>
        <v>45</v>
      </c>
      <c r="AC100" s="150"/>
      <c r="AD100" s="151"/>
      <c r="AE100" s="152"/>
      <c r="AF100" s="149">
        <f>SUM(AF90:AF99)</f>
        <v>19</v>
      </c>
      <c r="AG100" s="124"/>
      <c r="AH100" s="125" t="s">
        <v>3</v>
      </c>
      <c r="AI100" s="144">
        <f>SUM(AI90:AI98)</f>
        <v>2970</v>
      </c>
      <c r="AJ100" s="145">
        <f>SUM(AJ90:AJ98)</f>
        <v>0</v>
      </c>
      <c r="AK100" s="146">
        <f>SUM(AK90:AK98)</f>
        <v>35</v>
      </c>
      <c r="AL100" s="147" t="s">
        <v>3</v>
      </c>
      <c r="AM100" s="129"/>
      <c r="AN100" s="148" t="s">
        <v>4</v>
      </c>
      <c r="AO100" s="131"/>
      <c r="AP100" s="132"/>
      <c r="AQ100" s="132"/>
      <c r="AR100" s="149">
        <f>SUM(AR90:AR98)</f>
        <v>50</v>
      </c>
      <c r="AS100" s="150"/>
      <c r="AT100" s="151"/>
      <c r="AU100" s="152"/>
      <c r="AV100" s="149">
        <f>SUM(AV90:AV99)</f>
        <v>15</v>
      </c>
      <c r="AW100" s="124"/>
      <c r="AX100" s="125" t="s">
        <v>3</v>
      </c>
      <c r="AY100" s="144">
        <f>SUM(AY90:AY98)</f>
        <v>2970</v>
      </c>
      <c r="AZ100" s="145">
        <f>SUM(AZ90:AZ98)</f>
        <v>0</v>
      </c>
      <c r="BA100" s="146">
        <f>SUM(BA90:BA98)</f>
        <v>35</v>
      </c>
      <c r="BB100" s="147" t="s">
        <v>3</v>
      </c>
      <c r="BC100" s="129"/>
      <c r="BD100" s="148" t="s">
        <v>4</v>
      </c>
      <c r="BE100" s="131"/>
      <c r="BF100" s="132"/>
      <c r="BG100" s="132"/>
      <c r="BH100" s="149">
        <f>SUM(BH90:BH98)</f>
        <v>40</v>
      </c>
      <c r="BI100" s="150"/>
      <c r="BJ100" s="151"/>
      <c r="BK100" s="152"/>
      <c r="BL100" s="149">
        <f>SUM(BL90:BL99)</f>
        <v>18</v>
      </c>
      <c r="BM100" s="124"/>
    </row>
    <row r="101" spans="1:65" ht="4.5" customHeight="1">
      <c r="A101" s="66"/>
      <c r="B101" s="99"/>
      <c r="C101" s="142"/>
      <c r="D101" s="142"/>
      <c r="E101" s="142"/>
      <c r="F101" s="143"/>
      <c r="G101" s="103"/>
      <c r="H101" s="104"/>
      <c r="I101" s="104"/>
      <c r="J101" s="105"/>
      <c r="K101" s="105"/>
      <c r="L101" s="106"/>
      <c r="M101" s="107"/>
      <c r="N101" s="108"/>
      <c r="O101" s="108"/>
      <c r="P101" s="109"/>
      <c r="Q101" s="66"/>
      <c r="R101" s="99"/>
      <c r="S101" s="142"/>
      <c r="T101" s="142"/>
      <c r="U101" s="142"/>
      <c r="V101" s="143"/>
      <c r="W101" s="103"/>
      <c r="X101" s="104"/>
      <c r="Y101" s="104"/>
      <c r="Z101" s="105"/>
      <c r="AA101" s="105"/>
      <c r="AB101" s="106"/>
      <c r="AC101" s="107"/>
      <c r="AD101" s="108"/>
      <c r="AE101" s="108"/>
      <c r="AF101" s="109"/>
      <c r="AG101" s="66"/>
      <c r="AH101" s="99"/>
      <c r="AI101" s="142"/>
      <c r="AJ101" s="142"/>
      <c r="AK101" s="142"/>
      <c r="AL101" s="143"/>
      <c r="AM101" s="103"/>
      <c r="AN101" s="104"/>
      <c r="AO101" s="104"/>
      <c r="AP101" s="105"/>
      <c r="AQ101" s="105"/>
      <c r="AR101" s="106"/>
      <c r="AS101" s="107"/>
      <c r="AT101" s="108"/>
      <c r="AU101" s="108"/>
      <c r="AV101" s="109"/>
      <c r="AW101" s="66"/>
      <c r="AX101" s="99"/>
      <c r="AY101" s="142"/>
      <c r="AZ101" s="142"/>
      <c r="BA101" s="142"/>
      <c r="BB101" s="143"/>
      <c r="BC101" s="103"/>
      <c r="BD101" s="104"/>
      <c r="BE101" s="104"/>
      <c r="BF101" s="105"/>
      <c r="BG101" s="105"/>
      <c r="BH101" s="106"/>
      <c r="BI101" s="107"/>
      <c r="BJ101" s="108"/>
      <c r="BK101" s="108"/>
      <c r="BL101" s="109"/>
      <c r="BM101" s="66"/>
    </row>
    <row r="102" spans="1:65" s="138" customFormat="1" ht="15.75">
      <c r="A102" s="124"/>
      <c r="B102" s="125">
        <v>10</v>
      </c>
      <c r="C102" s="153">
        <v>506</v>
      </c>
      <c r="D102" s="127"/>
      <c r="E102" s="154">
        <v>5</v>
      </c>
      <c r="F102" s="155">
        <v>11</v>
      </c>
      <c r="G102" s="129"/>
      <c r="H102" s="130">
        <v>10</v>
      </c>
      <c r="I102" s="131"/>
      <c r="J102" s="132">
        <f t="shared" ref="J102:J110" si="98">E102</f>
        <v>5</v>
      </c>
      <c r="K102" s="132">
        <f t="shared" ref="K102:K110" si="99">F102</f>
        <v>11</v>
      </c>
      <c r="L102" s="133">
        <v>5</v>
      </c>
      <c r="M102" s="134">
        <f>L86-K102</f>
        <v>1</v>
      </c>
      <c r="N102" s="135">
        <f t="shared" ref="N102:N110" si="100">IF(M102&lt;0,0,IF(M102&lt;18,1,IF(M102&lt;36,2,3)))</f>
        <v>1</v>
      </c>
      <c r="O102" s="136">
        <f t="shared" ref="O102:O110" si="101">J102-L102</f>
        <v>0</v>
      </c>
      <c r="P102" s="137">
        <f t="shared" ref="P102:P110" si="102">IF(L102&lt;1,"",IF((2+O102+N102)&gt;-1,(2+O102+N102),0))</f>
        <v>3</v>
      </c>
      <c r="Q102" s="124"/>
      <c r="R102" s="125">
        <v>10</v>
      </c>
      <c r="S102" s="153">
        <v>506</v>
      </c>
      <c r="T102" s="127"/>
      <c r="U102" s="154">
        <v>5</v>
      </c>
      <c r="V102" s="155">
        <v>11</v>
      </c>
      <c r="W102" s="129"/>
      <c r="X102" s="130">
        <v>10</v>
      </c>
      <c r="Y102" s="131"/>
      <c r="Z102" s="132">
        <f t="shared" ref="Z102:Z110" si="103">U102</f>
        <v>5</v>
      </c>
      <c r="AA102" s="132">
        <f t="shared" ref="AA102:AA110" si="104">V102</f>
        <v>11</v>
      </c>
      <c r="AB102" s="133">
        <v>7</v>
      </c>
      <c r="AC102" s="134">
        <f>AB86-AA102</f>
        <v>11</v>
      </c>
      <c r="AD102" s="135">
        <f t="shared" ref="AD102:AD110" si="105">IF(AC102&lt;0,0,IF(AC102&lt;18,1,IF(AC102&lt;36,2,3)))</f>
        <v>1</v>
      </c>
      <c r="AE102" s="136">
        <f t="shared" ref="AE102:AE110" si="106">Z102-AB102</f>
        <v>-2</v>
      </c>
      <c r="AF102" s="137">
        <f t="shared" ref="AF102:AF110" si="107">IF(AB102&lt;1,"",IF((2+AE102+AD102)&gt;-1,(2+AE102+AD102),0))</f>
        <v>1</v>
      </c>
      <c r="AG102" s="124"/>
      <c r="AH102" s="125">
        <v>10</v>
      </c>
      <c r="AI102" s="153">
        <v>506</v>
      </c>
      <c r="AJ102" s="127"/>
      <c r="AK102" s="154">
        <v>5</v>
      </c>
      <c r="AL102" s="155">
        <v>11</v>
      </c>
      <c r="AM102" s="129"/>
      <c r="AN102" s="130">
        <v>10</v>
      </c>
      <c r="AO102" s="131"/>
      <c r="AP102" s="132">
        <f t="shared" ref="AP102:AP110" si="108">AK102</f>
        <v>5</v>
      </c>
      <c r="AQ102" s="132">
        <f t="shared" ref="AQ102:AQ110" si="109">AL102</f>
        <v>11</v>
      </c>
      <c r="AR102" s="133">
        <v>8</v>
      </c>
      <c r="AS102" s="134">
        <f>AR86-AQ102</f>
        <v>13</v>
      </c>
      <c r="AT102" s="135">
        <f t="shared" ref="AT102:AT110" si="110">IF(AS102&lt;0,0,IF(AS102&lt;18,1,IF(AS102&lt;36,2,3)))</f>
        <v>1</v>
      </c>
      <c r="AU102" s="136">
        <f t="shared" ref="AU102:AU110" si="111">AP102-AR102</f>
        <v>-3</v>
      </c>
      <c r="AV102" s="137">
        <f t="shared" ref="AV102:AV110" si="112">IF(AR102&lt;1,"",IF((2+AU102+AT102)&gt;-1,(2+AU102+AT102),0))</f>
        <v>0</v>
      </c>
      <c r="AW102" s="124"/>
      <c r="AX102" s="125">
        <v>10</v>
      </c>
      <c r="AY102" s="153">
        <v>506</v>
      </c>
      <c r="AZ102" s="127"/>
      <c r="BA102" s="154">
        <v>5</v>
      </c>
      <c r="BB102" s="155">
        <v>11</v>
      </c>
      <c r="BC102" s="129"/>
      <c r="BD102" s="130">
        <v>10</v>
      </c>
      <c r="BE102" s="131"/>
      <c r="BF102" s="132">
        <f t="shared" ref="BF102:BF110" si="113">BA102</f>
        <v>5</v>
      </c>
      <c r="BG102" s="132">
        <f t="shared" ref="BG102:BG110" si="114">BB102</f>
        <v>11</v>
      </c>
      <c r="BH102" s="133">
        <v>5</v>
      </c>
      <c r="BI102" s="134">
        <f>BH86-BG102</f>
        <v>-1</v>
      </c>
      <c r="BJ102" s="135">
        <f t="shared" ref="BJ102:BJ110" si="115">IF(BI102&lt;0,0,IF(BI102&lt;18,1,IF(BI102&lt;36,2,3)))</f>
        <v>0</v>
      </c>
      <c r="BK102" s="136">
        <f t="shared" ref="BK102:BK110" si="116">BF102-BH102</f>
        <v>0</v>
      </c>
      <c r="BL102" s="137">
        <f t="shared" ref="BL102:BL110" si="117">IF(BH102&lt;1,"",IF((2+BK102+BJ102)&gt;-1,(2+BK102+BJ102),0))</f>
        <v>2</v>
      </c>
      <c r="BM102" s="124"/>
    </row>
    <row r="103" spans="1:65" s="138" customFormat="1" ht="15.75">
      <c r="A103" s="124"/>
      <c r="B103" s="125">
        <v>11</v>
      </c>
      <c r="C103" s="156">
        <v>185</v>
      </c>
      <c r="D103" s="157"/>
      <c r="E103" s="158">
        <v>3</v>
      </c>
      <c r="F103" s="159">
        <v>15</v>
      </c>
      <c r="G103" s="129"/>
      <c r="H103" s="130">
        <v>11</v>
      </c>
      <c r="I103" s="131"/>
      <c r="J103" s="132">
        <f t="shared" si="98"/>
        <v>3</v>
      </c>
      <c r="K103" s="132">
        <f t="shared" si="99"/>
        <v>15</v>
      </c>
      <c r="L103" s="133">
        <v>3</v>
      </c>
      <c r="M103" s="134">
        <f>L86-K103</f>
        <v>-3</v>
      </c>
      <c r="N103" s="135">
        <f t="shared" si="100"/>
        <v>0</v>
      </c>
      <c r="O103" s="136">
        <f t="shared" si="101"/>
        <v>0</v>
      </c>
      <c r="P103" s="137">
        <f t="shared" si="102"/>
        <v>2</v>
      </c>
      <c r="Q103" s="124"/>
      <c r="R103" s="125">
        <v>11</v>
      </c>
      <c r="S103" s="156">
        <v>185</v>
      </c>
      <c r="T103" s="157"/>
      <c r="U103" s="158">
        <v>3</v>
      </c>
      <c r="V103" s="159">
        <v>15</v>
      </c>
      <c r="W103" s="129"/>
      <c r="X103" s="130">
        <v>11</v>
      </c>
      <c r="Y103" s="131"/>
      <c r="Z103" s="132">
        <f t="shared" si="103"/>
        <v>3</v>
      </c>
      <c r="AA103" s="132">
        <f t="shared" si="104"/>
        <v>15</v>
      </c>
      <c r="AB103" s="133">
        <v>3</v>
      </c>
      <c r="AC103" s="134">
        <f>AB86-AA103</f>
        <v>7</v>
      </c>
      <c r="AD103" s="135">
        <f t="shared" si="105"/>
        <v>1</v>
      </c>
      <c r="AE103" s="136">
        <f t="shared" si="106"/>
        <v>0</v>
      </c>
      <c r="AF103" s="137">
        <f t="shared" si="107"/>
        <v>3</v>
      </c>
      <c r="AG103" s="124"/>
      <c r="AH103" s="125">
        <v>11</v>
      </c>
      <c r="AI103" s="156">
        <v>185</v>
      </c>
      <c r="AJ103" s="157"/>
      <c r="AK103" s="158">
        <v>3</v>
      </c>
      <c r="AL103" s="159">
        <v>15</v>
      </c>
      <c r="AM103" s="129"/>
      <c r="AN103" s="130">
        <v>11</v>
      </c>
      <c r="AO103" s="131"/>
      <c r="AP103" s="132">
        <f t="shared" si="108"/>
        <v>3</v>
      </c>
      <c r="AQ103" s="132">
        <f t="shared" si="109"/>
        <v>15</v>
      </c>
      <c r="AR103" s="133">
        <v>6</v>
      </c>
      <c r="AS103" s="134">
        <f>AR86-AQ103</f>
        <v>9</v>
      </c>
      <c r="AT103" s="135">
        <f t="shared" si="110"/>
        <v>1</v>
      </c>
      <c r="AU103" s="136">
        <f t="shared" si="111"/>
        <v>-3</v>
      </c>
      <c r="AV103" s="137">
        <f t="shared" si="112"/>
        <v>0</v>
      </c>
      <c r="AW103" s="124"/>
      <c r="AX103" s="125">
        <v>11</v>
      </c>
      <c r="AY103" s="156">
        <v>185</v>
      </c>
      <c r="AZ103" s="157"/>
      <c r="BA103" s="158">
        <v>3</v>
      </c>
      <c r="BB103" s="159">
        <v>15</v>
      </c>
      <c r="BC103" s="129"/>
      <c r="BD103" s="130">
        <v>11</v>
      </c>
      <c r="BE103" s="131"/>
      <c r="BF103" s="132">
        <f t="shared" si="113"/>
        <v>3</v>
      </c>
      <c r="BG103" s="132">
        <f t="shared" si="114"/>
        <v>15</v>
      </c>
      <c r="BH103" s="133">
        <v>4</v>
      </c>
      <c r="BI103" s="134">
        <f>BH86-BG103</f>
        <v>-5</v>
      </c>
      <c r="BJ103" s="135">
        <f t="shared" si="115"/>
        <v>0</v>
      </c>
      <c r="BK103" s="136">
        <f t="shared" si="116"/>
        <v>-1</v>
      </c>
      <c r="BL103" s="137">
        <f t="shared" si="117"/>
        <v>1</v>
      </c>
      <c r="BM103" s="124"/>
    </row>
    <row r="104" spans="1:65" s="138" customFormat="1" ht="15.75">
      <c r="A104" s="124"/>
      <c r="B104" s="125">
        <v>12</v>
      </c>
      <c r="C104" s="126">
        <v>452</v>
      </c>
      <c r="D104" s="127"/>
      <c r="E104" s="160">
        <v>4</v>
      </c>
      <c r="F104" s="128">
        <v>1</v>
      </c>
      <c r="G104" s="129"/>
      <c r="H104" s="130">
        <v>12</v>
      </c>
      <c r="I104" s="131"/>
      <c r="J104" s="132">
        <f t="shared" si="98"/>
        <v>4</v>
      </c>
      <c r="K104" s="132">
        <f t="shared" si="99"/>
        <v>1</v>
      </c>
      <c r="L104" s="133">
        <v>7</v>
      </c>
      <c r="M104" s="134">
        <f>L86-K104</f>
        <v>11</v>
      </c>
      <c r="N104" s="135">
        <f t="shared" si="100"/>
        <v>1</v>
      </c>
      <c r="O104" s="136">
        <f t="shared" si="101"/>
        <v>-3</v>
      </c>
      <c r="P104" s="137">
        <f t="shared" si="102"/>
        <v>0</v>
      </c>
      <c r="Q104" s="124"/>
      <c r="R104" s="125">
        <v>12</v>
      </c>
      <c r="S104" s="126">
        <v>452</v>
      </c>
      <c r="T104" s="127"/>
      <c r="U104" s="160">
        <v>4</v>
      </c>
      <c r="V104" s="128">
        <v>1</v>
      </c>
      <c r="W104" s="129"/>
      <c r="X104" s="130">
        <v>12</v>
      </c>
      <c r="Y104" s="131"/>
      <c r="Z104" s="132">
        <f t="shared" si="103"/>
        <v>4</v>
      </c>
      <c r="AA104" s="132">
        <f t="shared" si="104"/>
        <v>1</v>
      </c>
      <c r="AB104" s="133">
        <v>5</v>
      </c>
      <c r="AC104" s="134">
        <f>AB86-AA104</f>
        <v>21</v>
      </c>
      <c r="AD104" s="135">
        <f t="shared" si="105"/>
        <v>2</v>
      </c>
      <c r="AE104" s="136">
        <f t="shared" si="106"/>
        <v>-1</v>
      </c>
      <c r="AF104" s="137">
        <f t="shared" si="107"/>
        <v>3</v>
      </c>
      <c r="AG104" s="124"/>
      <c r="AH104" s="125">
        <v>12</v>
      </c>
      <c r="AI104" s="126">
        <v>452</v>
      </c>
      <c r="AJ104" s="127"/>
      <c r="AK104" s="160">
        <v>4</v>
      </c>
      <c r="AL104" s="128">
        <v>1</v>
      </c>
      <c r="AM104" s="129"/>
      <c r="AN104" s="130">
        <v>12</v>
      </c>
      <c r="AO104" s="131"/>
      <c r="AP104" s="132">
        <f t="shared" si="108"/>
        <v>4</v>
      </c>
      <c r="AQ104" s="132">
        <f t="shared" si="109"/>
        <v>1</v>
      </c>
      <c r="AR104" s="133">
        <v>8</v>
      </c>
      <c r="AS104" s="134">
        <f>AR86-AQ104</f>
        <v>23</v>
      </c>
      <c r="AT104" s="135">
        <f t="shared" si="110"/>
        <v>2</v>
      </c>
      <c r="AU104" s="136">
        <f t="shared" si="111"/>
        <v>-4</v>
      </c>
      <c r="AV104" s="137">
        <f t="shared" si="112"/>
        <v>0</v>
      </c>
      <c r="AW104" s="124"/>
      <c r="AX104" s="125">
        <v>12</v>
      </c>
      <c r="AY104" s="126">
        <v>452</v>
      </c>
      <c r="AZ104" s="127"/>
      <c r="BA104" s="160">
        <v>4</v>
      </c>
      <c r="BB104" s="128">
        <v>1</v>
      </c>
      <c r="BC104" s="129"/>
      <c r="BD104" s="130">
        <v>12</v>
      </c>
      <c r="BE104" s="131"/>
      <c r="BF104" s="132">
        <f t="shared" si="113"/>
        <v>4</v>
      </c>
      <c r="BG104" s="132">
        <f t="shared" si="114"/>
        <v>1</v>
      </c>
      <c r="BH104" s="133">
        <v>4</v>
      </c>
      <c r="BI104" s="134">
        <f>BH86-BG104</f>
        <v>9</v>
      </c>
      <c r="BJ104" s="135">
        <f t="shared" si="115"/>
        <v>1</v>
      </c>
      <c r="BK104" s="136">
        <f t="shared" si="116"/>
        <v>0</v>
      </c>
      <c r="BL104" s="137">
        <f t="shared" si="117"/>
        <v>3</v>
      </c>
      <c r="BM104" s="124"/>
    </row>
    <row r="105" spans="1:65" s="138" customFormat="1" ht="15.75">
      <c r="A105" s="124"/>
      <c r="B105" s="125">
        <v>13</v>
      </c>
      <c r="C105" s="126">
        <v>348</v>
      </c>
      <c r="D105" s="127"/>
      <c r="E105" s="160">
        <v>4</v>
      </c>
      <c r="F105" s="128">
        <v>9</v>
      </c>
      <c r="G105" s="129"/>
      <c r="H105" s="130">
        <v>13</v>
      </c>
      <c r="I105" s="131"/>
      <c r="J105" s="132">
        <f t="shared" si="98"/>
        <v>4</v>
      </c>
      <c r="K105" s="132">
        <f t="shared" si="99"/>
        <v>9</v>
      </c>
      <c r="L105" s="133">
        <v>6</v>
      </c>
      <c r="M105" s="134">
        <f>L86-K105</f>
        <v>3</v>
      </c>
      <c r="N105" s="135">
        <f t="shared" si="100"/>
        <v>1</v>
      </c>
      <c r="O105" s="136">
        <f t="shared" si="101"/>
        <v>-2</v>
      </c>
      <c r="P105" s="137">
        <f t="shared" si="102"/>
        <v>1</v>
      </c>
      <c r="Q105" s="124"/>
      <c r="R105" s="125">
        <v>13</v>
      </c>
      <c r="S105" s="126">
        <v>348</v>
      </c>
      <c r="T105" s="127"/>
      <c r="U105" s="160">
        <v>4</v>
      </c>
      <c r="V105" s="128">
        <v>9</v>
      </c>
      <c r="W105" s="129"/>
      <c r="X105" s="130">
        <v>13</v>
      </c>
      <c r="Y105" s="131"/>
      <c r="Z105" s="132">
        <f t="shared" si="103"/>
        <v>4</v>
      </c>
      <c r="AA105" s="132">
        <f t="shared" si="104"/>
        <v>9</v>
      </c>
      <c r="AB105" s="133">
        <v>5</v>
      </c>
      <c r="AC105" s="134">
        <f>AB86-AA105</f>
        <v>13</v>
      </c>
      <c r="AD105" s="135">
        <f t="shared" si="105"/>
        <v>1</v>
      </c>
      <c r="AE105" s="136">
        <f t="shared" si="106"/>
        <v>-1</v>
      </c>
      <c r="AF105" s="137">
        <f t="shared" si="107"/>
        <v>2</v>
      </c>
      <c r="AG105" s="124"/>
      <c r="AH105" s="125">
        <v>13</v>
      </c>
      <c r="AI105" s="126">
        <v>348</v>
      </c>
      <c r="AJ105" s="127"/>
      <c r="AK105" s="160">
        <v>4</v>
      </c>
      <c r="AL105" s="128">
        <v>9</v>
      </c>
      <c r="AM105" s="129"/>
      <c r="AN105" s="130">
        <v>13</v>
      </c>
      <c r="AO105" s="131"/>
      <c r="AP105" s="132">
        <f t="shared" si="108"/>
        <v>4</v>
      </c>
      <c r="AQ105" s="132">
        <f t="shared" si="109"/>
        <v>9</v>
      </c>
      <c r="AR105" s="133">
        <v>7</v>
      </c>
      <c r="AS105" s="134">
        <f>AR86-AQ105</f>
        <v>15</v>
      </c>
      <c r="AT105" s="135">
        <f t="shared" si="110"/>
        <v>1</v>
      </c>
      <c r="AU105" s="136">
        <f t="shared" si="111"/>
        <v>-3</v>
      </c>
      <c r="AV105" s="137">
        <f t="shared" si="112"/>
        <v>0</v>
      </c>
      <c r="AW105" s="124"/>
      <c r="AX105" s="125">
        <v>13</v>
      </c>
      <c r="AY105" s="126">
        <v>348</v>
      </c>
      <c r="AZ105" s="127"/>
      <c r="BA105" s="160">
        <v>4</v>
      </c>
      <c r="BB105" s="128">
        <v>9</v>
      </c>
      <c r="BC105" s="129"/>
      <c r="BD105" s="130">
        <v>13</v>
      </c>
      <c r="BE105" s="131"/>
      <c r="BF105" s="132">
        <f t="shared" si="113"/>
        <v>4</v>
      </c>
      <c r="BG105" s="132">
        <f t="shared" si="114"/>
        <v>9</v>
      </c>
      <c r="BH105" s="133">
        <v>6</v>
      </c>
      <c r="BI105" s="134">
        <f>BH86-BG105</f>
        <v>1</v>
      </c>
      <c r="BJ105" s="135">
        <f t="shared" si="115"/>
        <v>1</v>
      </c>
      <c r="BK105" s="136">
        <f t="shared" si="116"/>
        <v>-2</v>
      </c>
      <c r="BL105" s="137">
        <f t="shared" si="117"/>
        <v>1</v>
      </c>
      <c r="BM105" s="124"/>
    </row>
    <row r="106" spans="1:65" s="138" customFormat="1" ht="15.75">
      <c r="A106" s="124"/>
      <c r="B106" s="125">
        <v>14</v>
      </c>
      <c r="C106" s="126">
        <v>376</v>
      </c>
      <c r="D106" s="127"/>
      <c r="E106" s="160">
        <v>4</v>
      </c>
      <c r="F106" s="128">
        <v>5</v>
      </c>
      <c r="G106" s="129"/>
      <c r="H106" s="130">
        <v>14</v>
      </c>
      <c r="I106" s="131"/>
      <c r="J106" s="132">
        <f t="shared" si="98"/>
        <v>4</v>
      </c>
      <c r="K106" s="132">
        <f t="shared" si="99"/>
        <v>5</v>
      </c>
      <c r="L106" s="133">
        <v>6</v>
      </c>
      <c r="M106" s="134">
        <f>L86-K106</f>
        <v>7</v>
      </c>
      <c r="N106" s="135">
        <f t="shared" si="100"/>
        <v>1</v>
      </c>
      <c r="O106" s="136">
        <f t="shared" si="101"/>
        <v>-2</v>
      </c>
      <c r="P106" s="137">
        <f t="shared" si="102"/>
        <v>1</v>
      </c>
      <c r="Q106" s="124"/>
      <c r="R106" s="125">
        <v>14</v>
      </c>
      <c r="S106" s="126">
        <v>376</v>
      </c>
      <c r="T106" s="127"/>
      <c r="U106" s="160">
        <v>4</v>
      </c>
      <c r="V106" s="128">
        <v>5</v>
      </c>
      <c r="W106" s="129"/>
      <c r="X106" s="130">
        <v>14</v>
      </c>
      <c r="Y106" s="131"/>
      <c r="Z106" s="132">
        <f t="shared" si="103"/>
        <v>4</v>
      </c>
      <c r="AA106" s="132">
        <f t="shared" si="104"/>
        <v>5</v>
      </c>
      <c r="AB106" s="133">
        <v>6</v>
      </c>
      <c r="AC106" s="134">
        <f>AB86-AA106</f>
        <v>17</v>
      </c>
      <c r="AD106" s="135">
        <f t="shared" si="105"/>
        <v>1</v>
      </c>
      <c r="AE106" s="136">
        <f t="shared" si="106"/>
        <v>-2</v>
      </c>
      <c r="AF106" s="137">
        <f t="shared" si="107"/>
        <v>1</v>
      </c>
      <c r="AG106" s="124"/>
      <c r="AH106" s="125">
        <v>14</v>
      </c>
      <c r="AI106" s="126">
        <v>376</v>
      </c>
      <c r="AJ106" s="127"/>
      <c r="AK106" s="160">
        <v>4</v>
      </c>
      <c r="AL106" s="128">
        <v>5</v>
      </c>
      <c r="AM106" s="129"/>
      <c r="AN106" s="130">
        <v>14</v>
      </c>
      <c r="AO106" s="131"/>
      <c r="AP106" s="132">
        <f t="shared" si="108"/>
        <v>4</v>
      </c>
      <c r="AQ106" s="132">
        <f t="shared" si="109"/>
        <v>5</v>
      </c>
      <c r="AR106" s="133">
        <v>8</v>
      </c>
      <c r="AS106" s="134">
        <f>AR86-AQ106</f>
        <v>19</v>
      </c>
      <c r="AT106" s="135">
        <f t="shared" si="110"/>
        <v>2</v>
      </c>
      <c r="AU106" s="136">
        <f t="shared" si="111"/>
        <v>-4</v>
      </c>
      <c r="AV106" s="137">
        <f t="shared" si="112"/>
        <v>0</v>
      </c>
      <c r="AW106" s="124"/>
      <c r="AX106" s="125">
        <v>14</v>
      </c>
      <c r="AY106" s="126">
        <v>376</v>
      </c>
      <c r="AZ106" s="127"/>
      <c r="BA106" s="160">
        <v>4</v>
      </c>
      <c r="BB106" s="128">
        <v>5</v>
      </c>
      <c r="BC106" s="129"/>
      <c r="BD106" s="130">
        <v>14</v>
      </c>
      <c r="BE106" s="131"/>
      <c r="BF106" s="132">
        <f t="shared" si="113"/>
        <v>4</v>
      </c>
      <c r="BG106" s="132">
        <f t="shared" si="114"/>
        <v>5</v>
      </c>
      <c r="BH106" s="133">
        <v>4</v>
      </c>
      <c r="BI106" s="134">
        <f>BH86-BG106</f>
        <v>5</v>
      </c>
      <c r="BJ106" s="135">
        <f t="shared" si="115"/>
        <v>1</v>
      </c>
      <c r="BK106" s="136">
        <f t="shared" si="116"/>
        <v>0</v>
      </c>
      <c r="BL106" s="137">
        <f t="shared" si="117"/>
        <v>3</v>
      </c>
      <c r="BM106" s="124"/>
    </row>
    <row r="107" spans="1:65" s="138" customFormat="1" ht="15.75">
      <c r="A107" s="124"/>
      <c r="B107" s="125">
        <v>15</v>
      </c>
      <c r="C107" s="126">
        <v>148</v>
      </c>
      <c r="D107" s="127"/>
      <c r="E107" s="160">
        <v>3</v>
      </c>
      <c r="F107" s="128">
        <v>17</v>
      </c>
      <c r="G107" s="129"/>
      <c r="H107" s="130">
        <v>15</v>
      </c>
      <c r="I107" s="131"/>
      <c r="J107" s="132">
        <f t="shared" si="98"/>
        <v>3</v>
      </c>
      <c r="K107" s="132">
        <f t="shared" si="99"/>
        <v>17</v>
      </c>
      <c r="L107" s="133">
        <v>3</v>
      </c>
      <c r="M107" s="134">
        <f>L86-K107</f>
        <v>-5</v>
      </c>
      <c r="N107" s="135">
        <f t="shared" si="100"/>
        <v>0</v>
      </c>
      <c r="O107" s="136">
        <f t="shared" si="101"/>
        <v>0</v>
      </c>
      <c r="P107" s="137">
        <f t="shared" si="102"/>
        <v>2</v>
      </c>
      <c r="Q107" s="124"/>
      <c r="R107" s="125">
        <v>15</v>
      </c>
      <c r="S107" s="126">
        <v>148</v>
      </c>
      <c r="T107" s="127"/>
      <c r="U107" s="160">
        <v>3</v>
      </c>
      <c r="V107" s="128">
        <v>17</v>
      </c>
      <c r="W107" s="129"/>
      <c r="X107" s="130">
        <v>15</v>
      </c>
      <c r="Y107" s="131"/>
      <c r="Z107" s="132">
        <f t="shared" si="103"/>
        <v>3</v>
      </c>
      <c r="AA107" s="132">
        <f t="shared" si="104"/>
        <v>17</v>
      </c>
      <c r="AB107" s="133">
        <v>3</v>
      </c>
      <c r="AC107" s="134">
        <f>AB86-AA107</f>
        <v>5</v>
      </c>
      <c r="AD107" s="135">
        <f t="shared" si="105"/>
        <v>1</v>
      </c>
      <c r="AE107" s="136">
        <f t="shared" si="106"/>
        <v>0</v>
      </c>
      <c r="AF107" s="137">
        <f t="shared" si="107"/>
        <v>3</v>
      </c>
      <c r="AG107" s="124"/>
      <c r="AH107" s="125">
        <v>15</v>
      </c>
      <c r="AI107" s="126">
        <v>148</v>
      </c>
      <c r="AJ107" s="127"/>
      <c r="AK107" s="160">
        <v>3</v>
      </c>
      <c r="AL107" s="128">
        <v>17</v>
      </c>
      <c r="AM107" s="129"/>
      <c r="AN107" s="130">
        <v>15</v>
      </c>
      <c r="AO107" s="131"/>
      <c r="AP107" s="132">
        <f t="shared" si="108"/>
        <v>3</v>
      </c>
      <c r="AQ107" s="132">
        <f t="shared" si="109"/>
        <v>17</v>
      </c>
      <c r="AR107" s="133">
        <v>4</v>
      </c>
      <c r="AS107" s="134">
        <f>AR86-AQ107</f>
        <v>7</v>
      </c>
      <c r="AT107" s="135">
        <f t="shared" si="110"/>
        <v>1</v>
      </c>
      <c r="AU107" s="136">
        <f t="shared" si="111"/>
        <v>-1</v>
      </c>
      <c r="AV107" s="137">
        <f t="shared" si="112"/>
        <v>2</v>
      </c>
      <c r="AW107" s="124"/>
      <c r="AX107" s="125">
        <v>15</v>
      </c>
      <c r="AY107" s="126">
        <v>148</v>
      </c>
      <c r="AZ107" s="127"/>
      <c r="BA107" s="160">
        <v>3</v>
      </c>
      <c r="BB107" s="128">
        <v>17</v>
      </c>
      <c r="BC107" s="129"/>
      <c r="BD107" s="130">
        <v>15</v>
      </c>
      <c r="BE107" s="131"/>
      <c r="BF107" s="132">
        <f t="shared" si="113"/>
        <v>3</v>
      </c>
      <c r="BG107" s="132">
        <f t="shared" si="114"/>
        <v>17</v>
      </c>
      <c r="BH107" s="133">
        <v>3</v>
      </c>
      <c r="BI107" s="134">
        <f>BH86-BG107</f>
        <v>-7</v>
      </c>
      <c r="BJ107" s="135">
        <f t="shared" si="115"/>
        <v>0</v>
      </c>
      <c r="BK107" s="136">
        <f t="shared" si="116"/>
        <v>0</v>
      </c>
      <c r="BL107" s="137">
        <f t="shared" si="117"/>
        <v>2</v>
      </c>
      <c r="BM107" s="124"/>
    </row>
    <row r="108" spans="1:65" s="138" customFormat="1" ht="15.75">
      <c r="A108" s="139"/>
      <c r="B108" s="125">
        <v>16</v>
      </c>
      <c r="C108" s="126">
        <v>412</v>
      </c>
      <c r="D108" s="127"/>
      <c r="E108" s="160">
        <v>4</v>
      </c>
      <c r="F108" s="128">
        <v>3</v>
      </c>
      <c r="G108" s="129"/>
      <c r="H108" s="130">
        <v>16</v>
      </c>
      <c r="I108" s="131"/>
      <c r="J108" s="132">
        <f t="shared" si="98"/>
        <v>4</v>
      </c>
      <c r="K108" s="132">
        <f t="shared" si="99"/>
        <v>3</v>
      </c>
      <c r="L108" s="133">
        <v>5</v>
      </c>
      <c r="M108" s="134">
        <f>L86-K108</f>
        <v>9</v>
      </c>
      <c r="N108" s="135">
        <f t="shared" si="100"/>
        <v>1</v>
      </c>
      <c r="O108" s="136">
        <f t="shared" si="101"/>
        <v>-1</v>
      </c>
      <c r="P108" s="137">
        <f t="shared" si="102"/>
        <v>2</v>
      </c>
      <c r="Q108" s="124"/>
      <c r="R108" s="125">
        <v>16</v>
      </c>
      <c r="S108" s="126">
        <v>412</v>
      </c>
      <c r="T108" s="127"/>
      <c r="U108" s="160">
        <v>4</v>
      </c>
      <c r="V108" s="128">
        <v>3</v>
      </c>
      <c r="W108" s="129"/>
      <c r="X108" s="130">
        <v>16</v>
      </c>
      <c r="Y108" s="131"/>
      <c r="Z108" s="132">
        <f t="shared" si="103"/>
        <v>4</v>
      </c>
      <c r="AA108" s="132">
        <f t="shared" si="104"/>
        <v>3</v>
      </c>
      <c r="AB108" s="133">
        <v>8</v>
      </c>
      <c r="AC108" s="134">
        <f>AB86-AA108</f>
        <v>19</v>
      </c>
      <c r="AD108" s="135">
        <f t="shared" si="105"/>
        <v>2</v>
      </c>
      <c r="AE108" s="136">
        <f t="shared" si="106"/>
        <v>-4</v>
      </c>
      <c r="AF108" s="137">
        <f t="shared" si="107"/>
        <v>0</v>
      </c>
      <c r="AG108" s="124"/>
      <c r="AH108" s="125">
        <v>16</v>
      </c>
      <c r="AI108" s="126">
        <v>412</v>
      </c>
      <c r="AJ108" s="127"/>
      <c r="AK108" s="160">
        <v>4</v>
      </c>
      <c r="AL108" s="128">
        <v>3</v>
      </c>
      <c r="AM108" s="129"/>
      <c r="AN108" s="130">
        <v>16</v>
      </c>
      <c r="AO108" s="131"/>
      <c r="AP108" s="132">
        <f t="shared" si="108"/>
        <v>4</v>
      </c>
      <c r="AQ108" s="132">
        <f t="shared" si="109"/>
        <v>3</v>
      </c>
      <c r="AR108" s="133">
        <v>8</v>
      </c>
      <c r="AS108" s="134">
        <f>AR86-AQ108</f>
        <v>21</v>
      </c>
      <c r="AT108" s="135">
        <f t="shared" si="110"/>
        <v>2</v>
      </c>
      <c r="AU108" s="136">
        <f t="shared" si="111"/>
        <v>-4</v>
      </c>
      <c r="AV108" s="137">
        <f t="shared" si="112"/>
        <v>0</v>
      </c>
      <c r="AW108" s="124"/>
      <c r="AX108" s="125">
        <v>16</v>
      </c>
      <c r="AY108" s="126">
        <v>412</v>
      </c>
      <c r="AZ108" s="127"/>
      <c r="BA108" s="160">
        <v>4</v>
      </c>
      <c r="BB108" s="128">
        <v>3</v>
      </c>
      <c r="BC108" s="129"/>
      <c r="BD108" s="130">
        <v>16</v>
      </c>
      <c r="BE108" s="131"/>
      <c r="BF108" s="132">
        <f t="shared" si="113"/>
        <v>4</v>
      </c>
      <c r="BG108" s="132">
        <f t="shared" si="114"/>
        <v>3</v>
      </c>
      <c r="BH108" s="133">
        <v>4</v>
      </c>
      <c r="BI108" s="134">
        <f>BH86-BG108</f>
        <v>7</v>
      </c>
      <c r="BJ108" s="135">
        <f t="shared" si="115"/>
        <v>1</v>
      </c>
      <c r="BK108" s="136">
        <f t="shared" si="116"/>
        <v>0</v>
      </c>
      <c r="BL108" s="137">
        <f t="shared" si="117"/>
        <v>3</v>
      </c>
      <c r="BM108" s="124"/>
    </row>
    <row r="109" spans="1:65" s="138" customFormat="1" ht="15.75">
      <c r="A109" s="139"/>
      <c r="B109" s="125">
        <v>17</v>
      </c>
      <c r="C109" s="126">
        <v>328</v>
      </c>
      <c r="D109" s="127"/>
      <c r="E109" s="160">
        <v>4</v>
      </c>
      <c r="F109" s="128">
        <v>13</v>
      </c>
      <c r="G109" s="129"/>
      <c r="H109" s="130">
        <v>17</v>
      </c>
      <c r="I109" s="131"/>
      <c r="J109" s="132">
        <f t="shared" si="98"/>
        <v>4</v>
      </c>
      <c r="K109" s="132">
        <f t="shared" si="99"/>
        <v>13</v>
      </c>
      <c r="L109" s="133">
        <v>4</v>
      </c>
      <c r="M109" s="134">
        <f>L86-K109</f>
        <v>-1</v>
      </c>
      <c r="N109" s="135">
        <f t="shared" si="100"/>
        <v>0</v>
      </c>
      <c r="O109" s="136">
        <f t="shared" si="101"/>
        <v>0</v>
      </c>
      <c r="P109" s="137">
        <f t="shared" si="102"/>
        <v>2</v>
      </c>
      <c r="Q109" s="124"/>
      <c r="R109" s="125">
        <v>17</v>
      </c>
      <c r="S109" s="126">
        <v>328</v>
      </c>
      <c r="T109" s="127"/>
      <c r="U109" s="160">
        <v>4</v>
      </c>
      <c r="V109" s="128">
        <v>13</v>
      </c>
      <c r="W109" s="129"/>
      <c r="X109" s="130">
        <v>17</v>
      </c>
      <c r="Y109" s="131"/>
      <c r="Z109" s="132">
        <f t="shared" si="103"/>
        <v>4</v>
      </c>
      <c r="AA109" s="132">
        <f t="shared" si="104"/>
        <v>13</v>
      </c>
      <c r="AB109" s="133">
        <v>6</v>
      </c>
      <c r="AC109" s="134">
        <f>AB86-AA109</f>
        <v>9</v>
      </c>
      <c r="AD109" s="135">
        <f t="shared" si="105"/>
        <v>1</v>
      </c>
      <c r="AE109" s="136">
        <f t="shared" si="106"/>
        <v>-2</v>
      </c>
      <c r="AF109" s="137">
        <f t="shared" si="107"/>
        <v>1</v>
      </c>
      <c r="AG109" s="124"/>
      <c r="AH109" s="125">
        <v>17</v>
      </c>
      <c r="AI109" s="126">
        <v>328</v>
      </c>
      <c r="AJ109" s="127"/>
      <c r="AK109" s="160">
        <v>4</v>
      </c>
      <c r="AL109" s="128">
        <v>13</v>
      </c>
      <c r="AM109" s="129"/>
      <c r="AN109" s="130">
        <v>17</v>
      </c>
      <c r="AO109" s="131"/>
      <c r="AP109" s="132">
        <f t="shared" si="108"/>
        <v>4</v>
      </c>
      <c r="AQ109" s="132">
        <f t="shared" si="109"/>
        <v>13</v>
      </c>
      <c r="AR109" s="133">
        <v>7</v>
      </c>
      <c r="AS109" s="134">
        <f>AR86-AQ109</f>
        <v>11</v>
      </c>
      <c r="AT109" s="135">
        <f t="shared" si="110"/>
        <v>1</v>
      </c>
      <c r="AU109" s="136">
        <f t="shared" si="111"/>
        <v>-3</v>
      </c>
      <c r="AV109" s="137">
        <f t="shared" si="112"/>
        <v>0</v>
      </c>
      <c r="AW109" s="124"/>
      <c r="AX109" s="125">
        <v>17</v>
      </c>
      <c r="AY109" s="126">
        <v>328</v>
      </c>
      <c r="AZ109" s="127"/>
      <c r="BA109" s="160">
        <v>4</v>
      </c>
      <c r="BB109" s="128">
        <v>13</v>
      </c>
      <c r="BC109" s="129"/>
      <c r="BD109" s="130">
        <v>17</v>
      </c>
      <c r="BE109" s="131"/>
      <c r="BF109" s="132">
        <f t="shared" si="113"/>
        <v>4</v>
      </c>
      <c r="BG109" s="132">
        <f t="shared" si="114"/>
        <v>13</v>
      </c>
      <c r="BH109" s="133">
        <v>6</v>
      </c>
      <c r="BI109" s="134">
        <f>BH86-BG109</f>
        <v>-3</v>
      </c>
      <c r="BJ109" s="135">
        <f t="shared" si="115"/>
        <v>0</v>
      </c>
      <c r="BK109" s="136">
        <f t="shared" si="116"/>
        <v>-2</v>
      </c>
      <c r="BL109" s="137">
        <f t="shared" si="117"/>
        <v>0</v>
      </c>
      <c r="BM109" s="124"/>
    </row>
    <row r="110" spans="1:65" s="138" customFormat="1" ht="15.75">
      <c r="A110" s="124"/>
      <c r="B110" s="125">
        <v>18</v>
      </c>
      <c r="C110" s="126">
        <v>372</v>
      </c>
      <c r="D110" s="127"/>
      <c r="E110" s="160">
        <v>4</v>
      </c>
      <c r="F110" s="128">
        <v>7</v>
      </c>
      <c r="G110" s="129"/>
      <c r="H110" s="130">
        <v>18</v>
      </c>
      <c r="I110" s="131"/>
      <c r="J110" s="132">
        <f t="shared" si="98"/>
        <v>4</v>
      </c>
      <c r="K110" s="132">
        <f t="shared" si="99"/>
        <v>7</v>
      </c>
      <c r="L110" s="133">
        <v>7</v>
      </c>
      <c r="M110" s="134">
        <f>L86-K110</f>
        <v>5</v>
      </c>
      <c r="N110" s="135">
        <f t="shared" si="100"/>
        <v>1</v>
      </c>
      <c r="O110" s="136">
        <f t="shared" si="101"/>
        <v>-3</v>
      </c>
      <c r="P110" s="137">
        <f t="shared" si="102"/>
        <v>0</v>
      </c>
      <c r="Q110" s="124"/>
      <c r="R110" s="125">
        <v>18</v>
      </c>
      <c r="S110" s="126">
        <v>372</v>
      </c>
      <c r="T110" s="127"/>
      <c r="U110" s="160">
        <v>4</v>
      </c>
      <c r="V110" s="128">
        <v>7</v>
      </c>
      <c r="W110" s="129"/>
      <c r="X110" s="130">
        <v>18</v>
      </c>
      <c r="Y110" s="131"/>
      <c r="Z110" s="132">
        <f t="shared" si="103"/>
        <v>4</v>
      </c>
      <c r="AA110" s="132">
        <f t="shared" si="104"/>
        <v>7</v>
      </c>
      <c r="AB110" s="133">
        <v>6</v>
      </c>
      <c r="AC110" s="134">
        <f>AB86-AA110</f>
        <v>15</v>
      </c>
      <c r="AD110" s="135">
        <f t="shared" si="105"/>
        <v>1</v>
      </c>
      <c r="AE110" s="136">
        <f t="shared" si="106"/>
        <v>-2</v>
      </c>
      <c r="AF110" s="137">
        <f t="shared" si="107"/>
        <v>1</v>
      </c>
      <c r="AG110" s="124"/>
      <c r="AH110" s="125">
        <v>18</v>
      </c>
      <c r="AI110" s="126">
        <v>372</v>
      </c>
      <c r="AJ110" s="127"/>
      <c r="AK110" s="160">
        <v>4</v>
      </c>
      <c r="AL110" s="128">
        <v>7</v>
      </c>
      <c r="AM110" s="129"/>
      <c r="AN110" s="130">
        <v>18</v>
      </c>
      <c r="AO110" s="131"/>
      <c r="AP110" s="132">
        <f t="shared" si="108"/>
        <v>4</v>
      </c>
      <c r="AQ110" s="132">
        <f t="shared" si="109"/>
        <v>7</v>
      </c>
      <c r="AR110" s="133">
        <v>5</v>
      </c>
      <c r="AS110" s="134">
        <f>AR86-AQ110</f>
        <v>17</v>
      </c>
      <c r="AT110" s="135">
        <f t="shared" si="110"/>
        <v>1</v>
      </c>
      <c r="AU110" s="136">
        <f t="shared" si="111"/>
        <v>-1</v>
      </c>
      <c r="AV110" s="137">
        <f t="shared" si="112"/>
        <v>2</v>
      </c>
      <c r="AW110" s="124"/>
      <c r="AX110" s="125">
        <v>18</v>
      </c>
      <c r="AY110" s="126">
        <v>372</v>
      </c>
      <c r="AZ110" s="127"/>
      <c r="BA110" s="160">
        <v>4</v>
      </c>
      <c r="BB110" s="128">
        <v>7</v>
      </c>
      <c r="BC110" s="129"/>
      <c r="BD110" s="130">
        <v>18</v>
      </c>
      <c r="BE110" s="131"/>
      <c r="BF110" s="132">
        <f t="shared" si="113"/>
        <v>4</v>
      </c>
      <c r="BG110" s="132">
        <f t="shared" si="114"/>
        <v>7</v>
      </c>
      <c r="BH110" s="133">
        <v>5</v>
      </c>
      <c r="BI110" s="134">
        <f>BH86-BG110</f>
        <v>3</v>
      </c>
      <c r="BJ110" s="135">
        <f t="shared" si="115"/>
        <v>1</v>
      </c>
      <c r="BK110" s="136">
        <f t="shared" si="116"/>
        <v>-1</v>
      </c>
      <c r="BL110" s="137">
        <f t="shared" si="117"/>
        <v>2</v>
      </c>
      <c r="BM110" s="124"/>
    </row>
    <row r="111" spans="1:65" ht="4.5" customHeight="1" thickBot="1">
      <c r="A111" s="66"/>
      <c r="B111" s="99"/>
      <c r="C111" s="100"/>
      <c r="D111" s="100"/>
      <c r="E111" s="101"/>
      <c r="F111" s="102"/>
      <c r="G111" s="103"/>
      <c r="H111" s="104"/>
      <c r="I111" s="104"/>
      <c r="J111" s="105"/>
      <c r="K111" s="105"/>
      <c r="L111" s="106"/>
      <c r="M111" s="107"/>
      <c r="N111" s="108"/>
      <c r="O111" s="108"/>
      <c r="P111" s="109"/>
      <c r="Q111" s="66"/>
      <c r="R111" s="99"/>
      <c r="S111" s="100"/>
      <c r="T111" s="100"/>
      <c r="U111" s="101"/>
      <c r="V111" s="102"/>
      <c r="W111" s="103"/>
      <c r="X111" s="104"/>
      <c r="Y111" s="104"/>
      <c r="Z111" s="105"/>
      <c r="AA111" s="105"/>
      <c r="AB111" s="106"/>
      <c r="AC111" s="107"/>
      <c r="AD111" s="108"/>
      <c r="AE111" s="108"/>
      <c r="AF111" s="109"/>
      <c r="AG111" s="66"/>
      <c r="AH111" s="99"/>
      <c r="AI111" s="100"/>
      <c r="AJ111" s="100"/>
      <c r="AK111" s="101"/>
      <c r="AL111" s="102"/>
      <c r="AM111" s="103"/>
      <c r="AN111" s="104"/>
      <c r="AO111" s="104"/>
      <c r="AP111" s="105"/>
      <c r="AQ111" s="105"/>
      <c r="AR111" s="106"/>
      <c r="AS111" s="107"/>
      <c r="AT111" s="108"/>
      <c r="AU111" s="108"/>
      <c r="AV111" s="109"/>
      <c r="AW111" s="66"/>
      <c r="AX111" s="99"/>
      <c r="AY111" s="100"/>
      <c r="AZ111" s="100"/>
      <c r="BA111" s="101"/>
      <c r="BB111" s="102"/>
      <c r="BC111" s="103"/>
      <c r="BD111" s="104"/>
      <c r="BE111" s="104"/>
      <c r="BF111" s="105"/>
      <c r="BG111" s="105"/>
      <c r="BH111" s="106"/>
      <c r="BI111" s="107"/>
      <c r="BJ111" s="108"/>
      <c r="BK111" s="108"/>
      <c r="BL111" s="109"/>
      <c r="BM111" s="66"/>
    </row>
    <row r="112" spans="1:65" s="138" customFormat="1" ht="16.5" thickBot="1">
      <c r="A112" s="124"/>
      <c r="B112" s="125" t="s">
        <v>5</v>
      </c>
      <c r="C112" s="144">
        <f>SUM(C102:C110)</f>
        <v>3127</v>
      </c>
      <c r="D112" s="145">
        <f>SUM(D102:D110)</f>
        <v>0</v>
      </c>
      <c r="E112" s="113">
        <f>SUM(E102:E110)</f>
        <v>35</v>
      </c>
      <c r="F112" s="147" t="s">
        <v>5</v>
      </c>
      <c r="G112" s="161"/>
      <c r="H112" s="148" t="s">
        <v>6</v>
      </c>
      <c r="I112" s="131"/>
      <c r="J112" s="162"/>
      <c r="K112" s="162"/>
      <c r="L112" s="163">
        <f>SUM(L102:L110)</f>
        <v>46</v>
      </c>
      <c r="M112" s="164"/>
      <c r="N112" s="165"/>
      <c r="O112" s="166"/>
      <c r="P112" s="163">
        <f>SUM(P102:P111)</f>
        <v>13</v>
      </c>
      <c r="Q112" s="124"/>
      <c r="R112" s="125" t="s">
        <v>5</v>
      </c>
      <c r="S112" s="144">
        <f>SUM(S102:S110)</f>
        <v>3127</v>
      </c>
      <c r="T112" s="145">
        <f>SUM(T102:T110)</f>
        <v>0</v>
      </c>
      <c r="U112" s="113">
        <f>SUM(U102:U110)</f>
        <v>35</v>
      </c>
      <c r="V112" s="147" t="s">
        <v>5</v>
      </c>
      <c r="W112" s="161"/>
      <c r="X112" s="148" t="s">
        <v>6</v>
      </c>
      <c r="Y112" s="131"/>
      <c r="Z112" s="162"/>
      <c r="AA112" s="162"/>
      <c r="AB112" s="163">
        <f>SUM(AB102:AB110)</f>
        <v>49</v>
      </c>
      <c r="AC112" s="164"/>
      <c r="AD112" s="165"/>
      <c r="AE112" s="166"/>
      <c r="AF112" s="163">
        <f>SUM(AF102:AF111)</f>
        <v>15</v>
      </c>
      <c r="AG112" s="124"/>
      <c r="AH112" s="125" t="s">
        <v>5</v>
      </c>
      <c r="AI112" s="144">
        <f>SUM(AI102:AI110)</f>
        <v>3127</v>
      </c>
      <c r="AJ112" s="145">
        <f>SUM(AJ102:AJ110)</f>
        <v>0</v>
      </c>
      <c r="AK112" s="113">
        <f>SUM(AK102:AK110)</f>
        <v>35</v>
      </c>
      <c r="AL112" s="147" t="s">
        <v>5</v>
      </c>
      <c r="AM112" s="161"/>
      <c r="AN112" s="148" t="s">
        <v>6</v>
      </c>
      <c r="AO112" s="131"/>
      <c r="AP112" s="162"/>
      <c r="AQ112" s="162"/>
      <c r="AR112" s="163">
        <f>SUM(AR102:AR110)</f>
        <v>61</v>
      </c>
      <c r="AS112" s="164"/>
      <c r="AT112" s="165"/>
      <c r="AU112" s="166"/>
      <c r="AV112" s="163">
        <f>SUM(AV102:AV111)</f>
        <v>4</v>
      </c>
      <c r="AW112" s="124"/>
      <c r="AX112" s="125" t="s">
        <v>5</v>
      </c>
      <c r="AY112" s="144">
        <f>SUM(AY102:AY110)</f>
        <v>3127</v>
      </c>
      <c r="AZ112" s="145">
        <f>SUM(AZ102:AZ110)</f>
        <v>0</v>
      </c>
      <c r="BA112" s="113">
        <f>SUM(BA102:BA110)</f>
        <v>35</v>
      </c>
      <c r="BB112" s="147" t="s">
        <v>5</v>
      </c>
      <c r="BC112" s="161"/>
      <c r="BD112" s="148" t="s">
        <v>6</v>
      </c>
      <c r="BE112" s="131"/>
      <c r="BF112" s="162"/>
      <c r="BG112" s="162"/>
      <c r="BH112" s="163">
        <f>SUM(BH102:BH110)</f>
        <v>41</v>
      </c>
      <c r="BI112" s="164"/>
      <c r="BJ112" s="165"/>
      <c r="BK112" s="166"/>
      <c r="BL112" s="163">
        <f>SUM(BL102:BL111)</f>
        <v>17</v>
      </c>
      <c r="BM112" s="124"/>
    </row>
    <row r="113" spans="1:65" ht="4.5" customHeight="1" thickBot="1">
      <c r="A113" s="66"/>
      <c r="B113" s="99"/>
      <c r="C113" s="100"/>
      <c r="D113" s="100"/>
      <c r="E113" s="101"/>
      <c r="F113" s="102"/>
      <c r="G113" s="103"/>
      <c r="H113" s="104"/>
      <c r="I113" s="104"/>
      <c r="J113" s="105"/>
      <c r="K113" s="105"/>
      <c r="L113" s="106"/>
      <c r="M113" s="107"/>
      <c r="N113" s="108"/>
      <c r="O113" s="108"/>
      <c r="P113" s="109"/>
      <c r="Q113" s="66"/>
      <c r="R113" s="99"/>
      <c r="S113" s="100"/>
      <c r="T113" s="100"/>
      <c r="U113" s="101"/>
      <c r="V113" s="102"/>
      <c r="W113" s="103"/>
      <c r="X113" s="104"/>
      <c r="Y113" s="104"/>
      <c r="Z113" s="105"/>
      <c r="AA113" s="105"/>
      <c r="AB113" s="106"/>
      <c r="AC113" s="107"/>
      <c r="AD113" s="108"/>
      <c r="AE113" s="108"/>
      <c r="AF113" s="109"/>
      <c r="AG113" s="66"/>
      <c r="AH113" s="99"/>
      <c r="AI113" s="100"/>
      <c r="AJ113" s="100"/>
      <c r="AK113" s="101"/>
      <c r="AL113" s="102"/>
      <c r="AM113" s="103"/>
      <c r="AN113" s="104"/>
      <c r="AO113" s="104"/>
      <c r="AP113" s="105"/>
      <c r="AQ113" s="105"/>
      <c r="AR113" s="106"/>
      <c r="AS113" s="107"/>
      <c r="AT113" s="108"/>
      <c r="AU113" s="108"/>
      <c r="AV113" s="109"/>
      <c r="AW113" s="66"/>
      <c r="AX113" s="99"/>
      <c r="AY113" s="100"/>
      <c r="AZ113" s="100"/>
      <c r="BA113" s="101"/>
      <c r="BB113" s="102"/>
      <c r="BC113" s="103"/>
      <c r="BD113" s="104"/>
      <c r="BE113" s="104"/>
      <c r="BF113" s="105"/>
      <c r="BG113" s="105"/>
      <c r="BH113" s="106"/>
      <c r="BI113" s="107"/>
      <c r="BJ113" s="108"/>
      <c r="BK113" s="108"/>
      <c r="BL113" s="109"/>
      <c r="BM113" s="66"/>
    </row>
    <row r="114" spans="1:65" s="138" customFormat="1" ht="16.5" thickBot="1">
      <c r="A114" s="124"/>
      <c r="B114" s="125" t="s">
        <v>7</v>
      </c>
      <c r="C114" s="144">
        <f>C100+C112</f>
        <v>6097</v>
      </c>
      <c r="D114" s="145">
        <f>D100+D112</f>
        <v>0</v>
      </c>
      <c r="E114" s="113">
        <f>E100+E112</f>
        <v>70</v>
      </c>
      <c r="F114" s="147" t="s">
        <v>63</v>
      </c>
      <c r="G114" s="129"/>
      <c r="H114" s="167" t="s">
        <v>64</v>
      </c>
      <c r="I114" s="168"/>
      <c r="J114" s="169"/>
      <c r="K114" s="169"/>
      <c r="L114" s="170">
        <f>L112+L100</f>
        <v>92</v>
      </c>
      <c r="M114" s="164"/>
      <c r="N114" s="165"/>
      <c r="O114" s="166"/>
      <c r="P114" s="171">
        <f>P100+P112</f>
        <v>26</v>
      </c>
      <c r="Q114" s="124"/>
      <c r="R114" s="125" t="s">
        <v>7</v>
      </c>
      <c r="S114" s="144">
        <f>S100+S112</f>
        <v>6097</v>
      </c>
      <c r="T114" s="145">
        <f>T100+T112</f>
        <v>0</v>
      </c>
      <c r="U114" s="113">
        <f>U100+U112</f>
        <v>70</v>
      </c>
      <c r="V114" s="147" t="s">
        <v>63</v>
      </c>
      <c r="W114" s="129"/>
      <c r="X114" s="167" t="s">
        <v>64</v>
      </c>
      <c r="Y114" s="168"/>
      <c r="Z114" s="169"/>
      <c r="AA114" s="169"/>
      <c r="AB114" s="170">
        <f>AB112+AB100</f>
        <v>94</v>
      </c>
      <c r="AC114" s="164"/>
      <c r="AD114" s="165"/>
      <c r="AE114" s="166"/>
      <c r="AF114" s="171">
        <f>AF100+AF112</f>
        <v>34</v>
      </c>
      <c r="AG114" s="124"/>
      <c r="AH114" s="125" t="s">
        <v>7</v>
      </c>
      <c r="AI114" s="144">
        <f>AI100+AI112</f>
        <v>6097</v>
      </c>
      <c r="AJ114" s="145">
        <f>AJ100+AJ112</f>
        <v>0</v>
      </c>
      <c r="AK114" s="113">
        <f>AK100+AK112</f>
        <v>70</v>
      </c>
      <c r="AL114" s="147" t="s">
        <v>63</v>
      </c>
      <c r="AM114" s="129"/>
      <c r="AN114" s="167" t="s">
        <v>64</v>
      </c>
      <c r="AO114" s="168"/>
      <c r="AP114" s="169"/>
      <c r="AQ114" s="169"/>
      <c r="AR114" s="170">
        <f>AR112+AR100</f>
        <v>111</v>
      </c>
      <c r="AS114" s="164"/>
      <c r="AT114" s="165"/>
      <c r="AU114" s="166"/>
      <c r="AV114" s="171">
        <f>AV100+AV112</f>
        <v>19</v>
      </c>
      <c r="AW114" s="124"/>
      <c r="AX114" s="125" t="s">
        <v>7</v>
      </c>
      <c r="AY114" s="144">
        <f>AY100+AY112</f>
        <v>6097</v>
      </c>
      <c r="AZ114" s="145">
        <f>AZ100+AZ112</f>
        <v>0</v>
      </c>
      <c r="BA114" s="113">
        <f>BA100+BA112</f>
        <v>70</v>
      </c>
      <c r="BB114" s="147" t="s">
        <v>63</v>
      </c>
      <c r="BC114" s="129"/>
      <c r="BD114" s="167" t="s">
        <v>64</v>
      </c>
      <c r="BE114" s="168"/>
      <c r="BF114" s="169"/>
      <c r="BG114" s="169"/>
      <c r="BH114" s="170">
        <f>BH112+BH100</f>
        <v>81</v>
      </c>
      <c r="BI114" s="164"/>
      <c r="BJ114" s="165"/>
      <c r="BK114" s="166"/>
      <c r="BL114" s="171">
        <f>BL100+BL112</f>
        <v>35</v>
      </c>
      <c r="BM114" s="124"/>
    </row>
    <row r="115" spans="1:65" ht="4.5" customHeight="1" thickBot="1">
      <c r="A115" s="66"/>
      <c r="B115" s="99"/>
      <c r="C115" s="100"/>
      <c r="D115" s="100"/>
      <c r="E115" s="101"/>
      <c r="F115" s="102"/>
      <c r="G115" s="103"/>
      <c r="H115" s="104"/>
      <c r="I115" s="104"/>
      <c r="J115" s="105"/>
      <c r="K115" s="105"/>
      <c r="L115" s="106"/>
      <c r="M115" s="107"/>
      <c r="N115" s="108"/>
      <c r="O115" s="108"/>
      <c r="P115" s="109"/>
      <c r="Q115" s="66"/>
      <c r="R115" s="99"/>
      <c r="S115" s="100"/>
      <c r="T115" s="100"/>
      <c r="U115" s="101"/>
      <c r="V115" s="102"/>
      <c r="W115" s="103"/>
      <c r="X115" s="104"/>
      <c r="Y115" s="104"/>
      <c r="Z115" s="105"/>
      <c r="AA115" s="105"/>
      <c r="AB115" s="106"/>
      <c r="AC115" s="107"/>
      <c r="AD115" s="108"/>
      <c r="AE115" s="108"/>
      <c r="AF115" s="109"/>
      <c r="AG115" s="66"/>
      <c r="AH115" s="99"/>
      <c r="AI115" s="100"/>
      <c r="AJ115" s="100"/>
      <c r="AK115" s="101"/>
      <c r="AL115" s="102"/>
      <c r="AM115" s="103"/>
      <c r="AN115" s="104"/>
      <c r="AO115" s="104"/>
      <c r="AP115" s="105"/>
      <c r="AQ115" s="105"/>
      <c r="AR115" s="106"/>
      <c r="AS115" s="107"/>
      <c r="AT115" s="108"/>
      <c r="AU115" s="108"/>
      <c r="AV115" s="109"/>
      <c r="AW115" s="66"/>
      <c r="AX115" s="99"/>
      <c r="AY115" s="100"/>
      <c r="AZ115" s="100"/>
      <c r="BA115" s="101"/>
      <c r="BB115" s="102"/>
      <c r="BC115" s="103"/>
      <c r="BD115" s="104"/>
      <c r="BE115" s="104"/>
      <c r="BF115" s="105"/>
      <c r="BG115" s="105"/>
      <c r="BH115" s="106"/>
      <c r="BI115" s="107"/>
      <c r="BJ115" s="108"/>
      <c r="BK115" s="108"/>
      <c r="BL115" s="109"/>
      <c r="BM115" s="66"/>
    </row>
    <row r="116" spans="1:65" s="138" customFormat="1" ht="16.5" thickBot="1">
      <c r="A116" s="124"/>
      <c r="B116" s="172"/>
      <c r="C116" s="173"/>
      <c r="D116" s="174"/>
      <c r="E116" s="173"/>
      <c r="F116" s="175" t="s">
        <v>65</v>
      </c>
      <c r="G116" s="173"/>
      <c r="H116" s="168" t="s">
        <v>66</v>
      </c>
      <c r="I116" s="168"/>
      <c r="J116" s="174"/>
      <c r="K116" s="174"/>
      <c r="L116" s="176">
        <f>L114-L86</f>
        <v>80</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72</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87</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71</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379"/>
      <c r="C119" s="379"/>
      <c r="D119" s="379"/>
      <c r="E119" s="379"/>
      <c r="F119" s="379"/>
      <c r="G119" s="379"/>
      <c r="H119" s="379"/>
      <c r="I119" s="379"/>
      <c r="J119" s="379"/>
      <c r="K119" s="379"/>
      <c r="L119" s="379"/>
      <c r="M119" s="379"/>
      <c r="N119" s="379"/>
      <c r="O119" s="379"/>
      <c r="P119" s="379"/>
      <c r="Q119" s="66"/>
      <c r="R119" s="379"/>
      <c r="S119" s="379"/>
      <c r="T119" s="379"/>
      <c r="U119" s="379"/>
      <c r="V119" s="379"/>
      <c r="W119" s="379"/>
      <c r="X119" s="379"/>
      <c r="Y119" s="379"/>
      <c r="Z119" s="379"/>
      <c r="AA119" s="379"/>
      <c r="AB119" s="379"/>
      <c r="AC119" s="379"/>
      <c r="AD119" s="379"/>
      <c r="AE119" s="379"/>
      <c r="AF119" s="379"/>
      <c r="AG119" s="66"/>
      <c r="AH119" s="389"/>
      <c r="AI119" s="389"/>
      <c r="AJ119" s="389"/>
      <c r="AK119" s="389"/>
      <c r="AL119" s="389"/>
      <c r="AM119" s="389"/>
      <c r="AN119" s="389"/>
      <c r="AO119" s="389"/>
      <c r="AP119" s="389"/>
      <c r="AQ119" s="389"/>
      <c r="AR119" s="389"/>
      <c r="AS119" s="389"/>
      <c r="AT119" s="389"/>
      <c r="AU119" s="389"/>
      <c r="AV119" s="389"/>
      <c r="AW119" s="66"/>
      <c r="AX119" s="289" t="s">
        <v>98</v>
      </c>
      <c r="AY119" s="289"/>
      <c r="AZ119" s="289"/>
      <c r="BA119" s="289"/>
      <c r="BB119" s="289"/>
      <c r="BC119" s="289"/>
      <c r="BD119" s="289"/>
      <c r="BE119" s="289"/>
      <c r="BF119" s="289"/>
      <c r="BG119" s="289"/>
      <c r="BH119" s="289"/>
      <c r="BI119" s="289"/>
      <c r="BJ119" s="289"/>
      <c r="BK119" s="289"/>
      <c r="BL119" s="289"/>
      <c r="BM119" s="66"/>
    </row>
    <row r="120" spans="1:65" ht="4.9000000000000004"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248"/>
      <c r="AI120" s="231"/>
      <c r="AJ120" s="231"/>
      <c r="AK120" s="142"/>
      <c r="AL120" s="232"/>
      <c r="AM120" s="105"/>
      <c r="AN120" s="104"/>
      <c r="AO120" s="104"/>
      <c r="AP120" s="105"/>
      <c r="AQ120" s="105"/>
      <c r="AR120" s="233"/>
      <c r="AS120" s="249"/>
      <c r="AT120" s="249"/>
      <c r="AU120" s="249"/>
      <c r="AV120" s="250"/>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213"/>
      <c r="AI121" s="213"/>
      <c r="AJ121" s="213"/>
      <c r="AK121" s="213"/>
      <c r="AL121" s="214"/>
      <c r="AM121" s="214"/>
      <c r="AN121" s="214"/>
      <c r="AO121" s="214"/>
      <c r="AP121" s="214"/>
      <c r="AQ121" s="214"/>
      <c r="AR121" s="213"/>
      <c r="AS121" s="214"/>
      <c r="AT121" s="213"/>
      <c r="AU121" s="213"/>
      <c r="AV121" s="213"/>
      <c r="AW121" s="66"/>
      <c r="AX121" s="77" t="s">
        <v>52</v>
      </c>
      <c r="AY121" s="78"/>
      <c r="AZ121" s="78"/>
      <c r="BA121" s="78" t="s">
        <v>0</v>
      </c>
      <c r="BB121" s="79"/>
      <c r="BC121" s="79"/>
      <c r="BD121" s="79"/>
      <c r="BE121" s="79"/>
      <c r="BF121" s="79"/>
      <c r="BG121" s="79"/>
      <c r="BH121" s="78" t="s">
        <v>53</v>
      </c>
      <c r="BI121" s="79"/>
      <c r="BJ121" s="78"/>
      <c r="BK121" s="78"/>
      <c r="BL121" s="80"/>
      <c r="BM121" s="66"/>
    </row>
    <row r="122" spans="1:65" ht="21.75" customHeight="1" thickBot="1">
      <c r="A122" s="66"/>
      <c r="B122" s="361" t="s">
        <v>79</v>
      </c>
      <c r="C122" s="362"/>
      <c r="D122" s="363"/>
      <c r="E122" s="364">
        <v>41539</v>
      </c>
      <c r="F122" s="365"/>
      <c r="G122" s="81"/>
      <c r="H122" s="81"/>
      <c r="I122" s="81"/>
      <c r="J122" s="82"/>
      <c r="K122" s="82"/>
      <c r="L122" s="383" t="s">
        <v>48</v>
      </c>
      <c r="M122" s="384"/>
      <c r="N122" s="384"/>
      <c r="O122" s="384"/>
      <c r="P122" s="385"/>
      <c r="Q122" s="66"/>
      <c r="R122" s="361" t="s">
        <v>79</v>
      </c>
      <c r="S122" s="362"/>
      <c r="T122" s="363"/>
      <c r="U122" s="364">
        <v>41539</v>
      </c>
      <c r="V122" s="365"/>
      <c r="W122" s="81"/>
      <c r="X122" s="81"/>
      <c r="Y122" s="81"/>
      <c r="Z122" s="82"/>
      <c r="AA122" s="82"/>
      <c r="AB122" s="383" t="s">
        <v>36</v>
      </c>
      <c r="AC122" s="384"/>
      <c r="AD122" s="384"/>
      <c r="AE122" s="384"/>
      <c r="AF122" s="385"/>
      <c r="AG122" s="66"/>
      <c r="AH122" s="372"/>
      <c r="AI122" s="372"/>
      <c r="AJ122" s="372"/>
      <c r="AK122" s="373"/>
      <c r="AL122" s="373"/>
      <c r="AM122" s="215"/>
      <c r="AN122" s="215"/>
      <c r="AO122" s="215"/>
      <c r="AP122" s="215"/>
      <c r="AQ122" s="215"/>
      <c r="AR122" s="370"/>
      <c r="AS122" s="371"/>
      <c r="AT122" s="371"/>
      <c r="AU122" s="371"/>
      <c r="AV122" s="371"/>
      <c r="AW122" s="66"/>
      <c r="AX122" s="361" t="s">
        <v>79</v>
      </c>
      <c r="AY122" s="362"/>
      <c r="AZ122" s="363"/>
      <c r="BA122" s="364">
        <v>41539</v>
      </c>
      <c r="BB122" s="365"/>
      <c r="BC122" s="81"/>
      <c r="BD122" s="81"/>
      <c r="BE122" s="81"/>
      <c r="BF122" s="82"/>
      <c r="BG122" s="82"/>
      <c r="BH122" s="386" t="s">
        <v>102</v>
      </c>
      <c r="BI122" s="384"/>
      <c r="BJ122" s="384"/>
      <c r="BK122" s="384"/>
      <c r="BL122" s="385"/>
      <c r="BM122" s="66"/>
    </row>
    <row r="123" spans="1:65" ht="16.5" hidden="1" customHeight="1">
      <c r="A123" s="208"/>
      <c r="B123" s="354"/>
      <c r="C123" s="355"/>
      <c r="D123" s="355"/>
      <c r="E123" s="355"/>
      <c r="F123" s="83"/>
      <c r="G123" s="209"/>
      <c r="H123" s="210"/>
      <c r="I123" s="210"/>
      <c r="J123" s="210"/>
      <c r="K123" s="210"/>
      <c r="L123" s="210"/>
      <c r="M123" s="211"/>
      <c r="N123" s="84"/>
      <c r="O123" s="84"/>
      <c r="P123" s="85"/>
      <c r="Q123" s="66"/>
      <c r="R123" s="354"/>
      <c r="S123" s="355"/>
      <c r="T123" s="355"/>
      <c r="U123" s="355"/>
      <c r="V123" s="83"/>
      <c r="W123" s="209"/>
      <c r="X123" s="210"/>
      <c r="Y123" s="210"/>
      <c r="Z123" s="210"/>
      <c r="AA123" s="210"/>
      <c r="AB123" s="210"/>
      <c r="AC123" s="211"/>
      <c r="AD123" s="84"/>
      <c r="AE123" s="84"/>
      <c r="AF123" s="85"/>
      <c r="AG123" s="66"/>
      <c r="AH123" s="369"/>
      <c r="AI123" s="369"/>
      <c r="AJ123" s="369"/>
      <c r="AK123" s="369"/>
      <c r="AL123" s="216"/>
      <c r="AM123" s="290"/>
      <c r="AN123" s="291"/>
      <c r="AO123" s="291"/>
      <c r="AP123" s="291"/>
      <c r="AQ123" s="291"/>
      <c r="AR123" s="291"/>
      <c r="AS123" s="292"/>
      <c r="AT123" s="224"/>
      <c r="AU123" s="224"/>
      <c r="AV123" s="224"/>
      <c r="AW123" s="66"/>
      <c r="AX123" s="354"/>
      <c r="AY123" s="355"/>
      <c r="AZ123" s="355"/>
      <c r="BA123" s="355"/>
      <c r="BB123" s="83"/>
      <c r="BC123" s="209"/>
      <c r="BD123" s="210"/>
      <c r="BE123" s="210"/>
      <c r="BF123" s="210"/>
      <c r="BG123" s="210"/>
      <c r="BH123" s="210"/>
      <c r="BI123" s="211"/>
      <c r="BJ123" s="84"/>
      <c r="BK123" s="84"/>
      <c r="BL123" s="85"/>
      <c r="BM123" s="66"/>
    </row>
    <row r="124" spans="1:65" ht="15.75" hidden="1" customHeigh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69"/>
      <c r="AI124" s="369"/>
      <c r="AJ124" s="369"/>
      <c r="AK124" s="369"/>
      <c r="AL124" s="221"/>
      <c r="AM124" s="222"/>
      <c r="AN124" s="222"/>
      <c r="AO124" s="223"/>
      <c r="AP124" s="223"/>
      <c r="AQ124" s="223"/>
      <c r="AR124" s="223"/>
      <c r="AS124" s="221"/>
      <c r="AT124" s="224"/>
      <c r="AU124" s="224"/>
      <c r="AV124" s="224"/>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287"/>
      <c r="J125" s="287"/>
      <c r="K125" s="287"/>
      <c r="L125" s="95">
        <v>22</v>
      </c>
      <c r="M125" s="96"/>
      <c r="N125" s="97"/>
      <c r="O125" s="97"/>
      <c r="P125" s="98"/>
      <c r="Q125" s="66"/>
      <c r="R125" s="89"/>
      <c r="S125" s="90"/>
      <c r="T125" s="91" t="s">
        <v>55</v>
      </c>
      <c r="U125" s="84"/>
      <c r="V125" s="92" t="s">
        <v>56</v>
      </c>
      <c r="W125" s="93"/>
      <c r="X125" s="92" t="s">
        <v>57</v>
      </c>
      <c r="Y125" s="287"/>
      <c r="Z125" s="287"/>
      <c r="AA125" s="287"/>
      <c r="AB125" s="95">
        <v>28</v>
      </c>
      <c r="AC125" s="96"/>
      <c r="AD125" s="97"/>
      <c r="AE125" s="97"/>
      <c r="AF125" s="98"/>
      <c r="AG125" s="66"/>
      <c r="AH125" s="252"/>
      <c r="AI125" s="225"/>
      <c r="AJ125" s="226"/>
      <c r="AK125" s="224"/>
      <c r="AL125" s="227"/>
      <c r="AM125" s="223"/>
      <c r="AN125" s="227"/>
      <c r="AO125" s="288"/>
      <c r="AP125" s="288"/>
      <c r="AQ125" s="288"/>
      <c r="AR125" s="253"/>
      <c r="AS125" s="229"/>
      <c r="AT125" s="230"/>
      <c r="AU125" s="230"/>
      <c r="AV125" s="254"/>
      <c r="AW125" s="66"/>
      <c r="AX125" s="278" t="s">
        <v>101</v>
      </c>
      <c r="AY125" s="90"/>
      <c r="AZ125" s="91" t="s">
        <v>55</v>
      </c>
      <c r="BA125" s="84"/>
      <c r="BB125" s="92" t="s">
        <v>56</v>
      </c>
      <c r="BC125" s="93"/>
      <c r="BD125" s="92" t="s">
        <v>57</v>
      </c>
      <c r="BE125" s="286"/>
      <c r="BF125" s="286"/>
      <c r="BG125" s="286"/>
      <c r="BH125" s="95">
        <v>16</v>
      </c>
      <c r="BI125" s="96"/>
      <c r="BJ125" s="97"/>
      <c r="BK125" s="97"/>
      <c r="BL125" s="98"/>
      <c r="BM125" s="66"/>
    </row>
    <row r="126" spans="1:65" ht="4.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248"/>
      <c r="AI126" s="231"/>
      <c r="AJ126" s="231"/>
      <c r="AK126" s="142"/>
      <c r="AL126" s="232"/>
      <c r="AM126" s="105"/>
      <c r="AN126" s="104"/>
      <c r="AO126" s="104"/>
      <c r="AP126" s="105"/>
      <c r="AQ126" s="105"/>
      <c r="AR126" s="233"/>
      <c r="AS126" s="249"/>
      <c r="AT126" s="249"/>
      <c r="AU126" s="249"/>
      <c r="AV126" s="250"/>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248"/>
      <c r="AI127" s="255"/>
      <c r="AJ127" s="255"/>
      <c r="AK127" s="142"/>
      <c r="AL127" s="256"/>
      <c r="AM127" s="105"/>
      <c r="AN127" s="234"/>
      <c r="AO127" s="234"/>
      <c r="AP127" s="224"/>
      <c r="AQ127" s="105"/>
      <c r="AR127" s="257"/>
      <c r="AS127" s="249"/>
      <c r="AT127" s="249"/>
      <c r="AU127" s="249"/>
      <c r="AV127" s="257"/>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4.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248"/>
      <c r="AI128" s="231"/>
      <c r="AJ128" s="231"/>
      <c r="AK128" s="142"/>
      <c r="AL128" s="232"/>
      <c r="AM128" s="105"/>
      <c r="AN128" s="104"/>
      <c r="AO128" s="104"/>
      <c r="AP128" s="105"/>
      <c r="AQ128" s="105"/>
      <c r="AR128" s="233"/>
      <c r="AS128" s="249"/>
      <c r="AT128" s="249"/>
      <c r="AU128" s="249"/>
      <c r="AV128" s="250"/>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320</v>
      </c>
      <c r="D129" s="127"/>
      <c r="E129" s="113">
        <v>4</v>
      </c>
      <c r="F129" s="128">
        <v>14</v>
      </c>
      <c r="G129" s="129"/>
      <c r="H129" s="130">
        <v>1</v>
      </c>
      <c r="I129" s="131"/>
      <c r="J129" s="132">
        <f t="shared" ref="J129:J137" si="118">E129</f>
        <v>4</v>
      </c>
      <c r="K129" s="132">
        <f t="shared" ref="K129:K137" si="119">F129</f>
        <v>14</v>
      </c>
      <c r="L129" s="133">
        <v>5</v>
      </c>
      <c r="M129" s="134">
        <f>L125-K129</f>
        <v>8</v>
      </c>
      <c r="N129" s="135">
        <f t="shared" ref="N129:N137" si="120">IF(M129&lt;0,0,IF(M129&lt;18,1,IF(M129&lt;36,2,3)))</f>
        <v>1</v>
      </c>
      <c r="O129" s="136">
        <f t="shared" ref="O129:O137" si="121">J129-L129</f>
        <v>-1</v>
      </c>
      <c r="P129" s="137">
        <f t="shared" ref="P129:P137" si="122">IF(L129&lt;1,"",IF((2+O129+N129)&gt;-1,(2+O129+N129),0))</f>
        <v>2</v>
      </c>
      <c r="Q129" s="124"/>
      <c r="R129" s="125">
        <v>1</v>
      </c>
      <c r="S129" s="126">
        <v>320</v>
      </c>
      <c r="T129" s="127"/>
      <c r="U129" s="113">
        <v>4</v>
      </c>
      <c r="V129" s="128">
        <v>14</v>
      </c>
      <c r="W129" s="129"/>
      <c r="X129" s="130">
        <v>1</v>
      </c>
      <c r="Y129" s="131"/>
      <c r="Z129" s="132">
        <f t="shared" ref="Z129:Z137" si="123">U129</f>
        <v>4</v>
      </c>
      <c r="AA129" s="132">
        <f t="shared" ref="AA129:AA137" si="124">V129</f>
        <v>14</v>
      </c>
      <c r="AB129" s="133">
        <v>6</v>
      </c>
      <c r="AC129" s="134">
        <f>AB125-AA129</f>
        <v>14</v>
      </c>
      <c r="AD129" s="135">
        <f t="shared" ref="AD129:AD137" si="125">IF(AC129&lt;0,0,IF(AC129&lt;18,1,IF(AC129&lt;36,2,3)))</f>
        <v>1</v>
      </c>
      <c r="AE129" s="136">
        <f t="shared" ref="AE129:AE137" si="126">Z129-AB129</f>
        <v>-2</v>
      </c>
      <c r="AF129" s="137">
        <f t="shared" ref="AF129:AF137" si="127">IF(AB129&lt;1,"",IF((2+AE129+AD129)&gt;-1,(2+AE129+AD129),0))</f>
        <v>1</v>
      </c>
      <c r="AG129" s="124"/>
      <c r="AH129" s="258"/>
      <c r="AI129" s="274"/>
      <c r="AJ129" s="259"/>
      <c r="AK129" s="142"/>
      <c r="AL129" s="275"/>
      <c r="AM129" s="235"/>
      <c r="AN129" s="236"/>
      <c r="AO129" s="236"/>
      <c r="AP129" s="237"/>
      <c r="AQ129" s="237"/>
      <c r="AR129" s="260"/>
      <c r="AS129" s="261"/>
      <c r="AT129" s="261"/>
      <c r="AU129" s="261"/>
      <c r="AV129" s="262"/>
      <c r="AW129" s="124"/>
      <c r="AX129" s="125">
        <v>1</v>
      </c>
      <c r="AY129" s="126">
        <v>320</v>
      </c>
      <c r="AZ129" s="127"/>
      <c r="BA129" s="113">
        <v>4</v>
      </c>
      <c r="BB129" s="128">
        <v>14</v>
      </c>
      <c r="BC129" s="129"/>
      <c r="BD129" s="130">
        <v>1</v>
      </c>
      <c r="BE129" s="131"/>
      <c r="BF129" s="132">
        <f t="shared" ref="BF129:BF137" si="128">BA129</f>
        <v>4</v>
      </c>
      <c r="BG129" s="132">
        <f t="shared" ref="BG129:BG137" si="129">BB129</f>
        <v>14</v>
      </c>
      <c r="BH129" s="133">
        <v>5</v>
      </c>
      <c r="BI129" s="134">
        <f>BH125-BG129</f>
        <v>2</v>
      </c>
      <c r="BJ129" s="135">
        <f t="shared" ref="BJ129:BJ137" si="130">IF(BI129&lt;0,0,IF(BI129&lt;18,1,IF(BI129&lt;36,2,3)))</f>
        <v>1</v>
      </c>
      <c r="BK129" s="136">
        <f t="shared" ref="BK129:BK137" si="131">BF129-BH129</f>
        <v>-1</v>
      </c>
      <c r="BL129" s="137">
        <f t="shared" ref="BL129:BL137" si="132">IF(BH129&lt;1,"",IF((2+BK129+BJ129)&gt;-1,(2+BK129+BJ129),0))</f>
        <v>2</v>
      </c>
      <c r="BM129" s="124"/>
    </row>
    <row r="130" spans="1:65" s="138" customFormat="1" ht="15.75">
      <c r="A130" s="124"/>
      <c r="B130" s="125">
        <v>2</v>
      </c>
      <c r="C130" s="126">
        <v>159</v>
      </c>
      <c r="D130" s="127"/>
      <c r="E130" s="113">
        <v>3</v>
      </c>
      <c r="F130" s="128">
        <v>18</v>
      </c>
      <c r="G130" s="129"/>
      <c r="H130" s="130">
        <v>2</v>
      </c>
      <c r="I130" s="131"/>
      <c r="J130" s="132">
        <f t="shared" si="118"/>
        <v>3</v>
      </c>
      <c r="K130" s="132">
        <f t="shared" si="119"/>
        <v>18</v>
      </c>
      <c r="L130" s="133">
        <v>4</v>
      </c>
      <c r="M130" s="134">
        <f>L125-K130</f>
        <v>4</v>
      </c>
      <c r="N130" s="135">
        <f t="shared" si="120"/>
        <v>1</v>
      </c>
      <c r="O130" s="136">
        <f t="shared" si="121"/>
        <v>-1</v>
      </c>
      <c r="P130" s="137">
        <f t="shared" si="122"/>
        <v>2</v>
      </c>
      <c r="Q130" s="124"/>
      <c r="R130" s="125">
        <v>2</v>
      </c>
      <c r="S130" s="126">
        <v>159</v>
      </c>
      <c r="T130" s="127"/>
      <c r="U130" s="113">
        <v>3</v>
      </c>
      <c r="V130" s="128">
        <v>18</v>
      </c>
      <c r="W130" s="129"/>
      <c r="X130" s="130">
        <v>2</v>
      </c>
      <c r="Y130" s="131"/>
      <c r="Z130" s="132">
        <f t="shared" si="123"/>
        <v>3</v>
      </c>
      <c r="AA130" s="132">
        <f t="shared" si="124"/>
        <v>18</v>
      </c>
      <c r="AB130" s="133">
        <v>6</v>
      </c>
      <c r="AC130" s="134">
        <f>AB125-AA130</f>
        <v>10</v>
      </c>
      <c r="AD130" s="135">
        <f t="shared" si="125"/>
        <v>1</v>
      </c>
      <c r="AE130" s="136">
        <f t="shared" si="126"/>
        <v>-3</v>
      </c>
      <c r="AF130" s="137">
        <f t="shared" si="127"/>
        <v>0</v>
      </c>
      <c r="AG130" s="124"/>
      <c r="AH130" s="258"/>
      <c r="AI130" s="274"/>
      <c r="AJ130" s="259"/>
      <c r="AK130" s="142"/>
      <c r="AL130" s="275"/>
      <c r="AM130" s="235"/>
      <c r="AN130" s="236"/>
      <c r="AO130" s="236"/>
      <c r="AP130" s="237"/>
      <c r="AQ130" s="237"/>
      <c r="AR130" s="260"/>
      <c r="AS130" s="261"/>
      <c r="AT130" s="261"/>
      <c r="AU130" s="261"/>
      <c r="AV130" s="262"/>
      <c r="AW130" s="124"/>
      <c r="AX130" s="125">
        <v>2</v>
      </c>
      <c r="AY130" s="126">
        <v>159</v>
      </c>
      <c r="AZ130" s="127"/>
      <c r="BA130" s="113">
        <v>3</v>
      </c>
      <c r="BB130" s="128">
        <v>18</v>
      </c>
      <c r="BC130" s="129"/>
      <c r="BD130" s="130">
        <v>2</v>
      </c>
      <c r="BE130" s="131"/>
      <c r="BF130" s="132">
        <f t="shared" si="128"/>
        <v>3</v>
      </c>
      <c r="BG130" s="132">
        <f t="shared" si="129"/>
        <v>18</v>
      </c>
      <c r="BH130" s="133">
        <v>5</v>
      </c>
      <c r="BI130" s="134">
        <f>BH125-BG130</f>
        <v>-2</v>
      </c>
      <c r="BJ130" s="135">
        <f t="shared" si="130"/>
        <v>0</v>
      </c>
      <c r="BK130" s="136">
        <f t="shared" si="131"/>
        <v>-2</v>
      </c>
      <c r="BL130" s="137">
        <f t="shared" si="132"/>
        <v>0</v>
      </c>
      <c r="BM130" s="124"/>
    </row>
    <row r="131" spans="1:65" s="138" customFormat="1" ht="15.75">
      <c r="A131" s="124"/>
      <c r="B131" s="125">
        <v>3</v>
      </c>
      <c r="C131" s="126">
        <v>364</v>
      </c>
      <c r="D131" s="127"/>
      <c r="E131" s="113">
        <v>4</v>
      </c>
      <c r="F131" s="128">
        <v>12</v>
      </c>
      <c r="G131" s="129"/>
      <c r="H131" s="130">
        <v>3</v>
      </c>
      <c r="I131" s="131"/>
      <c r="J131" s="132">
        <f t="shared" si="118"/>
        <v>4</v>
      </c>
      <c r="K131" s="132">
        <f t="shared" si="119"/>
        <v>12</v>
      </c>
      <c r="L131" s="133">
        <v>7</v>
      </c>
      <c r="M131" s="134">
        <f>L125-K131</f>
        <v>10</v>
      </c>
      <c r="N131" s="135">
        <f t="shared" si="120"/>
        <v>1</v>
      </c>
      <c r="O131" s="136">
        <f t="shared" si="121"/>
        <v>-3</v>
      </c>
      <c r="P131" s="137">
        <f t="shared" si="122"/>
        <v>0</v>
      </c>
      <c r="Q131" s="124"/>
      <c r="R131" s="125">
        <v>3</v>
      </c>
      <c r="S131" s="126">
        <v>364</v>
      </c>
      <c r="T131" s="127"/>
      <c r="U131" s="113">
        <v>4</v>
      </c>
      <c r="V131" s="128">
        <v>12</v>
      </c>
      <c r="W131" s="129"/>
      <c r="X131" s="130">
        <v>3</v>
      </c>
      <c r="Y131" s="131"/>
      <c r="Z131" s="132">
        <f t="shared" si="123"/>
        <v>4</v>
      </c>
      <c r="AA131" s="132">
        <f t="shared" si="124"/>
        <v>12</v>
      </c>
      <c r="AB131" s="133">
        <v>8</v>
      </c>
      <c r="AC131" s="134">
        <f>AB125-AA131</f>
        <v>16</v>
      </c>
      <c r="AD131" s="135">
        <f t="shared" si="125"/>
        <v>1</v>
      </c>
      <c r="AE131" s="136">
        <f t="shared" si="126"/>
        <v>-4</v>
      </c>
      <c r="AF131" s="137">
        <f t="shared" si="127"/>
        <v>0</v>
      </c>
      <c r="AG131" s="124"/>
      <c r="AH131" s="258"/>
      <c r="AI131" s="274"/>
      <c r="AJ131" s="259"/>
      <c r="AK131" s="142"/>
      <c r="AL131" s="275"/>
      <c r="AM131" s="235"/>
      <c r="AN131" s="236"/>
      <c r="AO131" s="236"/>
      <c r="AP131" s="237"/>
      <c r="AQ131" s="237"/>
      <c r="AR131" s="260"/>
      <c r="AS131" s="261"/>
      <c r="AT131" s="261"/>
      <c r="AU131" s="261"/>
      <c r="AV131" s="262"/>
      <c r="AW131" s="124"/>
      <c r="AX131" s="125">
        <v>3</v>
      </c>
      <c r="AY131" s="126">
        <v>364</v>
      </c>
      <c r="AZ131" s="127"/>
      <c r="BA131" s="113">
        <v>4</v>
      </c>
      <c r="BB131" s="128">
        <v>12</v>
      </c>
      <c r="BC131" s="129"/>
      <c r="BD131" s="130">
        <v>3</v>
      </c>
      <c r="BE131" s="131"/>
      <c r="BF131" s="132">
        <f t="shared" si="128"/>
        <v>4</v>
      </c>
      <c r="BG131" s="132">
        <f t="shared" si="129"/>
        <v>12</v>
      </c>
      <c r="BH131" s="133">
        <v>5</v>
      </c>
      <c r="BI131" s="134">
        <f>BH125-BG131</f>
        <v>4</v>
      </c>
      <c r="BJ131" s="135">
        <f t="shared" si="130"/>
        <v>1</v>
      </c>
      <c r="BK131" s="136">
        <f t="shared" si="131"/>
        <v>-1</v>
      </c>
      <c r="BL131" s="137">
        <f t="shared" si="132"/>
        <v>2</v>
      </c>
      <c r="BM131" s="124"/>
    </row>
    <row r="132" spans="1:65" s="138" customFormat="1" ht="15.75">
      <c r="A132" s="124"/>
      <c r="B132" s="125">
        <v>4</v>
      </c>
      <c r="C132" s="126">
        <v>200</v>
      </c>
      <c r="D132" s="127"/>
      <c r="E132" s="113">
        <v>3</v>
      </c>
      <c r="F132" s="128">
        <v>4</v>
      </c>
      <c r="G132" s="129"/>
      <c r="H132" s="130">
        <v>4</v>
      </c>
      <c r="I132" s="131"/>
      <c r="J132" s="132">
        <f t="shared" si="118"/>
        <v>3</v>
      </c>
      <c r="K132" s="132">
        <f t="shared" si="119"/>
        <v>4</v>
      </c>
      <c r="L132" s="133">
        <v>4</v>
      </c>
      <c r="M132" s="134">
        <f>L125-K132</f>
        <v>18</v>
      </c>
      <c r="N132" s="135">
        <f t="shared" si="120"/>
        <v>2</v>
      </c>
      <c r="O132" s="136">
        <f t="shared" si="121"/>
        <v>-1</v>
      </c>
      <c r="P132" s="137">
        <f t="shared" si="122"/>
        <v>3</v>
      </c>
      <c r="Q132" s="124"/>
      <c r="R132" s="125">
        <v>4</v>
      </c>
      <c r="S132" s="126">
        <v>200</v>
      </c>
      <c r="T132" s="127"/>
      <c r="U132" s="113">
        <v>3</v>
      </c>
      <c r="V132" s="128">
        <v>4</v>
      </c>
      <c r="W132" s="129"/>
      <c r="X132" s="130">
        <v>4</v>
      </c>
      <c r="Y132" s="131"/>
      <c r="Z132" s="132">
        <f t="shared" si="123"/>
        <v>3</v>
      </c>
      <c r="AA132" s="132">
        <f t="shared" si="124"/>
        <v>4</v>
      </c>
      <c r="AB132" s="133">
        <v>4</v>
      </c>
      <c r="AC132" s="134">
        <f>AB125-AA132</f>
        <v>24</v>
      </c>
      <c r="AD132" s="135">
        <f t="shared" si="125"/>
        <v>2</v>
      </c>
      <c r="AE132" s="136">
        <f t="shared" si="126"/>
        <v>-1</v>
      </c>
      <c r="AF132" s="137">
        <f t="shared" si="127"/>
        <v>3</v>
      </c>
      <c r="AG132" s="124"/>
      <c r="AH132" s="258"/>
      <c r="AI132" s="274"/>
      <c r="AJ132" s="259"/>
      <c r="AK132" s="142"/>
      <c r="AL132" s="275"/>
      <c r="AM132" s="235"/>
      <c r="AN132" s="236"/>
      <c r="AO132" s="236"/>
      <c r="AP132" s="237"/>
      <c r="AQ132" s="237"/>
      <c r="AR132" s="260"/>
      <c r="AS132" s="261"/>
      <c r="AT132" s="261"/>
      <c r="AU132" s="261"/>
      <c r="AV132" s="262"/>
      <c r="AW132" s="124"/>
      <c r="AX132" s="125">
        <v>4</v>
      </c>
      <c r="AY132" s="126">
        <v>200</v>
      </c>
      <c r="AZ132" s="127"/>
      <c r="BA132" s="113">
        <v>3</v>
      </c>
      <c r="BB132" s="128">
        <v>4</v>
      </c>
      <c r="BC132" s="129"/>
      <c r="BD132" s="130">
        <v>4</v>
      </c>
      <c r="BE132" s="131"/>
      <c r="BF132" s="132">
        <f t="shared" si="128"/>
        <v>3</v>
      </c>
      <c r="BG132" s="132">
        <f t="shared" si="129"/>
        <v>4</v>
      </c>
      <c r="BH132" s="133">
        <v>3</v>
      </c>
      <c r="BI132" s="134">
        <f>BH125-BG132</f>
        <v>12</v>
      </c>
      <c r="BJ132" s="135">
        <f t="shared" si="130"/>
        <v>1</v>
      </c>
      <c r="BK132" s="136">
        <f t="shared" si="131"/>
        <v>0</v>
      </c>
      <c r="BL132" s="137">
        <f t="shared" si="132"/>
        <v>3</v>
      </c>
      <c r="BM132" s="124"/>
    </row>
    <row r="133" spans="1:65" s="138" customFormat="1" ht="15.75">
      <c r="A133" s="124"/>
      <c r="B133" s="125">
        <v>5</v>
      </c>
      <c r="C133" s="126">
        <v>388</v>
      </c>
      <c r="D133" s="127"/>
      <c r="E133" s="113">
        <v>4</v>
      </c>
      <c r="F133" s="128">
        <v>8</v>
      </c>
      <c r="G133" s="129"/>
      <c r="H133" s="130">
        <v>5</v>
      </c>
      <c r="I133" s="131"/>
      <c r="J133" s="132">
        <f t="shared" si="118"/>
        <v>4</v>
      </c>
      <c r="K133" s="132">
        <f t="shared" si="119"/>
        <v>8</v>
      </c>
      <c r="L133" s="133">
        <v>6</v>
      </c>
      <c r="M133" s="134">
        <f>L125-K133</f>
        <v>14</v>
      </c>
      <c r="N133" s="135">
        <f t="shared" si="120"/>
        <v>1</v>
      </c>
      <c r="O133" s="136">
        <f t="shared" si="121"/>
        <v>-2</v>
      </c>
      <c r="P133" s="137">
        <f t="shared" si="122"/>
        <v>1</v>
      </c>
      <c r="Q133" s="124"/>
      <c r="R133" s="125">
        <v>5</v>
      </c>
      <c r="S133" s="126">
        <v>388</v>
      </c>
      <c r="T133" s="127"/>
      <c r="U133" s="113">
        <v>4</v>
      </c>
      <c r="V133" s="128">
        <v>8</v>
      </c>
      <c r="W133" s="129"/>
      <c r="X133" s="130">
        <v>5</v>
      </c>
      <c r="Y133" s="131"/>
      <c r="Z133" s="132">
        <f t="shared" si="123"/>
        <v>4</v>
      </c>
      <c r="AA133" s="132">
        <f t="shared" si="124"/>
        <v>8</v>
      </c>
      <c r="AB133" s="133">
        <v>3</v>
      </c>
      <c r="AC133" s="134">
        <f>AB125-AA133</f>
        <v>20</v>
      </c>
      <c r="AD133" s="135">
        <f t="shared" si="125"/>
        <v>2</v>
      </c>
      <c r="AE133" s="136">
        <f t="shared" si="126"/>
        <v>1</v>
      </c>
      <c r="AF133" s="137">
        <f t="shared" si="127"/>
        <v>5</v>
      </c>
      <c r="AG133" s="124"/>
      <c r="AH133" s="258"/>
      <c r="AI133" s="274"/>
      <c r="AJ133" s="259"/>
      <c r="AK133" s="142"/>
      <c r="AL133" s="275"/>
      <c r="AM133" s="235"/>
      <c r="AN133" s="236"/>
      <c r="AO133" s="236"/>
      <c r="AP133" s="237"/>
      <c r="AQ133" s="237"/>
      <c r="AR133" s="260"/>
      <c r="AS133" s="261"/>
      <c r="AT133" s="261"/>
      <c r="AU133" s="261"/>
      <c r="AV133" s="262"/>
      <c r="AW133" s="124"/>
      <c r="AX133" s="125">
        <v>5</v>
      </c>
      <c r="AY133" s="126">
        <v>388</v>
      </c>
      <c r="AZ133" s="127"/>
      <c r="BA133" s="113">
        <v>4</v>
      </c>
      <c r="BB133" s="128">
        <v>8</v>
      </c>
      <c r="BC133" s="129"/>
      <c r="BD133" s="130">
        <v>5</v>
      </c>
      <c r="BE133" s="131"/>
      <c r="BF133" s="132">
        <f t="shared" si="128"/>
        <v>4</v>
      </c>
      <c r="BG133" s="132">
        <f t="shared" si="129"/>
        <v>8</v>
      </c>
      <c r="BH133" s="133">
        <v>5</v>
      </c>
      <c r="BI133" s="134">
        <f>BH125-BG133</f>
        <v>8</v>
      </c>
      <c r="BJ133" s="135">
        <f t="shared" si="130"/>
        <v>1</v>
      </c>
      <c r="BK133" s="136">
        <f t="shared" si="131"/>
        <v>-1</v>
      </c>
      <c r="BL133" s="137">
        <f t="shared" si="132"/>
        <v>2</v>
      </c>
      <c r="BM133" s="124"/>
    </row>
    <row r="134" spans="1:65" s="138" customFormat="1" ht="15.75">
      <c r="A134" s="124"/>
      <c r="B134" s="125">
        <v>6</v>
      </c>
      <c r="C134" s="126">
        <v>505</v>
      </c>
      <c r="D134" s="127"/>
      <c r="E134" s="113">
        <v>5</v>
      </c>
      <c r="F134" s="128">
        <v>10</v>
      </c>
      <c r="G134" s="129"/>
      <c r="H134" s="130">
        <v>6</v>
      </c>
      <c r="I134" s="131"/>
      <c r="J134" s="132">
        <f t="shared" si="118"/>
        <v>5</v>
      </c>
      <c r="K134" s="132">
        <f t="shared" si="119"/>
        <v>10</v>
      </c>
      <c r="L134" s="133">
        <v>5</v>
      </c>
      <c r="M134" s="134">
        <f>L125-K134</f>
        <v>12</v>
      </c>
      <c r="N134" s="135">
        <f t="shared" si="120"/>
        <v>1</v>
      </c>
      <c r="O134" s="136">
        <f t="shared" si="121"/>
        <v>0</v>
      </c>
      <c r="P134" s="137">
        <f t="shared" si="122"/>
        <v>3</v>
      </c>
      <c r="Q134" s="124"/>
      <c r="R134" s="125">
        <v>6</v>
      </c>
      <c r="S134" s="126">
        <v>505</v>
      </c>
      <c r="T134" s="127"/>
      <c r="U134" s="113">
        <v>5</v>
      </c>
      <c r="V134" s="128">
        <v>10</v>
      </c>
      <c r="W134" s="129"/>
      <c r="X134" s="130">
        <v>6</v>
      </c>
      <c r="Y134" s="131"/>
      <c r="Z134" s="132">
        <f t="shared" si="123"/>
        <v>5</v>
      </c>
      <c r="AA134" s="132">
        <f t="shared" si="124"/>
        <v>10</v>
      </c>
      <c r="AB134" s="133">
        <v>5</v>
      </c>
      <c r="AC134" s="134">
        <f>AB125-AA134</f>
        <v>18</v>
      </c>
      <c r="AD134" s="135">
        <f t="shared" si="125"/>
        <v>2</v>
      </c>
      <c r="AE134" s="136">
        <f t="shared" si="126"/>
        <v>0</v>
      </c>
      <c r="AF134" s="137">
        <f t="shared" si="127"/>
        <v>4</v>
      </c>
      <c r="AG134" s="124"/>
      <c r="AH134" s="258"/>
      <c r="AI134" s="274"/>
      <c r="AJ134" s="259"/>
      <c r="AK134" s="142"/>
      <c r="AL134" s="275"/>
      <c r="AM134" s="235"/>
      <c r="AN134" s="236"/>
      <c r="AO134" s="236"/>
      <c r="AP134" s="237"/>
      <c r="AQ134" s="237"/>
      <c r="AR134" s="260"/>
      <c r="AS134" s="261"/>
      <c r="AT134" s="261"/>
      <c r="AU134" s="261"/>
      <c r="AV134" s="262"/>
      <c r="AW134" s="124"/>
      <c r="AX134" s="125">
        <v>6</v>
      </c>
      <c r="AY134" s="126">
        <v>505</v>
      </c>
      <c r="AZ134" s="127"/>
      <c r="BA134" s="113">
        <v>5</v>
      </c>
      <c r="BB134" s="128">
        <v>10</v>
      </c>
      <c r="BC134" s="129"/>
      <c r="BD134" s="130">
        <v>6</v>
      </c>
      <c r="BE134" s="131"/>
      <c r="BF134" s="132">
        <f t="shared" si="128"/>
        <v>5</v>
      </c>
      <c r="BG134" s="132">
        <f t="shared" si="129"/>
        <v>10</v>
      </c>
      <c r="BH134" s="133">
        <v>7</v>
      </c>
      <c r="BI134" s="134">
        <f>BH125-BG134</f>
        <v>6</v>
      </c>
      <c r="BJ134" s="135">
        <f t="shared" si="130"/>
        <v>1</v>
      </c>
      <c r="BK134" s="136">
        <f t="shared" si="131"/>
        <v>-2</v>
      </c>
      <c r="BL134" s="137">
        <f t="shared" si="132"/>
        <v>1</v>
      </c>
      <c r="BM134" s="124"/>
    </row>
    <row r="135" spans="1:65" s="138" customFormat="1" ht="15.75">
      <c r="A135" s="124"/>
      <c r="B135" s="125">
        <v>7</v>
      </c>
      <c r="C135" s="126">
        <v>498</v>
      </c>
      <c r="D135" s="127"/>
      <c r="E135" s="113">
        <v>5</v>
      </c>
      <c r="F135" s="128">
        <v>16</v>
      </c>
      <c r="G135" s="129"/>
      <c r="H135" s="130">
        <v>7</v>
      </c>
      <c r="I135" s="131"/>
      <c r="J135" s="132">
        <f t="shared" si="118"/>
        <v>5</v>
      </c>
      <c r="K135" s="132">
        <f t="shared" si="119"/>
        <v>16</v>
      </c>
      <c r="L135" s="133">
        <v>5</v>
      </c>
      <c r="M135" s="134">
        <f>L125-K135</f>
        <v>6</v>
      </c>
      <c r="N135" s="135">
        <f t="shared" si="120"/>
        <v>1</v>
      </c>
      <c r="O135" s="136">
        <f t="shared" si="121"/>
        <v>0</v>
      </c>
      <c r="P135" s="137">
        <f t="shared" si="122"/>
        <v>3</v>
      </c>
      <c r="Q135" s="124"/>
      <c r="R135" s="125">
        <v>7</v>
      </c>
      <c r="S135" s="126">
        <v>498</v>
      </c>
      <c r="T135" s="127"/>
      <c r="U135" s="113">
        <v>5</v>
      </c>
      <c r="V135" s="128">
        <v>16</v>
      </c>
      <c r="W135" s="129"/>
      <c r="X135" s="130">
        <v>7</v>
      </c>
      <c r="Y135" s="131"/>
      <c r="Z135" s="132">
        <f t="shared" si="123"/>
        <v>5</v>
      </c>
      <c r="AA135" s="132">
        <f t="shared" si="124"/>
        <v>16</v>
      </c>
      <c r="AB135" s="133">
        <v>6</v>
      </c>
      <c r="AC135" s="134">
        <f>AB125-AA135</f>
        <v>12</v>
      </c>
      <c r="AD135" s="135">
        <f t="shared" si="125"/>
        <v>1</v>
      </c>
      <c r="AE135" s="136">
        <f t="shared" si="126"/>
        <v>-1</v>
      </c>
      <c r="AF135" s="137">
        <f t="shared" si="127"/>
        <v>2</v>
      </c>
      <c r="AG135" s="124"/>
      <c r="AH135" s="258"/>
      <c r="AI135" s="274"/>
      <c r="AJ135" s="259"/>
      <c r="AK135" s="142"/>
      <c r="AL135" s="275"/>
      <c r="AM135" s="235"/>
      <c r="AN135" s="236"/>
      <c r="AO135" s="236"/>
      <c r="AP135" s="237"/>
      <c r="AQ135" s="237"/>
      <c r="AR135" s="260"/>
      <c r="AS135" s="261"/>
      <c r="AT135" s="261"/>
      <c r="AU135" s="261"/>
      <c r="AV135" s="262"/>
      <c r="AW135" s="124"/>
      <c r="AX135" s="125">
        <v>7</v>
      </c>
      <c r="AY135" s="126">
        <v>498</v>
      </c>
      <c r="AZ135" s="127"/>
      <c r="BA135" s="113">
        <v>5</v>
      </c>
      <c r="BB135" s="128">
        <v>16</v>
      </c>
      <c r="BC135" s="129"/>
      <c r="BD135" s="130">
        <v>7</v>
      </c>
      <c r="BE135" s="131"/>
      <c r="BF135" s="132">
        <f t="shared" si="128"/>
        <v>5</v>
      </c>
      <c r="BG135" s="132">
        <f t="shared" si="129"/>
        <v>16</v>
      </c>
      <c r="BH135" s="133">
        <v>5</v>
      </c>
      <c r="BI135" s="134">
        <f>BH125-BG135</f>
        <v>0</v>
      </c>
      <c r="BJ135" s="135">
        <f t="shared" si="130"/>
        <v>1</v>
      </c>
      <c r="BK135" s="136">
        <f t="shared" si="131"/>
        <v>0</v>
      </c>
      <c r="BL135" s="137">
        <f t="shared" si="132"/>
        <v>3</v>
      </c>
      <c r="BM135" s="124"/>
    </row>
    <row r="136" spans="1:65" s="138" customFormat="1" ht="15.75">
      <c r="A136" s="124"/>
      <c r="B136" s="125">
        <v>8</v>
      </c>
      <c r="C136" s="126">
        <v>363</v>
      </c>
      <c r="D136" s="127"/>
      <c r="E136" s="113">
        <v>4</v>
      </c>
      <c r="F136" s="128">
        <v>2</v>
      </c>
      <c r="G136" s="129"/>
      <c r="H136" s="130">
        <v>8</v>
      </c>
      <c r="I136" s="131"/>
      <c r="J136" s="132">
        <f t="shared" si="118"/>
        <v>4</v>
      </c>
      <c r="K136" s="132">
        <f t="shared" si="119"/>
        <v>2</v>
      </c>
      <c r="L136" s="133">
        <v>8</v>
      </c>
      <c r="M136" s="134">
        <f>L125-K136</f>
        <v>20</v>
      </c>
      <c r="N136" s="135">
        <f t="shared" si="120"/>
        <v>2</v>
      </c>
      <c r="O136" s="136">
        <f t="shared" si="121"/>
        <v>-4</v>
      </c>
      <c r="P136" s="137">
        <f t="shared" si="122"/>
        <v>0</v>
      </c>
      <c r="Q136" s="124"/>
      <c r="R136" s="125">
        <v>8</v>
      </c>
      <c r="S136" s="126">
        <v>363</v>
      </c>
      <c r="T136" s="127"/>
      <c r="U136" s="113">
        <v>4</v>
      </c>
      <c r="V136" s="128">
        <v>2</v>
      </c>
      <c r="W136" s="129"/>
      <c r="X136" s="130">
        <v>8</v>
      </c>
      <c r="Y136" s="131"/>
      <c r="Z136" s="132">
        <f t="shared" si="123"/>
        <v>4</v>
      </c>
      <c r="AA136" s="132">
        <f t="shared" si="124"/>
        <v>2</v>
      </c>
      <c r="AB136" s="133">
        <v>8</v>
      </c>
      <c r="AC136" s="134">
        <f>AB125-AA136</f>
        <v>26</v>
      </c>
      <c r="AD136" s="135">
        <f t="shared" si="125"/>
        <v>2</v>
      </c>
      <c r="AE136" s="136">
        <f t="shared" si="126"/>
        <v>-4</v>
      </c>
      <c r="AF136" s="137">
        <f t="shared" si="127"/>
        <v>0</v>
      </c>
      <c r="AG136" s="124"/>
      <c r="AH136" s="258"/>
      <c r="AI136" s="274"/>
      <c r="AJ136" s="259"/>
      <c r="AK136" s="142"/>
      <c r="AL136" s="275"/>
      <c r="AM136" s="235"/>
      <c r="AN136" s="236"/>
      <c r="AO136" s="236"/>
      <c r="AP136" s="237"/>
      <c r="AQ136" s="237"/>
      <c r="AR136" s="260"/>
      <c r="AS136" s="261"/>
      <c r="AT136" s="261"/>
      <c r="AU136" s="261"/>
      <c r="AV136" s="262"/>
      <c r="AW136" s="124"/>
      <c r="AX136" s="125">
        <v>8</v>
      </c>
      <c r="AY136" s="126">
        <v>363</v>
      </c>
      <c r="AZ136" s="127"/>
      <c r="BA136" s="113">
        <v>4</v>
      </c>
      <c r="BB136" s="128">
        <v>2</v>
      </c>
      <c r="BC136" s="129"/>
      <c r="BD136" s="130">
        <v>8</v>
      </c>
      <c r="BE136" s="131"/>
      <c r="BF136" s="132">
        <f t="shared" si="128"/>
        <v>4</v>
      </c>
      <c r="BG136" s="132">
        <f t="shared" si="129"/>
        <v>2</v>
      </c>
      <c r="BH136" s="133">
        <v>5</v>
      </c>
      <c r="BI136" s="134">
        <f>BH125-BG136</f>
        <v>14</v>
      </c>
      <c r="BJ136" s="135">
        <f t="shared" si="130"/>
        <v>1</v>
      </c>
      <c r="BK136" s="136">
        <f t="shared" si="131"/>
        <v>-1</v>
      </c>
      <c r="BL136" s="137">
        <f t="shared" si="132"/>
        <v>2</v>
      </c>
      <c r="BM136" s="124"/>
    </row>
    <row r="137" spans="1:65" s="138" customFormat="1" ht="15.75">
      <c r="A137" s="139"/>
      <c r="B137" s="125">
        <v>9</v>
      </c>
      <c r="C137" s="140">
        <v>173</v>
      </c>
      <c r="D137" s="127"/>
      <c r="E137" s="113">
        <v>3</v>
      </c>
      <c r="F137" s="141">
        <v>6</v>
      </c>
      <c r="G137" s="129"/>
      <c r="H137" s="130">
        <v>9</v>
      </c>
      <c r="I137" s="131"/>
      <c r="J137" s="132">
        <f t="shared" si="118"/>
        <v>3</v>
      </c>
      <c r="K137" s="132">
        <f t="shared" si="119"/>
        <v>6</v>
      </c>
      <c r="L137" s="133">
        <v>3</v>
      </c>
      <c r="M137" s="134">
        <f>L125-K137</f>
        <v>16</v>
      </c>
      <c r="N137" s="135">
        <f t="shared" si="120"/>
        <v>1</v>
      </c>
      <c r="O137" s="136">
        <f t="shared" si="121"/>
        <v>0</v>
      </c>
      <c r="P137" s="137">
        <f t="shared" si="122"/>
        <v>3</v>
      </c>
      <c r="Q137" s="124"/>
      <c r="R137" s="125">
        <v>9</v>
      </c>
      <c r="S137" s="140">
        <v>173</v>
      </c>
      <c r="T137" s="127"/>
      <c r="U137" s="113">
        <v>3</v>
      </c>
      <c r="V137" s="141">
        <v>6</v>
      </c>
      <c r="W137" s="129"/>
      <c r="X137" s="130">
        <v>9</v>
      </c>
      <c r="Y137" s="131"/>
      <c r="Z137" s="132">
        <f t="shared" si="123"/>
        <v>3</v>
      </c>
      <c r="AA137" s="132">
        <f t="shared" si="124"/>
        <v>6</v>
      </c>
      <c r="AB137" s="133">
        <v>7</v>
      </c>
      <c r="AC137" s="134">
        <f>AB125-AA137</f>
        <v>22</v>
      </c>
      <c r="AD137" s="135">
        <f t="shared" si="125"/>
        <v>2</v>
      </c>
      <c r="AE137" s="136">
        <f t="shared" si="126"/>
        <v>-4</v>
      </c>
      <c r="AF137" s="137">
        <f t="shared" si="127"/>
        <v>0</v>
      </c>
      <c r="AG137" s="124"/>
      <c r="AH137" s="258"/>
      <c r="AI137" s="274"/>
      <c r="AJ137" s="259"/>
      <c r="AK137" s="142"/>
      <c r="AL137" s="275"/>
      <c r="AM137" s="235"/>
      <c r="AN137" s="236"/>
      <c r="AO137" s="236"/>
      <c r="AP137" s="237"/>
      <c r="AQ137" s="237"/>
      <c r="AR137" s="260"/>
      <c r="AS137" s="261"/>
      <c r="AT137" s="261"/>
      <c r="AU137" s="261"/>
      <c r="AV137" s="262"/>
      <c r="AW137" s="124"/>
      <c r="AX137" s="125">
        <v>9</v>
      </c>
      <c r="AY137" s="140">
        <v>173</v>
      </c>
      <c r="AZ137" s="127"/>
      <c r="BA137" s="113">
        <v>3</v>
      </c>
      <c r="BB137" s="141">
        <v>6</v>
      </c>
      <c r="BC137" s="129"/>
      <c r="BD137" s="130">
        <v>9</v>
      </c>
      <c r="BE137" s="131"/>
      <c r="BF137" s="132">
        <f t="shared" si="128"/>
        <v>3</v>
      </c>
      <c r="BG137" s="132">
        <f t="shared" si="129"/>
        <v>6</v>
      </c>
      <c r="BH137" s="133">
        <v>3</v>
      </c>
      <c r="BI137" s="134">
        <f>BH125-BG137</f>
        <v>10</v>
      </c>
      <c r="BJ137" s="135">
        <f t="shared" si="130"/>
        <v>1</v>
      </c>
      <c r="BK137" s="136">
        <f t="shared" si="131"/>
        <v>0</v>
      </c>
      <c r="BL137" s="137">
        <f t="shared" si="132"/>
        <v>3</v>
      </c>
      <c r="BM137" s="124"/>
    </row>
    <row r="138" spans="1:65" ht="4.5" customHeight="1" thickBot="1">
      <c r="A138" s="66"/>
      <c r="B138" s="99"/>
      <c r="C138" s="142"/>
      <c r="D138" s="142"/>
      <c r="E138" s="142"/>
      <c r="F138" s="143"/>
      <c r="G138" s="103"/>
      <c r="H138" s="104"/>
      <c r="I138" s="104"/>
      <c r="J138" s="105"/>
      <c r="K138" s="105"/>
      <c r="L138" s="106"/>
      <c r="M138" s="107"/>
      <c r="N138" s="108"/>
      <c r="O138" s="108"/>
      <c r="P138" s="109"/>
      <c r="Q138" s="66"/>
      <c r="R138" s="99"/>
      <c r="S138" s="142"/>
      <c r="T138" s="142"/>
      <c r="U138" s="142"/>
      <c r="V138" s="143"/>
      <c r="W138" s="103"/>
      <c r="X138" s="104"/>
      <c r="Y138" s="104"/>
      <c r="Z138" s="105"/>
      <c r="AA138" s="105"/>
      <c r="AB138" s="106"/>
      <c r="AC138" s="107"/>
      <c r="AD138" s="108"/>
      <c r="AE138" s="108"/>
      <c r="AF138" s="109"/>
      <c r="AG138" s="66"/>
      <c r="AH138" s="248"/>
      <c r="AI138" s="142"/>
      <c r="AJ138" s="142"/>
      <c r="AK138" s="142"/>
      <c r="AL138" s="143"/>
      <c r="AM138" s="105"/>
      <c r="AN138" s="104"/>
      <c r="AO138" s="104"/>
      <c r="AP138" s="105"/>
      <c r="AQ138" s="105"/>
      <c r="AR138" s="233"/>
      <c r="AS138" s="249"/>
      <c r="AT138" s="249"/>
      <c r="AU138" s="249"/>
      <c r="AV138" s="250"/>
      <c r="AW138" s="66"/>
      <c r="AX138" s="99"/>
      <c r="AY138" s="142"/>
      <c r="AZ138" s="142"/>
      <c r="BA138" s="142"/>
      <c r="BB138" s="143"/>
      <c r="BC138" s="103"/>
      <c r="BD138" s="104"/>
      <c r="BE138" s="104"/>
      <c r="BF138" s="105"/>
      <c r="BG138" s="105"/>
      <c r="BH138" s="106"/>
      <c r="BI138" s="107"/>
      <c r="BJ138" s="108"/>
      <c r="BK138" s="108"/>
      <c r="BL138" s="109"/>
      <c r="BM138" s="66"/>
    </row>
    <row r="139" spans="1:65" s="138" customFormat="1" ht="16.5" thickBot="1">
      <c r="A139" s="124"/>
      <c r="B139" s="125" t="s">
        <v>3</v>
      </c>
      <c r="C139" s="144">
        <f>SUM(C129:C137)</f>
        <v>2970</v>
      </c>
      <c r="D139" s="145">
        <f>SUM(D129:D137)</f>
        <v>0</v>
      </c>
      <c r="E139" s="146">
        <f>SUM(E129:E137)</f>
        <v>35</v>
      </c>
      <c r="F139" s="147" t="s">
        <v>3</v>
      </c>
      <c r="G139" s="129"/>
      <c r="H139" s="148" t="s">
        <v>4</v>
      </c>
      <c r="I139" s="131"/>
      <c r="J139" s="132"/>
      <c r="K139" s="132"/>
      <c r="L139" s="149">
        <f>SUM(L129:L137)</f>
        <v>47</v>
      </c>
      <c r="M139" s="150"/>
      <c r="N139" s="151"/>
      <c r="O139" s="152"/>
      <c r="P139" s="149">
        <f>SUM(P129:P138)</f>
        <v>17</v>
      </c>
      <c r="Q139" s="124"/>
      <c r="R139" s="125" t="s">
        <v>3</v>
      </c>
      <c r="S139" s="144">
        <f>SUM(S129:S137)</f>
        <v>2970</v>
      </c>
      <c r="T139" s="145">
        <f>SUM(T129:T137)</f>
        <v>0</v>
      </c>
      <c r="U139" s="146">
        <f>SUM(U129:U137)</f>
        <v>35</v>
      </c>
      <c r="V139" s="147" t="s">
        <v>3</v>
      </c>
      <c r="W139" s="129"/>
      <c r="X139" s="148" t="s">
        <v>4</v>
      </c>
      <c r="Y139" s="131"/>
      <c r="Z139" s="132"/>
      <c r="AA139" s="132"/>
      <c r="AB139" s="149">
        <f>SUM(AB129:AB137)</f>
        <v>53</v>
      </c>
      <c r="AC139" s="150"/>
      <c r="AD139" s="151"/>
      <c r="AE139" s="152"/>
      <c r="AF139" s="149">
        <f>SUM(AF129:AF138)</f>
        <v>15</v>
      </c>
      <c r="AG139" s="124"/>
      <c r="AH139" s="258"/>
      <c r="AI139" s="142"/>
      <c r="AJ139" s="142"/>
      <c r="AK139" s="142"/>
      <c r="AL139" s="142"/>
      <c r="AM139" s="235"/>
      <c r="AN139" s="236"/>
      <c r="AO139" s="236"/>
      <c r="AP139" s="237"/>
      <c r="AQ139" s="237"/>
      <c r="AR139" s="264"/>
      <c r="AS139" s="261"/>
      <c r="AT139" s="261"/>
      <c r="AU139" s="261"/>
      <c r="AV139" s="264"/>
      <c r="AW139" s="124"/>
      <c r="AX139" s="125" t="s">
        <v>3</v>
      </c>
      <c r="AY139" s="144">
        <f>SUM(AY129:AY137)</f>
        <v>2970</v>
      </c>
      <c r="AZ139" s="145">
        <f>SUM(AZ129:AZ137)</f>
        <v>0</v>
      </c>
      <c r="BA139" s="146">
        <f>SUM(BA129:BA137)</f>
        <v>35</v>
      </c>
      <c r="BB139" s="147" t="s">
        <v>3</v>
      </c>
      <c r="BC139" s="129"/>
      <c r="BD139" s="148" t="s">
        <v>4</v>
      </c>
      <c r="BE139" s="131"/>
      <c r="BF139" s="132"/>
      <c r="BG139" s="132"/>
      <c r="BH139" s="149">
        <f>SUM(BH129:BH137)</f>
        <v>43</v>
      </c>
      <c r="BI139" s="150"/>
      <c r="BJ139" s="151"/>
      <c r="BK139" s="152"/>
      <c r="BL139" s="149">
        <f>SUM(BL129:BL138)</f>
        <v>18</v>
      </c>
      <c r="BM139" s="124"/>
    </row>
    <row r="140" spans="1:65" ht="4.5" customHeight="1">
      <c r="A140" s="66"/>
      <c r="B140" s="99"/>
      <c r="C140" s="142"/>
      <c r="D140" s="142"/>
      <c r="E140" s="142"/>
      <c r="F140" s="143"/>
      <c r="G140" s="103"/>
      <c r="H140" s="104"/>
      <c r="I140" s="104"/>
      <c r="J140" s="105"/>
      <c r="K140" s="105"/>
      <c r="L140" s="106"/>
      <c r="M140" s="107"/>
      <c r="N140" s="108"/>
      <c r="O140" s="108"/>
      <c r="P140" s="109"/>
      <c r="Q140" s="66"/>
      <c r="R140" s="99"/>
      <c r="S140" s="142"/>
      <c r="T140" s="142"/>
      <c r="U140" s="142"/>
      <c r="V140" s="143"/>
      <c r="W140" s="103"/>
      <c r="X140" s="104"/>
      <c r="Y140" s="104"/>
      <c r="Z140" s="105"/>
      <c r="AA140" s="105"/>
      <c r="AB140" s="106"/>
      <c r="AC140" s="107"/>
      <c r="AD140" s="108"/>
      <c r="AE140" s="108"/>
      <c r="AF140" s="109"/>
      <c r="AG140" s="66"/>
      <c r="AH140" s="248"/>
      <c r="AI140" s="142"/>
      <c r="AJ140" s="142"/>
      <c r="AK140" s="142"/>
      <c r="AL140" s="143"/>
      <c r="AM140" s="105"/>
      <c r="AN140" s="104"/>
      <c r="AO140" s="104"/>
      <c r="AP140" s="105"/>
      <c r="AQ140" s="105"/>
      <c r="AR140" s="233"/>
      <c r="AS140" s="249"/>
      <c r="AT140" s="249"/>
      <c r="AU140" s="249"/>
      <c r="AV140" s="250"/>
      <c r="AW140" s="66"/>
      <c r="AX140" s="99"/>
      <c r="AY140" s="142"/>
      <c r="AZ140" s="142"/>
      <c r="BA140" s="142"/>
      <c r="BB140" s="143"/>
      <c r="BC140" s="103"/>
      <c r="BD140" s="104"/>
      <c r="BE140" s="104"/>
      <c r="BF140" s="105"/>
      <c r="BG140" s="105"/>
      <c r="BH140" s="106"/>
      <c r="BI140" s="107"/>
      <c r="BJ140" s="108"/>
      <c r="BK140" s="108"/>
      <c r="BL140" s="109"/>
      <c r="BM140" s="66"/>
    </row>
    <row r="141" spans="1:65" s="138" customFormat="1" ht="15.75">
      <c r="A141" s="124"/>
      <c r="B141" s="125">
        <v>10</v>
      </c>
      <c r="C141" s="153">
        <v>506</v>
      </c>
      <c r="D141" s="127"/>
      <c r="E141" s="154">
        <v>5</v>
      </c>
      <c r="F141" s="155">
        <v>11</v>
      </c>
      <c r="G141" s="129"/>
      <c r="H141" s="130">
        <v>10</v>
      </c>
      <c r="I141" s="131"/>
      <c r="J141" s="132">
        <f t="shared" ref="J141:J149" si="133">E141</f>
        <v>5</v>
      </c>
      <c r="K141" s="132">
        <f t="shared" ref="K141:K149" si="134">F141</f>
        <v>11</v>
      </c>
      <c r="L141" s="133">
        <v>8</v>
      </c>
      <c r="M141" s="134">
        <f>L125-K141</f>
        <v>11</v>
      </c>
      <c r="N141" s="135">
        <f t="shared" ref="N141:N149" si="135">IF(M141&lt;0,0,IF(M141&lt;18,1,IF(M141&lt;36,2,3)))</f>
        <v>1</v>
      </c>
      <c r="O141" s="136">
        <f t="shared" ref="O141:O149" si="136">J141-L141</f>
        <v>-3</v>
      </c>
      <c r="P141" s="137">
        <f t="shared" ref="P141:P149" si="137">IF(L141&lt;1,"",IF((2+O141+N141)&gt;-1,(2+O141+N141),0))</f>
        <v>0</v>
      </c>
      <c r="Q141" s="124"/>
      <c r="R141" s="125">
        <v>10</v>
      </c>
      <c r="S141" s="153">
        <v>506</v>
      </c>
      <c r="T141" s="127"/>
      <c r="U141" s="154">
        <v>5</v>
      </c>
      <c r="V141" s="155">
        <v>11</v>
      </c>
      <c r="W141" s="129"/>
      <c r="X141" s="130">
        <v>10</v>
      </c>
      <c r="Y141" s="131"/>
      <c r="Z141" s="132">
        <f t="shared" ref="Z141:Z149" si="138">U141</f>
        <v>5</v>
      </c>
      <c r="AA141" s="132">
        <f t="shared" ref="AA141:AA149" si="139">V141</f>
        <v>11</v>
      </c>
      <c r="AB141" s="133">
        <v>8</v>
      </c>
      <c r="AC141" s="134">
        <f>AB125-AA141</f>
        <v>17</v>
      </c>
      <c r="AD141" s="135">
        <f t="shared" ref="AD141:AD149" si="140">IF(AC141&lt;0,0,IF(AC141&lt;18,1,IF(AC141&lt;36,2,3)))</f>
        <v>1</v>
      </c>
      <c r="AE141" s="136">
        <f t="shared" ref="AE141:AE149" si="141">Z141-AB141</f>
        <v>-3</v>
      </c>
      <c r="AF141" s="137">
        <f t="shared" ref="AF141:AF149" si="142">IF(AB141&lt;1,"",IF((2+AE141+AD141)&gt;-1,(2+AE141+AD141),0))</f>
        <v>0</v>
      </c>
      <c r="AG141" s="124"/>
      <c r="AH141" s="258"/>
      <c r="AI141" s="274"/>
      <c r="AJ141" s="259"/>
      <c r="AK141" s="274"/>
      <c r="AL141" s="275"/>
      <c r="AM141" s="235"/>
      <c r="AN141" s="236"/>
      <c r="AO141" s="236"/>
      <c r="AP141" s="237"/>
      <c r="AQ141" s="237"/>
      <c r="AR141" s="260"/>
      <c r="AS141" s="261"/>
      <c r="AT141" s="261"/>
      <c r="AU141" s="261"/>
      <c r="AV141" s="262"/>
      <c r="AW141" s="124"/>
      <c r="AX141" s="125">
        <v>10</v>
      </c>
      <c r="AY141" s="153">
        <v>506</v>
      </c>
      <c r="AZ141" s="127"/>
      <c r="BA141" s="154">
        <v>5</v>
      </c>
      <c r="BB141" s="155">
        <v>11</v>
      </c>
      <c r="BC141" s="129"/>
      <c r="BD141" s="130">
        <v>10</v>
      </c>
      <c r="BE141" s="131"/>
      <c r="BF141" s="132">
        <f t="shared" ref="BF141:BF149" si="143">BA141</f>
        <v>5</v>
      </c>
      <c r="BG141" s="132">
        <f t="shared" ref="BG141:BG149" si="144">BB141</f>
        <v>11</v>
      </c>
      <c r="BH141" s="133">
        <v>5</v>
      </c>
      <c r="BI141" s="134">
        <f>BH125-BG141</f>
        <v>5</v>
      </c>
      <c r="BJ141" s="135">
        <f t="shared" ref="BJ141:BJ149" si="145">IF(BI141&lt;0,0,IF(BI141&lt;18,1,IF(BI141&lt;36,2,3)))</f>
        <v>1</v>
      </c>
      <c r="BK141" s="136">
        <f t="shared" ref="BK141:BK149" si="146">BF141-BH141</f>
        <v>0</v>
      </c>
      <c r="BL141" s="137">
        <f t="shared" ref="BL141:BL149" si="147">IF(BH141&lt;1,"",IF((2+BK141+BJ141)&gt;-1,(2+BK141+BJ141),0))</f>
        <v>3</v>
      </c>
      <c r="BM141" s="124"/>
    </row>
    <row r="142" spans="1:65" s="138" customFormat="1" ht="15.75">
      <c r="A142" s="124"/>
      <c r="B142" s="125">
        <v>11</v>
      </c>
      <c r="C142" s="156">
        <v>185</v>
      </c>
      <c r="D142" s="157"/>
      <c r="E142" s="158">
        <v>3</v>
      </c>
      <c r="F142" s="159">
        <v>15</v>
      </c>
      <c r="G142" s="129"/>
      <c r="H142" s="130">
        <v>11</v>
      </c>
      <c r="I142" s="131"/>
      <c r="J142" s="132">
        <f t="shared" si="133"/>
        <v>3</v>
      </c>
      <c r="K142" s="132">
        <f t="shared" si="134"/>
        <v>15</v>
      </c>
      <c r="L142" s="133">
        <v>3</v>
      </c>
      <c r="M142" s="134">
        <f>L125-K142</f>
        <v>7</v>
      </c>
      <c r="N142" s="135">
        <f t="shared" si="135"/>
        <v>1</v>
      </c>
      <c r="O142" s="136">
        <f t="shared" si="136"/>
        <v>0</v>
      </c>
      <c r="P142" s="137">
        <f t="shared" si="137"/>
        <v>3</v>
      </c>
      <c r="Q142" s="124"/>
      <c r="R142" s="125">
        <v>11</v>
      </c>
      <c r="S142" s="156">
        <v>185</v>
      </c>
      <c r="T142" s="157"/>
      <c r="U142" s="158">
        <v>3</v>
      </c>
      <c r="V142" s="159">
        <v>15</v>
      </c>
      <c r="W142" s="129"/>
      <c r="X142" s="130">
        <v>11</v>
      </c>
      <c r="Y142" s="131"/>
      <c r="Z142" s="132">
        <f t="shared" si="138"/>
        <v>3</v>
      </c>
      <c r="AA142" s="132">
        <f t="shared" si="139"/>
        <v>15</v>
      </c>
      <c r="AB142" s="133">
        <v>4</v>
      </c>
      <c r="AC142" s="134">
        <f>AB125-AA142</f>
        <v>13</v>
      </c>
      <c r="AD142" s="135">
        <f t="shared" si="140"/>
        <v>1</v>
      </c>
      <c r="AE142" s="136">
        <f t="shared" si="141"/>
        <v>-1</v>
      </c>
      <c r="AF142" s="137">
        <f t="shared" si="142"/>
        <v>2</v>
      </c>
      <c r="AG142" s="124"/>
      <c r="AH142" s="258"/>
      <c r="AI142" s="274"/>
      <c r="AJ142" s="259"/>
      <c r="AK142" s="274"/>
      <c r="AL142" s="275"/>
      <c r="AM142" s="235"/>
      <c r="AN142" s="236"/>
      <c r="AO142" s="236"/>
      <c r="AP142" s="237"/>
      <c r="AQ142" s="237"/>
      <c r="AR142" s="260"/>
      <c r="AS142" s="261"/>
      <c r="AT142" s="261"/>
      <c r="AU142" s="261"/>
      <c r="AV142" s="262"/>
      <c r="AW142" s="124"/>
      <c r="AX142" s="125">
        <v>11</v>
      </c>
      <c r="AY142" s="156">
        <v>185</v>
      </c>
      <c r="AZ142" s="157"/>
      <c r="BA142" s="158">
        <v>3</v>
      </c>
      <c r="BB142" s="159">
        <v>15</v>
      </c>
      <c r="BC142" s="129"/>
      <c r="BD142" s="130">
        <v>11</v>
      </c>
      <c r="BE142" s="131"/>
      <c r="BF142" s="132">
        <f t="shared" si="143"/>
        <v>3</v>
      </c>
      <c r="BG142" s="132">
        <f t="shared" si="144"/>
        <v>15</v>
      </c>
      <c r="BH142" s="133">
        <v>3</v>
      </c>
      <c r="BI142" s="134">
        <f>BH125-BG142</f>
        <v>1</v>
      </c>
      <c r="BJ142" s="135">
        <f t="shared" si="145"/>
        <v>1</v>
      </c>
      <c r="BK142" s="136">
        <f t="shared" si="146"/>
        <v>0</v>
      </c>
      <c r="BL142" s="137">
        <f t="shared" si="147"/>
        <v>3</v>
      </c>
      <c r="BM142" s="124"/>
    </row>
    <row r="143" spans="1:65" s="138" customFormat="1" ht="15.75">
      <c r="A143" s="124"/>
      <c r="B143" s="125">
        <v>12</v>
      </c>
      <c r="C143" s="126">
        <v>452</v>
      </c>
      <c r="D143" s="127"/>
      <c r="E143" s="160">
        <v>4</v>
      </c>
      <c r="F143" s="128">
        <v>1</v>
      </c>
      <c r="G143" s="129"/>
      <c r="H143" s="130">
        <v>12</v>
      </c>
      <c r="I143" s="131"/>
      <c r="J143" s="132">
        <f t="shared" si="133"/>
        <v>4</v>
      </c>
      <c r="K143" s="132">
        <f t="shared" si="134"/>
        <v>1</v>
      </c>
      <c r="L143" s="133">
        <v>6</v>
      </c>
      <c r="M143" s="134">
        <f>L125-K143</f>
        <v>21</v>
      </c>
      <c r="N143" s="135">
        <f t="shared" si="135"/>
        <v>2</v>
      </c>
      <c r="O143" s="136">
        <f t="shared" si="136"/>
        <v>-2</v>
      </c>
      <c r="P143" s="137">
        <f t="shared" si="137"/>
        <v>2</v>
      </c>
      <c r="Q143" s="124"/>
      <c r="R143" s="125">
        <v>12</v>
      </c>
      <c r="S143" s="126">
        <v>452</v>
      </c>
      <c r="T143" s="127"/>
      <c r="U143" s="160">
        <v>4</v>
      </c>
      <c r="V143" s="128">
        <v>1</v>
      </c>
      <c r="W143" s="129"/>
      <c r="X143" s="130">
        <v>12</v>
      </c>
      <c r="Y143" s="131"/>
      <c r="Z143" s="132">
        <f t="shared" si="138"/>
        <v>4</v>
      </c>
      <c r="AA143" s="132">
        <f t="shared" si="139"/>
        <v>1</v>
      </c>
      <c r="AB143" s="133">
        <v>6</v>
      </c>
      <c r="AC143" s="134">
        <f>AB125-AA143</f>
        <v>27</v>
      </c>
      <c r="AD143" s="135">
        <f t="shared" si="140"/>
        <v>2</v>
      </c>
      <c r="AE143" s="136">
        <f t="shared" si="141"/>
        <v>-2</v>
      </c>
      <c r="AF143" s="137">
        <f t="shared" si="142"/>
        <v>2</v>
      </c>
      <c r="AG143" s="124"/>
      <c r="AH143" s="258"/>
      <c r="AI143" s="274"/>
      <c r="AJ143" s="259"/>
      <c r="AK143" s="274"/>
      <c r="AL143" s="275"/>
      <c r="AM143" s="235"/>
      <c r="AN143" s="236"/>
      <c r="AO143" s="236"/>
      <c r="AP143" s="237"/>
      <c r="AQ143" s="237"/>
      <c r="AR143" s="260"/>
      <c r="AS143" s="261"/>
      <c r="AT143" s="261"/>
      <c r="AU143" s="261"/>
      <c r="AV143" s="262"/>
      <c r="AW143" s="124"/>
      <c r="AX143" s="125">
        <v>12</v>
      </c>
      <c r="AY143" s="126">
        <v>452</v>
      </c>
      <c r="AZ143" s="127"/>
      <c r="BA143" s="160">
        <v>4</v>
      </c>
      <c r="BB143" s="128">
        <v>1</v>
      </c>
      <c r="BC143" s="129"/>
      <c r="BD143" s="130">
        <v>12</v>
      </c>
      <c r="BE143" s="131"/>
      <c r="BF143" s="132">
        <f t="shared" si="143"/>
        <v>4</v>
      </c>
      <c r="BG143" s="132">
        <f t="shared" si="144"/>
        <v>1</v>
      </c>
      <c r="BH143" s="133">
        <v>6</v>
      </c>
      <c r="BI143" s="134">
        <f>BH125-BG143</f>
        <v>15</v>
      </c>
      <c r="BJ143" s="135">
        <f t="shared" si="145"/>
        <v>1</v>
      </c>
      <c r="BK143" s="136">
        <f t="shared" si="146"/>
        <v>-2</v>
      </c>
      <c r="BL143" s="137">
        <f t="shared" si="147"/>
        <v>1</v>
      </c>
      <c r="BM143" s="124"/>
    </row>
    <row r="144" spans="1:65" s="138" customFormat="1" ht="15.75">
      <c r="A144" s="124"/>
      <c r="B144" s="125">
        <v>13</v>
      </c>
      <c r="C144" s="126">
        <v>348</v>
      </c>
      <c r="D144" s="127"/>
      <c r="E144" s="160">
        <v>4</v>
      </c>
      <c r="F144" s="128">
        <v>9</v>
      </c>
      <c r="G144" s="129"/>
      <c r="H144" s="130">
        <v>13</v>
      </c>
      <c r="I144" s="131"/>
      <c r="J144" s="132">
        <f t="shared" si="133"/>
        <v>4</v>
      </c>
      <c r="K144" s="132">
        <f t="shared" si="134"/>
        <v>9</v>
      </c>
      <c r="L144" s="133">
        <v>5</v>
      </c>
      <c r="M144" s="134">
        <f>L125-K144</f>
        <v>13</v>
      </c>
      <c r="N144" s="135">
        <f t="shared" si="135"/>
        <v>1</v>
      </c>
      <c r="O144" s="136">
        <f t="shared" si="136"/>
        <v>-1</v>
      </c>
      <c r="P144" s="137">
        <f t="shared" si="137"/>
        <v>2</v>
      </c>
      <c r="Q144" s="124"/>
      <c r="R144" s="125">
        <v>13</v>
      </c>
      <c r="S144" s="126">
        <v>348</v>
      </c>
      <c r="T144" s="127"/>
      <c r="U144" s="160">
        <v>4</v>
      </c>
      <c r="V144" s="128">
        <v>9</v>
      </c>
      <c r="W144" s="129"/>
      <c r="X144" s="130">
        <v>13</v>
      </c>
      <c r="Y144" s="131"/>
      <c r="Z144" s="132">
        <f t="shared" si="138"/>
        <v>4</v>
      </c>
      <c r="AA144" s="132">
        <f t="shared" si="139"/>
        <v>9</v>
      </c>
      <c r="AB144" s="133">
        <v>5</v>
      </c>
      <c r="AC144" s="134">
        <f>AB125-AA144</f>
        <v>19</v>
      </c>
      <c r="AD144" s="135">
        <f t="shared" si="140"/>
        <v>2</v>
      </c>
      <c r="AE144" s="136">
        <f t="shared" si="141"/>
        <v>-1</v>
      </c>
      <c r="AF144" s="137">
        <f t="shared" si="142"/>
        <v>3</v>
      </c>
      <c r="AG144" s="124"/>
      <c r="AH144" s="258"/>
      <c r="AI144" s="274"/>
      <c r="AJ144" s="259"/>
      <c r="AK144" s="274"/>
      <c r="AL144" s="275"/>
      <c r="AM144" s="235"/>
      <c r="AN144" s="236"/>
      <c r="AO144" s="236"/>
      <c r="AP144" s="237"/>
      <c r="AQ144" s="237"/>
      <c r="AR144" s="260"/>
      <c r="AS144" s="261"/>
      <c r="AT144" s="261"/>
      <c r="AU144" s="261"/>
      <c r="AV144" s="262"/>
      <c r="AW144" s="124"/>
      <c r="AX144" s="125">
        <v>13</v>
      </c>
      <c r="AY144" s="126">
        <v>348</v>
      </c>
      <c r="AZ144" s="127"/>
      <c r="BA144" s="160">
        <v>4</v>
      </c>
      <c r="BB144" s="128">
        <v>9</v>
      </c>
      <c r="BC144" s="129"/>
      <c r="BD144" s="130">
        <v>13</v>
      </c>
      <c r="BE144" s="131"/>
      <c r="BF144" s="132">
        <f t="shared" si="143"/>
        <v>4</v>
      </c>
      <c r="BG144" s="132">
        <f t="shared" si="144"/>
        <v>9</v>
      </c>
      <c r="BH144" s="133">
        <v>6</v>
      </c>
      <c r="BI144" s="134">
        <f>BH125-BG144</f>
        <v>7</v>
      </c>
      <c r="BJ144" s="135">
        <f t="shared" si="145"/>
        <v>1</v>
      </c>
      <c r="BK144" s="136">
        <f t="shared" si="146"/>
        <v>-2</v>
      </c>
      <c r="BL144" s="137">
        <f t="shared" si="147"/>
        <v>1</v>
      </c>
      <c r="BM144" s="124"/>
    </row>
    <row r="145" spans="1:65" s="138" customFormat="1" ht="15.75">
      <c r="A145" s="124"/>
      <c r="B145" s="125">
        <v>14</v>
      </c>
      <c r="C145" s="126">
        <v>376</v>
      </c>
      <c r="D145" s="127"/>
      <c r="E145" s="160">
        <v>4</v>
      </c>
      <c r="F145" s="128">
        <v>5</v>
      </c>
      <c r="G145" s="129"/>
      <c r="H145" s="130">
        <v>14</v>
      </c>
      <c r="I145" s="131"/>
      <c r="J145" s="132">
        <f t="shared" si="133"/>
        <v>4</v>
      </c>
      <c r="K145" s="132">
        <f t="shared" si="134"/>
        <v>5</v>
      </c>
      <c r="L145" s="133">
        <v>7</v>
      </c>
      <c r="M145" s="134">
        <f>L125-K145</f>
        <v>17</v>
      </c>
      <c r="N145" s="135">
        <f t="shared" si="135"/>
        <v>1</v>
      </c>
      <c r="O145" s="136">
        <f t="shared" si="136"/>
        <v>-3</v>
      </c>
      <c r="P145" s="137">
        <f t="shared" si="137"/>
        <v>0</v>
      </c>
      <c r="Q145" s="124"/>
      <c r="R145" s="125">
        <v>14</v>
      </c>
      <c r="S145" s="126">
        <v>376</v>
      </c>
      <c r="T145" s="127"/>
      <c r="U145" s="160">
        <v>4</v>
      </c>
      <c r="V145" s="128">
        <v>5</v>
      </c>
      <c r="W145" s="129"/>
      <c r="X145" s="130">
        <v>14</v>
      </c>
      <c r="Y145" s="131"/>
      <c r="Z145" s="132">
        <f t="shared" si="138"/>
        <v>4</v>
      </c>
      <c r="AA145" s="132">
        <f t="shared" si="139"/>
        <v>5</v>
      </c>
      <c r="AB145" s="133">
        <v>6</v>
      </c>
      <c r="AC145" s="134">
        <f>AB125-AA145</f>
        <v>23</v>
      </c>
      <c r="AD145" s="135">
        <f t="shared" si="140"/>
        <v>2</v>
      </c>
      <c r="AE145" s="136">
        <f t="shared" si="141"/>
        <v>-2</v>
      </c>
      <c r="AF145" s="137">
        <f t="shared" si="142"/>
        <v>2</v>
      </c>
      <c r="AG145" s="124"/>
      <c r="AH145" s="258"/>
      <c r="AI145" s="274"/>
      <c r="AJ145" s="259"/>
      <c r="AK145" s="274"/>
      <c r="AL145" s="275"/>
      <c r="AM145" s="235"/>
      <c r="AN145" s="236"/>
      <c r="AO145" s="236"/>
      <c r="AP145" s="237"/>
      <c r="AQ145" s="237"/>
      <c r="AR145" s="260"/>
      <c r="AS145" s="261"/>
      <c r="AT145" s="261"/>
      <c r="AU145" s="261"/>
      <c r="AV145" s="262"/>
      <c r="AW145" s="124"/>
      <c r="AX145" s="125">
        <v>14</v>
      </c>
      <c r="AY145" s="126">
        <v>376</v>
      </c>
      <c r="AZ145" s="127"/>
      <c r="BA145" s="160">
        <v>4</v>
      </c>
      <c r="BB145" s="128">
        <v>5</v>
      </c>
      <c r="BC145" s="129"/>
      <c r="BD145" s="130">
        <v>14</v>
      </c>
      <c r="BE145" s="131"/>
      <c r="BF145" s="132">
        <f t="shared" si="143"/>
        <v>4</v>
      </c>
      <c r="BG145" s="132">
        <f t="shared" si="144"/>
        <v>5</v>
      </c>
      <c r="BH145" s="133">
        <v>7</v>
      </c>
      <c r="BI145" s="134">
        <f>BH125-BG145</f>
        <v>11</v>
      </c>
      <c r="BJ145" s="135">
        <f t="shared" si="145"/>
        <v>1</v>
      </c>
      <c r="BK145" s="136">
        <f t="shared" si="146"/>
        <v>-3</v>
      </c>
      <c r="BL145" s="137">
        <f t="shared" si="147"/>
        <v>0</v>
      </c>
      <c r="BM145" s="124"/>
    </row>
    <row r="146" spans="1:65" s="138" customFormat="1" ht="15.75">
      <c r="A146" s="124"/>
      <c r="B146" s="125">
        <v>15</v>
      </c>
      <c r="C146" s="126">
        <v>148</v>
      </c>
      <c r="D146" s="127"/>
      <c r="E146" s="160">
        <v>3</v>
      </c>
      <c r="F146" s="128">
        <v>17</v>
      </c>
      <c r="G146" s="129"/>
      <c r="H146" s="130">
        <v>15</v>
      </c>
      <c r="I146" s="131"/>
      <c r="J146" s="132">
        <f t="shared" si="133"/>
        <v>3</v>
      </c>
      <c r="K146" s="132">
        <f t="shared" si="134"/>
        <v>17</v>
      </c>
      <c r="L146" s="133">
        <v>4</v>
      </c>
      <c r="M146" s="134">
        <f>L125-K146</f>
        <v>5</v>
      </c>
      <c r="N146" s="135">
        <f t="shared" si="135"/>
        <v>1</v>
      </c>
      <c r="O146" s="136">
        <f t="shared" si="136"/>
        <v>-1</v>
      </c>
      <c r="P146" s="137">
        <f t="shared" si="137"/>
        <v>2</v>
      </c>
      <c r="Q146" s="124"/>
      <c r="R146" s="125">
        <v>15</v>
      </c>
      <c r="S146" s="126">
        <v>148</v>
      </c>
      <c r="T146" s="127"/>
      <c r="U146" s="160">
        <v>3</v>
      </c>
      <c r="V146" s="128">
        <v>17</v>
      </c>
      <c r="W146" s="129"/>
      <c r="X146" s="130">
        <v>15</v>
      </c>
      <c r="Y146" s="131"/>
      <c r="Z146" s="132">
        <f t="shared" si="138"/>
        <v>3</v>
      </c>
      <c r="AA146" s="132">
        <f t="shared" si="139"/>
        <v>17</v>
      </c>
      <c r="AB146" s="133">
        <v>6</v>
      </c>
      <c r="AC146" s="134">
        <f>AB125-AA146</f>
        <v>11</v>
      </c>
      <c r="AD146" s="135">
        <f t="shared" si="140"/>
        <v>1</v>
      </c>
      <c r="AE146" s="136">
        <f t="shared" si="141"/>
        <v>-3</v>
      </c>
      <c r="AF146" s="137">
        <f t="shared" si="142"/>
        <v>0</v>
      </c>
      <c r="AG146" s="124"/>
      <c r="AH146" s="258"/>
      <c r="AI146" s="274"/>
      <c r="AJ146" s="259"/>
      <c r="AK146" s="274"/>
      <c r="AL146" s="275"/>
      <c r="AM146" s="235"/>
      <c r="AN146" s="236"/>
      <c r="AO146" s="236"/>
      <c r="AP146" s="237"/>
      <c r="AQ146" s="237"/>
      <c r="AR146" s="260"/>
      <c r="AS146" s="261"/>
      <c r="AT146" s="261"/>
      <c r="AU146" s="261"/>
      <c r="AV146" s="262"/>
      <c r="AW146" s="124"/>
      <c r="AX146" s="125">
        <v>15</v>
      </c>
      <c r="AY146" s="126">
        <v>148</v>
      </c>
      <c r="AZ146" s="127"/>
      <c r="BA146" s="160">
        <v>3</v>
      </c>
      <c r="BB146" s="128">
        <v>17</v>
      </c>
      <c r="BC146" s="129"/>
      <c r="BD146" s="130">
        <v>15</v>
      </c>
      <c r="BE146" s="131"/>
      <c r="BF146" s="132">
        <f t="shared" si="143"/>
        <v>3</v>
      </c>
      <c r="BG146" s="132">
        <f t="shared" si="144"/>
        <v>17</v>
      </c>
      <c r="BH146" s="133">
        <v>4</v>
      </c>
      <c r="BI146" s="134">
        <f>BH125-BG146</f>
        <v>-1</v>
      </c>
      <c r="BJ146" s="135">
        <f t="shared" si="145"/>
        <v>0</v>
      </c>
      <c r="BK146" s="136">
        <f t="shared" si="146"/>
        <v>-1</v>
      </c>
      <c r="BL146" s="137">
        <f t="shared" si="147"/>
        <v>1</v>
      </c>
      <c r="BM146" s="124"/>
    </row>
    <row r="147" spans="1:65" s="138" customFormat="1" ht="15.75">
      <c r="A147" s="139"/>
      <c r="B147" s="125">
        <v>16</v>
      </c>
      <c r="C147" s="126">
        <v>412</v>
      </c>
      <c r="D147" s="127"/>
      <c r="E147" s="160">
        <v>4</v>
      </c>
      <c r="F147" s="128">
        <v>3</v>
      </c>
      <c r="G147" s="129"/>
      <c r="H147" s="130">
        <v>16</v>
      </c>
      <c r="I147" s="131"/>
      <c r="J147" s="132">
        <f t="shared" si="133"/>
        <v>4</v>
      </c>
      <c r="K147" s="132">
        <f t="shared" si="134"/>
        <v>3</v>
      </c>
      <c r="L147" s="133">
        <v>7</v>
      </c>
      <c r="M147" s="134">
        <f>L125-K147</f>
        <v>19</v>
      </c>
      <c r="N147" s="135">
        <f t="shared" si="135"/>
        <v>2</v>
      </c>
      <c r="O147" s="136">
        <f t="shared" si="136"/>
        <v>-3</v>
      </c>
      <c r="P147" s="137">
        <f t="shared" si="137"/>
        <v>1</v>
      </c>
      <c r="Q147" s="124"/>
      <c r="R147" s="125">
        <v>16</v>
      </c>
      <c r="S147" s="126">
        <v>412</v>
      </c>
      <c r="T147" s="127"/>
      <c r="U147" s="160">
        <v>4</v>
      </c>
      <c r="V147" s="128">
        <v>3</v>
      </c>
      <c r="W147" s="129"/>
      <c r="X147" s="130">
        <v>16</v>
      </c>
      <c r="Y147" s="131"/>
      <c r="Z147" s="132">
        <f t="shared" si="138"/>
        <v>4</v>
      </c>
      <c r="AA147" s="132">
        <f t="shared" si="139"/>
        <v>3</v>
      </c>
      <c r="AB147" s="133">
        <v>8</v>
      </c>
      <c r="AC147" s="134">
        <f>AB125-AA147</f>
        <v>25</v>
      </c>
      <c r="AD147" s="135">
        <f t="shared" si="140"/>
        <v>2</v>
      </c>
      <c r="AE147" s="136">
        <f t="shared" si="141"/>
        <v>-4</v>
      </c>
      <c r="AF147" s="137">
        <f t="shared" si="142"/>
        <v>0</v>
      </c>
      <c r="AG147" s="124"/>
      <c r="AH147" s="258"/>
      <c r="AI147" s="274"/>
      <c r="AJ147" s="259"/>
      <c r="AK147" s="274"/>
      <c r="AL147" s="275"/>
      <c r="AM147" s="235"/>
      <c r="AN147" s="236"/>
      <c r="AO147" s="236"/>
      <c r="AP147" s="237"/>
      <c r="AQ147" s="237"/>
      <c r="AR147" s="260"/>
      <c r="AS147" s="261"/>
      <c r="AT147" s="261"/>
      <c r="AU147" s="261"/>
      <c r="AV147" s="262"/>
      <c r="AW147" s="124"/>
      <c r="AX147" s="125">
        <v>16</v>
      </c>
      <c r="AY147" s="126">
        <v>412</v>
      </c>
      <c r="AZ147" s="127"/>
      <c r="BA147" s="160">
        <v>4</v>
      </c>
      <c r="BB147" s="128">
        <v>3</v>
      </c>
      <c r="BC147" s="129"/>
      <c r="BD147" s="130">
        <v>16</v>
      </c>
      <c r="BE147" s="131"/>
      <c r="BF147" s="132">
        <f t="shared" si="143"/>
        <v>4</v>
      </c>
      <c r="BG147" s="132">
        <f t="shared" si="144"/>
        <v>3</v>
      </c>
      <c r="BH147" s="133">
        <v>7</v>
      </c>
      <c r="BI147" s="134">
        <f>BH125-BG147</f>
        <v>13</v>
      </c>
      <c r="BJ147" s="135">
        <f t="shared" si="145"/>
        <v>1</v>
      </c>
      <c r="BK147" s="136">
        <f t="shared" si="146"/>
        <v>-3</v>
      </c>
      <c r="BL147" s="137">
        <f t="shared" si="147"/>
        <v>0</v>
      </c>
      <c r="BM147" s="124"/>
    </row>
    <row r="148" spans="1:65" s="138" customFormat="1" ht="15.75">
      <c r="A148" s="139"/>
      <c r="B148" s="125">
        <v>17</v>
      </c>
      <c r="C148" s="126">
        <v>328</v>
      </c>
      <c r="D148" s="127"/>
      <c r="E148" s="160">
        <v>4</v>
      </c>
      <c r="F148" s="128">
        <v>13</v>
      </c>
      <c r="G148" s="129"/>
      <c r="H148" s="130">
        <v>17</v>
      </c>
      <c r="I148" s="131"/>
      <c r="J148" s="132">
        <f t="shared" si="133"/>
        <v>4</v>
      </c>
      <c r="K148" s="132">
        <f t="shared" si="134"/>
        <v>13</v>
      </c>
      <c r="L148" s="133">
        <v>6</v>
      </c>
      <c r="M148" s="134">
        <f>L125-K148</f>
        <v>9</v>
      </c>
      <c r="N148" s="135">
        <f t="shared" si="135"/>
        <v>1</v>
      </c>
      <c r="O148" s="136">
        <f t="shared" si="136"/>
        <v>-2</v>
      </c>
      <c r="P148" s="137">
        <f t="shared" si="137"/>
        <v>1</v>
      </c>
      <c r="Q148" s="124"/>
      <c r="R148" s="125">
        <v>17</v>
      </c>
      <c r="S148" s="126">
        <v>328</v>
      </c>
      <c r="T148" s="127"/>
      <c r="U148" s="160">
        <v>4</v>
      </c>
      <c r="V148" s="128">
        <v>13</v>
      </c>
      <c r="W148" s="129"/>
      <c r="X148" s="130">
        <v>17</v>
      </c>
      <c r="Y148" s="131"/>
      <c r="Z148" s="132">
        <f t="shared" si="138"/>
        <v>4</v>
      </c>
      <c r="AA148" s="132">
        <f t="shared" si="139"/>
        <v>13</v>
      </c>
      <c r="AB148" s="133">
        <v>7</v>
      </c>
      <c r="AC148" s="134">
        <f>AB125-AA148</f>
        <v>15</v>
      </c>
      <c r="AD148" s="135">
        <f t="shared" si="140"/>
        <v>1</v>
      </c>
      <c r="AE148" s="136">
        <f t="shared" si="141"/>
        <v>-3</v>
      </c>
      <c r="AF148" s="137">
        <f t="shared" si="142"/>
        <v>0</v>
      </c>
      <c r="AG148" s="124"/>
      <c r="AH148" s="258"/>
      <c r="AI148" s="274"/>
      <c r="AJ148" s="259"/>
      <c r="AK148" s="274"/>
      <c r="AL148" s="275"/>
      <c r="AM148" s="235"/>
      <c r="AN148" s="236"/>
      <c r="AO148" s="236"/>
      <c r="AP148" s="237"/>
      <c r="AQ148" s="237"/>
      <c r="AR148" s="260"/>
      <c r="AS148" s="261"/>
      <c r="AT148" s="261"/>
      <c r="AU148" s="261"/>
      <c r="AV148" s="262"/>
      <c r="AW148" s="124"/>
      <c r="AX148" s="125">
        <v>17</v>
      </c>
      <c r="AY148" s="126">
        <v>328</v>
      </c>
      <c r="AZ148" s="127"/>
      <c r="BA148" s="160">
        <v>4</v>
      </c>
      <c r="BB148" s="128">
        <v>13</v>
      </c>
      <c r="BC148" s="129"/>
      <c r="BD148" s="130">
        <v>17</v>
      </c>
      <c r="BE148" s="131"/>
      <c r="BF148" s="132">
        <f t="shared" si="143"/>
        <v>4</v>
      </c>
      <c r="BG148" s="132">
        <f t="shared" si="144"/>
        <v>13</v>
      </c>
      <c r="BH148" s="133">
        <v>5</v>
      </c>
      <c r="BI148" s="134">
        <f>BH125-BG148</f>
        <v>3</v>
      </c>
      <c r="BJ148" s="135">
        <f t="shared" si="145"/>
        <v>1</v>
      </c>
      <c r="BK148" s="136">
        <f t="shared" si="146"/>
        <v>-1</v>
      </c>
      <c r="BL148" s="137">
        <f t="shared" si="147"/>
        <v>2</v>
      </c>
      <c r="BM148" s="124"/>
    </row>
    <row r="149" spans="1:65" s="138" customFormat="1" ht="15.75">
      <c r="A149" s="124"/>
      <c r="B149" s="125">
        <v>18</v>
      </c>
      <c r="C149" s="126">
        <v>372</v>
      </c>
      <c r="D149" s="127"/>
      <c r="E149" s="160">
        <v>4</v>
      </c>
      <c r="F149" s="128">
        <v>7</v>
      </c>
      <c r="G149" s="129"/>
      <c r="H149" s="130">
        <v>18</v>
      </c>
      <c r="I149" s="131"/>
      <c r="J149" s="132">
        <f t="shared" si="133"/>
        <v>4</v>
      </c>
      <c r="K149" s="132">
        <f t="shared" si="134"/>
        <v>7</v>
      </c>
      <c r="L149" s="133">
        <v>6</v>
      </c>
      <c r="M149" s="134">
        <f>L125-K149</f>
        <v>15</v>
      </c>
      <c r="N149" s="135">
        <f t="shared" si="135"/>
        <v>1</v>
      </c>
      <c r="O149" s="136">
        <f t="shared" si="136"/>
        <v>-2</v>
      </c>
      <c r="P149" s="137">
        <f t="shared" si="137"/>
        <v>1</v>
      </c>
      <c r="Q149" s="124"/>
      <c r="R149" s="125">
        <v>18</v>
      </c>
      <c r="S149" s="126">
        <v>372</v>
      </c>
      <c r="T149" s="127"/>
      <c r="U149" s="160">
        <v>4</v>
      </c>
      <c r="V149" s="128">
        <v>7</v>
      </c>
      <c r="W149" s="129"/>
      <c r="X149" s="130">
        <v>18</v>
      </c>
      <c r="Y149" s="131"/>
      <c r="Z149" s="132">
        <f t="shared" si="138"/>
        <v>4</v>
      </c>
      <c r="AA149" s="132">
        <f t="shared" si="139"/>
        <v>7</v>
      </c>
      <c r="AB149" s="133">
        <v>7</v>
      </c>
      <c r="AC149" s="134">
        <f>AB125-AA149</f>
        <v>21</v>
      </c>
      <c r="AD149" s="135">
        <f t="shared" si="140"/>
        <v>2</v>
      </c>
      <c r="AE149" s="136">
        <f t="shared" si="141"/>
        <v>-3</v>
      </c>
      <c r="AF149" s="137">
        <f t="shared" si="142"/>
        <v>1</v>
      </c>
      <c r="AG149" s="124"/>
      <c r="AH149" s="258"/>
      <c r="AI149" s="274"/>
      <c r="AJ149" s="259"/>
      <c r="AK149" s="274"/>
      <c r="AL149" s="275"/>
      <c r="AM149" s="235"/>
      <c r="AN149" s="236"/>
      <c r="AO149" s="236"/>
      <c r="AP149" s="237"/>
      <c r="AQ149" s="237"/>
      <c r="AR149" s="260"/>
      <c r="AS149" s="261"/>
      <c r="AT149" s="261"/>
      <c r="AU149" s="261"/>
      <c r="AV149" s="262"/>
      <c r="AW149" s="124"/>
      <c r="AX149" s="125">
        <v>18</v>
      </c>
      <c r="AY149" s="126">
        <v>372</v>
      </c>
      <c r="AZ149" s="127"/>
      <c r="BA149" s="160">
        <v>4</v>
      </c>
      <c r="BB149" s="128">
        <v>7</v>
      </c>
      <c r="BC149" s="129"/>
      <c r="BD149" s="130">
        <v>18</v>
      </c>
      <c r="BE149" s="131"/>
      <c r="BF149" s="132">
        <f t="shared" si="143"/>
        <v>4</v>
      </c>
      <c r="BG149" s="132">
        <f t="shared" si="144"/>
        <v>7</v>
      </c>
      <c r="BH149" s="133">
        <v>5</v>
      </c>
      <c r="BI149" s="134">
        <f>BH125-BG149</f>
        <v>9</v>
      </c>
      <c r="BJ149" s="135">
        <f t="shared" si="145"/>
        <v>1</v>
      </c>
      <c r="BK149" s="136">
        <f t="shared" si="146"/>
        <v>-1</v>
      </c>
      <c r="BL149" s="137">
        <f t="shared" si="147"/>
        <v>2</v>
      </c>
      <c r="BM149" s="124"/>
    </row>
    <row r="150" spans="1:65" ht="4.5" customHeight="1" thickBot="1">
      <c r="A150" s="66"/>
      <c r="B150" s="99"/>
      <c r="C150" s="100"/>
      <c r="D150" s="100"/>
      <c r="E150" s="101"/>
      <c r="F150" s="102"/>
      <c r="G150" s="103"/>
      <c r="H150" s="104"/>
      <c r="I150" s="104"/>
      <c r="J150" s="105"/>
      <c r="K150" s="105"/>
      <c r="L150" s="106"/>
      <c r="M150" s="107"/>
      <c r="N150" s="108"/>
      <c r="O150" s="108"/>
      <c r="P150" s="109"/>
      <c r="Q150" s="66"/>
      <c r="R150" s="99"/>
      <c r="S150" s="100"/>
      <c r="T150" s="100"/>
      <c r="U150" s="101"/>
      <c r="V150" s="102"/>
      <c r="W150" s="103"/>
      <c r="X150" s="104"/>
      <c r="Y150" s="104"/>
      <c r="Z150" s="105"/>
      <c r="AA150" s="105"/>
      <c r="AB150" s="106"/>
      <c r="AC150" s="107"/>
      <c r="AD150" s="108"/>
      <c r="AE150" s="108"/>
      <c r="AF150" s="109"/>
      <c r="AG150" s="66"/>
      <c r="AH150" s="248"/>
      <c r="AI150" s="231"/>
      <c r="AJ150" s="231"/>
      <c r="AK150" s="142"/>
      <c r="AL150" s="232"/>
      <c r="AM150" s="105"/>
      <c r="AN150" s="104"/>
      <c r="AO150" s="104"/>
      <c r="AP150" s="105"/>
      <c r="AQ150" s="105"/>
      <c r="AR150" s="233"/>
      <c r="AS150" s="249"/>
      <c r="AT150" s="249"/>
      <c r="AU150" s="249"/>
      <c r="AV150" s="250"/>
      <c r="AW150" s="66"/>
      <c r="AX150" s="99"/>
      <c r="AY150" s="100"/>
      <c r="AZ150" s="100"/>
      <c r="BA150" s="101"/>
      <c r="BB150" s="102"/>
      <c r="BC150" s="103"/>
      <c r="BD150" s="104"/>
      <c r="BE150" s="104"/>
      <c r="BF150" s="105"/>
      <c r="BG150" s="105"/>
      <c r="BH150" s="106"/>
      <c r="BI150" s="107"/>
      <c r="BJ150" s="108"/>
      <c r="BK150" s="108"/>
      <c r="BL150" s="109"/>
      <c r="BM150" s="66"/>
    </row>
    <row r="151" spans="1:65" s="138" customFormat="1" ht="16.5" thickBot="1">
      <c r="A151" s="124"/>
      <c r="B151" s="125" t="s">
        <v>5</v>
      </c>
      <c r="C151" s="144">
        <f>SUM(C141:C149)</f>
        <v>3127</v>
      </c>
      <c r="D151" s="145">
        <f>SUM(D141:D149)</f>
        <v>0</v>
      </c>
      <c r="E151" s="113">
        <f>SUM(E141:E149)</f>
        <v>35</v>
      </c>
      <c r="F151" s="147" t="s">
        <v>5</v>
      </c>
      <c r="G151" s="161"/>
      <c r="H151" s="148" t="s">
        <v>6</v>
      </c>
      <c r="I151" s="131"/>
      <c r="J151" s="162"/>
      <c r="K151" s="162"/>
      <c r="L151" s="163">
        <f>SUM(L141:L149)</f>
        <v>52</v>
      </c>
      <c r="M151" s="164"/>
      <c r="N151" s="165"/>
      <c r="O151" s="166"/>
      <c r="P151" s="163">
        <f>SUM(P141:P150)</f>
        <v>12</v>
      </c>
      <c r="Q151" s="124"/>
      <c r="R151" s="125" t="s">
        <v>5</v>
      </c>
      <c r="S151" s="144">
        <f>SUM(S141:S149)</f>
        <v>3127</v>
      </c>
      <c r="T151" s="145">
        <f>SUM(T141:T149)</f>
        <v>0</v>
      </c>
      <c r="U151" s="113">
        <f>SUM(U141:U149)</f>
        <v>35</v>
      </c>
      <c r="V151" s="147" t="s">
        <v>5</v>
      </c>
      <c r="W151" s="161"/>
      <c r="X151" s="148" t="s">
        <v>6</v>
      </c>
      <c r="Y151" s="131"/>
      <c r="Z151" s="162"/>
      <c r="AA151" s="162"/>
      <c r="AB151" s="163">
        <f>SUM(AB141:AB149)</f>
        <v>57</v>
      </c>
      <c r="AC151" s="164"/>
      <c r="AD151" s="165"/>
      <c r="AE151" s="166"/>
      <c r="AF151" s="163">
        <f>SUM(AF141:AF150)</f>
        <v>10</v>
      </c>
      <c r="AG151" s="124"/>
      <c r="AH151" s="258"/>
      <c r="AI151" s="142"/>
      <c r="AJ151" s="142"/>
      <c r="AK151" s="142"/>
      <c r="AL151" s="142"/>
      <c r="AM151" s="238"/>
      <c r="AN151" s="236"/>
      <c r="AO151" s="236"/>
      <c r="AP151" s="238"/>
      <c r="AQ151" s="238"/>
      <c r="AR151" s="265"/>
      <c r="AS151" s="266"/>
      <c r="AT151" s="266"/>
      <c r="AU151" s="266"/>
      <c r="AV151" s="265"/>
      <c r="AW151" s="124"/>
      <c r="AX151" s="125" t="s">
        <v>5</v>
      </c>
      <c r="AY151" s="144">
        <f>SUM(AY141:AY149)</f>
        <v>3127</v>
      </c>
      <c r="AZ151" s="145">
        <f>SUM(AZ141:AZ149)</f>
        <v>0</v>
      </c>
      <c r="BA151" s="113">
        <f>SUM(BA141:BA149)</f>
        <v>35</v>
      </c>
      <c r="BB151" s="147" t="s">
        <v>5</v>
      </c>
      <c r="BC151" s="161"/>
      <c r="BD151" s="148" t="s">
        <v>6</v>
      </c>
      <c r="BE151" s="131"/>
      <c r="BF151" s="162"/>
      <c r="BG151" s="162"/>
      <c r="BH151" s="163">
        <f>SUM(BH141:BH149)</f>
        <v>48</v>
      </c>
      <c r="BI151" s="164"/>
      <c r="BJ151" s="165"/>
      <c r="BK151" s="166"/>
      <c r="BL151" s="163">
        <f>SUM(BL141:BL150)</f>
        <v>13</v>
      </c>
      <c r="BM151" s="124"/>
    </row>
    <row r="152" spans="1:65" ht="4.5" customHeight="1" thickBot="1">
      <c r="A152" s="66"/>
      <c r="B152" s="99"/>
      <c r="C152" s="100"/>
      <c r="D152" s="100"/>
      <c r="E152" s="101"/>
      <c r="F152" s="102"/>
      <c r="G152" s="103"/>
      <c r="H152" s="104"/>
      <c r="I152" s="104"/>
      <c r="J152" s="105"/>
      <c r="K152" s="105"/>
      <c r="L152" s="106"/>
      <c r="M152" s="107"/>
      <c r="N152" s="108"/>
      <c r="O152" s="108"/>
      <c r="P152" s="109"/>
      <c r="Q152" s="66"/>
      <c r="R152" s="99"/>
      <c r="S152" s="100"/>
      <c r="T152" s="100"/>
      <c r="U152" s="101"/>
      <c r="V152" s="102"/>
      <c r="W152" s="103"/>
      <c r="X152" s="104"/>
      <c r="Y152" s="104"/>
      <c r="Z152" s="105"/>
      <c r="AA152" s="105"/>
      <c r="AB152" s="106"/>
      <c r="AC152" s="107"/>
      <c r="AD152" s="108"/>
      <c r="AE152" s="108"/>
      <c r="AF152" s="109"/>
      <c r="AG152" s="66"/>
      <c r="AH152" s="248"/>
      <c r="AI152" s="231"/>
      <c r="AJ152" s="231"/>
      <c r="AK152" s="142"/>
      <c r="AL152" s="232"/>
      <c r="AM152" s="105"/>
      <c r="AN152" s="104"/>
      <c r="AO152" s="104"/>
      <c r="AP152" s="105"/>
      <c r="AQ152" s="105"/>
      <c r="AR152" s="233"/>
      <c r="AS152" s="249"/>
      <c r="AT152" s="249"/>
      <c r="AU152" s="249"/>
      <c r="AV152" s="250"/>
      <c r="AW152" s="66"/>
      <c r="AX152" s="99"/>
      <c r="AY152" s="100"/>
      <c r="AZ152" s="100"/>
      <c r="BA152" s="101"/>
      <c r="BB152" s="102"/>
      <c r="BC152" s="103"/>
      <c r="BD152" s="104"/>
      <c r="BE152" s="104"/>
      <c r="BF152" s="105"/>
      <c r="BG152" s="105"/>
      <c r="BH152" s="106"/>
      <c r="BI152" s="107"/>
      <c r="BJ152" s="108"/>
      <c r="BK152" s="108"/>
      <c r="BL152" s="109"/>
      <c r="BM152" s="66"/>
    </row>
    <row r="153" spans="1:65" s="138" customFormat="1" ht="16.5" thickBot="1">
      <c r="A153" s="124"/>
      <c r="B153" s="125" t="s">
        <v>7</v>
      </c>
      <c r="C153" s="144">
        <f>C139+C151</f>
        <v>6097</v>
      </c>
      <c r="D153" s="145">
        <f>D139+D151</f>
        <v>0</v>
      </c>
      <c r="E153" s="113">
        <f>E139+E151</f>
        <v>70</v>
      </c>
      <c r="F153" s="147" t="s">
        <v>63</v>
      </c>
      <c r="G153" s="129"/>
      <c r="H153" s="167" t="s">
        <v>64</v>
      </c>
      <c r="I153" s="168"/>
      <c r="J153" s="169"/>
      <c r="K153" s="169"/>
      <c r="L153" s="170">
        <f>L151+L139</f>
        <v>99</v>
      </c>
      <c r="M153" s="164"/>
      <c r="N153" s="165"/>
      <c r="O153" s="166"/>
      <c r="P153" s="171">
        <f>P139+P151</f>
        <v>29</v>
      </c>
      <c r="Q153" s="124"/>
      <c r="R153" s="125" t="s">
        <v>7</v>
      </c>
      <c r="S153" s="144">
        <f>S139+S151</f>
        <v>6097</v>
      </c>
      <c r="T153" s="145">
        <f>T139+T151</f>
        <v>0</v>
      </c>
      <c r="U153" s="113">
        <f>U139+U151</f>
        <v>70</v>
      </c>
      <c r="V153" s="147" t="s">
        <v>63</v>
      </c>
      <c r="W153" s="129"/>
      <c r="X153" s="167" t="s">
        <v>64</v>
      </c>
      <c r="Y153" s="168"/>
      <c r="Z153" s="169"/>
      <c r="AA153" s="169"/>
      <c r="AB153" s="170">
        <f>AB151+AB139</f>
        <v>110</v>
      </c>
      <c r="AC153" s="164"/>
      <c r="AD153" s="165"/>
      <c r="AE153" s="166"/>
      <c r="AF153" s="171">
        <f>AF139+AF151</f>
        <v>25</v>
      </c>
      <c r="AG153" s="124"/>
      <c r="AH153" s="258"/>
      <c r="AI153" s="142"/>
      <c r="AJ153" s="142"/>
      <c r="AK153" s="142"/>
      <c r="AL153" s="142"/>
      <c r="AM153" s="235"/>
      <c r="AN153" s="239"/>
      <c r="AO153" s="239"/>
      <c r="AP153" s="235"/>
      <c r="AQ153" s="235"/>
      <c r="AR153" s="265"/>
      <c r="AS153" s="266"/>
      <c r="AT153" s="266"/>
      <c r="AU153" s="266"/>
      <c r="AV153" s="267"/>
      <c r="AW153" s="124"/>
      <c r="AX153" s="125" t="s">
        <v>7</v>
      </c>
      <c r="AY153" s="144">
        <f>AY139+AY151</f>
        <v>6097</v>
      </c>
      <c r="AZ153" s="145">
        <f>AZ139+AZ151</f>
        <v>0</v>
      </c>
      <c r="BA153" s="113">
        <f>BA139+BA151</f>
        <v>70</v>
      </c>
      <c r="BB153" s="147" t="s">
        <v>63</v>
      </c>
      <c r="BC153" s="129"/>
      <c r="BD153" s="167" t="s">
        <v>64</v>
      </c>
      <c r="BE153" s="168"/>
      <c r="BF153" s="169"/>
      <c r="BG153" s="169"/>
      <c r="BH153" s="170">
        <f>BH151+BH139</f>
        <v>91</v>
      </c>
      <c r="BI153" s="164"/>
      <c r="BJ153" s="165"/>
      <c r="BK153" s="166"/>
      <c r="BL153" s="171">
        <f>BL139+BL151</f>
        <v>31</v>
      </c>
      <c r="BM153" s="124"/>
    </row>
    <row r="154" spans="1:65" ht="4.5" customHeight="1" thickBot="1">
      <c r="A154" s="66"/>
      <c r="B154" s="99"/>
      <c r="C154" s="100"/>
      <c r="D154" s="100"/>
      <c r="E154" s="101"/>
      <c r="F154" s="102"/>
      <c r="G154" s="103"/>
      <c r="H154" s="104"/>
      <c r="I154" s="104"/>
      <c r="J154" s="105"/>
      <c r="K154" s="105"/>
      <c r="L154" s="106"/>
      <c r="M154" s="107"/>
      <c r="N154" s="108"/>
      <c r="O154" s="108"/>
      <c r="P154" s="109"/>
      <c r="Q154" s="66"/>
      <c r="R154" s="99"/>
      <c r="S154" s="100"/>
      <c r="T154" s="100"/>
      <c r="U154" s="101"/>
      <c r="V154" s="102"/>
      <c r="W154" s="103"/>
      <c r="X154" s="104"/>
      <c r="Y154" s="104"/>
      <c r="Z154" s="105"/>
      <c r="AA154" s="105"/>
      <c r="AB154" s="106"/>
      <c r="AC154" s="107"/>
      <c r="AD154" s="108"/>
      <c r="AE154" s="108"/>
      <c r="AF154" s="109"/>
      <c r="AG154" s="66"/>
      <c r="AH154" s="248"/>
      <c r="AI154" s="231"/>
      <c r="AJ154" s="231"/>
      <c r="AK154" s="142"/>
      <c r="AL154" s="232"/>
      <c r="AM154" s="105"/>
      <c r="AN154" s="104"/>
      <c r="AO154" s="104"/>
      <c r="AP154" s="105"/>
      <c r="AQ154" s="105"/>
      <c r="AR154" s="233"/>
      <c r="AS154" s="249"/>
      <c r="AT154" s="249"/>
      <c r="AU154" s="249"/>
      <c r="AV154" s="250"/>
      <c r="AW154" s="66"/>
      <c r="AX154" s="99"/>
      <c r="AY154" s="100"/>
      <c r="AZ154" s="100"/>
      <c r="BA154" s="101"/>
      <c r="BB154" s="102"/>
      <c r="BC154" s="103"/>
      <c r="BD154" s="104"/>
      <c r="BE154" s="104"/>
      <c r="BF154" s="105"/>
      <c r="BG154" s="105"/>
      <c r="BH154" s="106"/>
      <c r="BI154" s="107"/>
      <c r="BJ154" s="108"/>
      <c r="BK154" s="108"/>
      <c r="BL154" s="109"/>
      <c r="BM154" s="66"/>
    </row>
    <row r="155" spans="1:65" s="138" customFormat="1" ht="16.5" thickBot="1">
      <c r="A155" s="124"/>
      <c r="B155" s="172"/>
      <c r="C155" s="173"/>
      <c r="D155" s="174"/>
      <c r="E155" s="173"/>
      <c r="F155" s="175" t="s">
        <v>65</v>
      </c>
      <c r="G155" s="173"/>
      <c r="H155" s="168" t="s">
        <v>66</v>
      </c>
      <c r="I155" s="168"/>
      <c r="J155" s="174"/>
      <c r="K155" s="174"/>
      <c r="L155" s="176">
        <f>L153-L125</f>
        <v>77</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82</v>
      </c>
      <c r="AC155" s="177">
        <f>AC153-AC127</f>
        <v>0</v>
      </c>
      <c r="AD155" s="177">
        <f>AD153-AD127</f>
        <v>0</v>
      </c>
      <c r="AE155" s="177">
        <f>AE153-AE127</f>
        <v>0</v>
      </c>
      <c r="AF155" s="178"/>
      <c r="AG155" s="124"/>
      <c r="AH155" s="240"/>
      <c r="AI155" s="240"/>
      <c r="AJ155" s="240"/>
      <c r="AK155" s="240"/>
      <c r="AL155" s="241"/>
      <c r="AM155" s="240"/>
      <c r="AN155" s="239"/>
      <c r="AO155" s="239"/>
      <c r="AP155" s="240"/>
      <c r="AQ155" s="240"/>
      <c r="AR155" s="265"/>
      <c r="AS155" s="242"/>
      <c r="AT155" s="242"/>
      <c r="AU155" s="242"/>
      <c r="AV155" s="242"/>
      <c r="AW155" s="124"/>
      <c r="AX155" s="172"/>
      <c r="AY155" s="173"/>
      <c r="AZ155" s="174"/>
      <c r="BA155" s="173"/>
      <c r="BB155" s="175" t="s">
        <v>65</v>
      </c>
      <c r="BC155" s="173"/>
      <c r="BD155" s="168" t="s">
        <v>66</v>
      </c>
      <c r="BE155" s="168"/>
      <c r="BF155" s="174"/>
      <c r="BG155" s="174"/>
      <c r="BH155" s="176">
        <f>BH153-BH125</f>
        <v>75</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248"/>
      <c r="AI156" s="231"/>
      <c r="AJ156" s="231"/>
      <c r="AK156" s="142"/>
      <c r="AL156" s="232"/>
      <c r="AM156" s="105"/>
      <c r="AN156" s="104"/>
      <c r="AO156" s="104"/>
      <c r="AP156" s="105"/>
      <c r="AQ156" s="105"/>
      <c r="AR156" s="233"/>
      <c r="AS156" s="249"/>
      <c r="AT156" s="249"/>
      <c r="AU156" s="249"/>
      <c r="AV156" s="250"/>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379"/>
      <c r="C158" s="379"/>
      <c r="D158" s="379"/>
      <c r="E158" s="379"/>
      <c r="F158" s="379"/>
      <c r="G158" s="379"/>
      <c r="H158" s="379"/>
      <c r="I158" s="379"/>
      <c r="J158" s="379"/>
      <c r="K158" s="379"/>
      <c r="L158" s="379"/>
      <c r="M158" s="379"/>
      <c r="N158" s="379"/>
      <c r="O158" s="379"/>
      <c r="P158" s="379"/>
      <c r="Q158" s="66"/>
      <c r="R158" s="379"/>
      <c r="S158" s="379"/>
      <c r="T158" s="379"/>
      <c r="U158" s="379"/>
      <c r="V158" s="379"/>
      <c r="W158" s="379"/>
      <c r="X158" s="379"/>
      <c r="Y158" s="379"/>
      <c r="Z158" s="379"/>
      <c r="AA158" s="379"/>
      <c r="AB158" s="379"/>
      <c r="AC158" s="379"/>
      <c r="AD158" s="379"/>
      <c r="AE158" s="379"/>
      <c r="AF158" s="379"/>
      <c r="AG158" s="66"/>
      <c r="AH158" s="379"/>
      <c r="AI158" s="379"/>
      <c r="AJ158" s="379"/>
      <c r="AK158" s="379"/>
      <c r="AL158" s="379"/>
      <c r="AM158" s="379"/>
      <c r="AN158" s="379"/>
      <c r="AO158" s="379"/>
      <c r="AP158" s="379"/>
      <c r="AQ158" s="379"/>
      <c r="AR158" s="379"/>
      <c r="AS158" s="379"/>
      <c r="AT158" s="379"/>
      <c r="AU158" s="379"/>
      <c r="AV158" s="379"/>
      <c r="AW158" s="66"/>
      <c r="AX158" s="379"/>
      <c r="AY158" s="379"/>
      <c r="AZ158" s="379"/>
      <c r="BA158" s="379"/>
      <c r="BB158" s="379"/>
      <c r="BC158" s="379"/>
      <c r="BD158" s="379"/>
      <c r="BE158" s="379"/>
      <c r="BF158" s="379"/>
      <c r="BG158" s="379"/>
      <c r="BH158" s="379"/>
      <c r="BI158" s="379"/>
      <c r="BJ158" s="379"/>
      <c r="BK158" s="379"/>
      <c r="BL158" s="379"/>
      <c r="BM158" s="66"/>
    </row>
    <row r="159" spans="1:65" ht="4.9000000000000004" customHeight="1">
      <c r="A159" s="66"/>
      <c r="B159" s="67"/>
      <c r="C159" s="68"/>
      <c r="D159" s="68"/>
      <c r="E159" s="69"/>
      <c r="F159" s="70"/>
      <c r="G159" s="71"/>
      <c r="H159" s="72"/>
      <c r="I159" s="72"/>
      <c r="J159" s="73"/>
      <c r="K159" s="73"/>
      <c r="L159" s="74"/>
      <c r="M159" s="75"/>
      <c r="N159" s="75"/>
      <c r="O159" s="75"/>
      <c r="P159" s="76"/>
      <c r="Q159" s="66"/>
      <c r="R159" s="67"/>
      <c r="S159" s="68"/>
      <c r="T159" s="68"/>
      <c r="U159" s="69"/>
      <c r="V159" s="70"/>
      <c r="W159" s="71"/>
      <c r="X159" s="72"/>
      <c r="Y159" s="72"/>
      <c r="Z159" s="73"/>
      <c r="AA159" s="73"/>
      <c r="AB159" s="74"/>
      <c r="AC159" s="75"/>
      <c r="AD159" s="75"/>
      <c r="AE159" s="75"/>
      <c r="AF159" s="76"/>
      <c r="AG159" s="66"/>
      <c r="AH159" s="67"/>
      <c r="AI159" s="68"/>
      <c r="AJ159" s="68"/>
      <c r="AK159" s="69"/>
      <c r="AL159" s="70"/>
      <c r="AM159" s="71"/>
      <c r="AN159" s="72"/>
      <c r="AO159" s="72"/>
      <c r="AP159" s="73"/>
      <c r="AQ159" s="73"/>
      <c r="AR159" s="74"/>
      <c r="AS159" s="75"/>
      <c r="AT159" s="75"/>
      <c r="AU159" s="75"/>
      <c r="AV159" s="76"/>
      <c r="AW159" s="66"/>
      <c r="AX159" s="67"/>
      <c r="AY159" s="68"/>
      <c r="AZ159" s="68"/>
      <c r="BA159" s="69"/>
      <c r="BB159" s="70"/>
      <c r="BC159" s="71"/>
      <c r="BD159" s="72"/>
      <c r="BE159" s="72"/>
      <c r="BF159" s="73"/>
      <c r="BG159" s="73"/>
      <c r="BH159" s="74"/>
      <c r="BI159" s="75"/>
      <c r="BJ159" s="75"/>
      <c r="BK159" s="75"/>
      <c r="BL159" s="76"/>
      <c r="BM159" s="66"/>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77" t="s">
        <v>52</v>
      </c>
      <c r="S160" s="78"/>
      <c r="T160" s="78"/>
      <c r="U160" s="78" t="s">
        <v>0</v>
      </c>
      <c r="V160" s="79"/>
      <c r="W160" s="79"/>
      <c r="X160" s="79"/>
      <c r="Y160" s="79"/>
      <c r="Z160" s="79"/>
      <c r="AA160" s="79"/>
      <c r="AB160" s="78" t="s">
        <v>53</v>
      </c>
      <c r="AC160" s="79"/>
      <c r="AD160" s="78"/>
      <c r="AE160" s="78"/>
      <c r="AF160" s="80"/>
      <c r="AG160" s="66"/>
      <c r="AH160" s="77" t="s">
        <v>52</v>
      </c>
      <c r="AI160" s="78"/>
      <c r="AJ160" s="78"/>
      <c r="AK160" s="78" t="s">
        <v>0</v>
      </c>
      <c r="AL160" s="79"/>
      <c r="AM160" s="79"/>
      <c r="AN160" s="79"/>
      <c r="AO160" s="79"/>
      <c r="AP160" s="79"/>
      <c r="AQ160" s="79"/>
      <c r="AR160" s="78" t="s">
        <v>53</v>
      </c>
      <c r="AS160" s="79"/>
      <c r="AT160" s="78"/>
      <c r="AU160" s="78"/>
      <c r="AV160" s="80"/>
      <c r="AW160" s="66"/>
      <c r="AX160" s="77" t="s">
        <v>52</v>
      </c>
      <c r="AY160" s="78"/>
      <c r="AZ160" s="78"/>
      <c r="BA160" s="78" t="s">
        <v>0</v>
      </c>
      <c r="BB160" s="79"/>
      <c r="BC160" s="79"/>
      <c r="BD160" s="79"/>
      <c r="BE160" s="79"/>
      <c r="BF160" s="79"/>
      <c r="BG160" s="79"/>
      <c r="BH160" s="78" t="s">
        <v>53</v>
      </c>
      <c r="BI160" s="79"/>
      <c r="BJ160" s="78"/>
      <c r="BK160" s="78"/>
      <c r="BL160" s="80"/>
      <c r="BM160" s="66"/>
    </row>
    <row r="161" spans="1:65" ht="21.75" customHeight="1" thickBot="1">
      <c r="A161" s="66"/>
      <c r="B161" s="361" t="s">
        <v>79</v>
      </c>
      <c r="C161" s="362"/>
      <c r="D161" s="363"/>
      <c r="E161" s="364">
        <v>41539</v>
      </c>
      <c r="F161" s="365"/>
      <c r="G161" s="81"/>
      <c r="H161" s="81"/>
      <c r="I161" s="81"/>
      <c r="J161" s="82"/>
      <c r="K161" s="82"/>
      <c r="L161" s="383"/>
      <c r="M161" s="384"/>
      <c r="N161" s="384"/>
      <c r="O161" s="384"/>
      <c r="P161" s="385"/>
      <c r="Q161" s="66"/>
      <c r="R161" s="361" t="s">
        <v>79</v>
      </c>
      <c r="S161" s="362"/>
      <c r="T161" s="363"/>
      <c r="U161" s="364">
        <v>41539</v>
      </c>
      <c r="V161" s="365"/>
      <c r="W161" s="81"/>
      <c r="X161" s="81"/>
      <c r="Y161" s="81"/>
      <c r="Z161" s="82"/>
      <c r="AA161" s="82"/>
      <c r="AB161" s="383"/>
      <c r="AC161" s="384"/>
      <c r="AD161" s="384"/>
      <c r="AE161" s="384"/>
      <c r="AF161" s="385"/>
      <c r="AG161" s="66"/>
      <c r="AH161" s="361" t="s">
        <v>79</v>
      </c>
      <c r="AI161" s="362"/>
      <c r="AJ161" s="363"/>
      <c r="AK161" s="364">
        <v>41539</v>
      </c>
      <c r="AL161" s="365"/>
      <c r="AM161" s="81"/>
      <c r="AN161" s="81"/>
      <c r="AO161" s="81"/>
      <c r="AP161" s="82"/>
      <c r="AQ161" s="82"/>
      <c r="AR161" s="383"/>
      <c r="AS161" s="384"/>
      <c r="AT161" s="384"/>
      <c r="AU161" s="384"/>
      <c r="AV161" s="385"/>
      <c r="AW161" s="66"/>
      <c r="AX161" s="361" t="s">
        <v>79</v>
      </c>
      <c r="AY161" s="362"/>
      <c r="AZ161" s="363"/>
      <c r="BA161" s="364">
        <v>41539</v>
      </c>
      <c r="BB161" s="365"/>
      <c r="BC161" s="81"/>
      <c r="BD161" s="81"/>
      <c r="BE161" s="81"/>
      <c r="BF161" s="82"/>
      <c r="BG161" s="82"/>
      <c r="BH161" s="383"/>
      <c r="BI161" s="384"/>
      <c r="BJ161" s="384"/>
      <c r="BK161" s="384"/>
      <c r="BL161" s="385"/>
      <c r="BM161" s="66"/>
    </row>
    <row r="162" spans="1:65" ht="16.5" hidden="1" customHeight="1">
      <c r="A162" s="208"/>
      <c r="B162" s="354"/>
      <c r="C162" s="355"/>
      <c r="D162" s="355"/>
      <c r="E162" s="355"/>
      <c r="F162" s="83"/>
      <c r="G162" s="209"/>
      <c r="H162" s="210"/>
      <c r="I162" s="210"/>
      <c r="J162" s="210"/>
      <c r="K162" s="210"/>
      <c r="L162" s="210"/>
      <c r="M162" s="211"/>
      <c r="N162" s="84"/>
      <c r="O162" s="84"/>
      <c r="P162" s="85"/>
      <c r="Q162" s="66"/>
      <c r="R162" s="354"/>
      <c r="S162" s="355"/>
      <c r="T162" s="355"/>
      <c r="U162" s="355"/>
      <c r="V162" s="83"/>
      <c r="W162" s="209"/>
      <c r="X162" s="210"/>
      <c r="Y162" s="210"/>
      <c r="Z162" s="210"/>
      <c r="AA162" s="210"/>
      <c r="AB162" s="210"/>
      <c r="AC162" s="211"/>
      <c r="AD162" s="84"/>
      <c r="AE162" s="84"/>
      <c r="AF162" s="85"/>
      <c r="AG162" s="66"/>
      <c r="AH162" s="354"/>
      <c r="AI162" s="355"/>
      <c r="AJ162" s="355"/>
      <c r="AK162" s="355"/>
      <c r="AL162" s="83"/>
      <c r="AM162" s="209"/>
      <c r="AN162" s="210"/>
      <c r="AO162" s="210"/>
      <c r="AP162" s="210"/>
      <c r="AQ162" s="210"/>
      <c r="AR162" s="210"/>
      <c r="AS162" s="211"/>
      <c r="AT162" s="84"/>
      <c r="AU162" s="84"/>
      <c r="AV162" s="85"/>
      <c r="AW162" s="66"/>
      <c r="AX162" s="354"/>
      <c r="AY162" s="355"/>
      <c r="AZ162" s="355"/>
      <c r="BA162" s="355"/>
      <c r="BB162" s="83"/>
      <c r="BC162" s="209"/>
      <c r="BD162" s="210"/>
      <c r="BE162" s="210"/>
      <c r="BF162" s="210"/>
      <c r="BG162" s="210"/>
      <c r="BH162" s="210"/>
      <c r="BI162" s="211"/>
      <c r="BJ162" s="84"/>
      <c r="BK162" s="84"/>
      <c r="BL162" s="85"/>
      <c r="BM162" s="66"/>
    </row>
    <row r="163" spans="1:65" ht="15.75" hidden="1" customHeight="1">
      <c r="A163" s="66"/>
      <c r="B163" s="356"/>
      <c r="C163" s="357"/>
      <c r="D163" s="357"/>
      <c r="E163" s="357"/>
      <c r="F163" s="86"/>
      <c r="G163" s="87"/>
      <c r="H163" s="87"/>
      <c r="I163" s="88"/>
      <c r="J163" s="88"/>
      <c r="K163" s="88"/>
      <c r="L163" s="88"/>
      <c r="M163" s="86"/>
      <c r="N163" s="84"/>
      <c r="O163" s="84"/>
      <c r="P163" s="85"/>
      <c r="Q163" s="66"/>
      <c r="R163" s="356"/>
      <c r="S163" s="357"/>
      <c r="T163" s="357"/>
      <c r="U163" s="357"/>
      <c r="V163" s="86"/>
      <c r="W163" s="87"/>
      <c r="X163" s="87"/>
      <c r="Y163" s="88"/>
      <c r="Z163" s="88"/>
      <c r="AA163" s="88"/>
      <c r="AB163" s="88"/>
      <c r="AC163" s="86"/>
      <c r="AD163" s="84"/>
      <c r="AE163" s="84"/>
      <c r="AF163" s="85"/>
      <c r="AG163" s="66"/>
      <c r="AH163" s="356"/>
      <c r="AI163" s="357"/>
      <c r="AJ163" s="357"/>
      <c r="AK163" s="357"/>
      <c r="AL163" s="86"/>
      <c r="AM163" s="87"/>
      <c r="AN163" s="87"/>
      <c r="AO163" s="88"/>
      <c r="AP163" s="88"/>
      <c r="AQ163" s="88"/>
      <c r="AR163" s="88"/>
      <c r="AS163" s="86"/>
      <c r="AT163" s="84"/>
      <c r="AU163" s="84"/>
      <c r="AV163" s="85"/>
      <c r="AW163" s="66"/>
      <c r="AX163" s="356"/>
      <c r="AY163" s="357"/>
      <c r="AZ163" s="357"/>
      <c r="BA163" s="357"/>
      <c r="BB163" s="86"/>
      <c r="BC163" s="87"/>
      <c r="BD163" s="87"/>
      <c r="BE163" s="88"/>
      <c r="BF163" s="88"/>
      <c r="BG163" s="88"/>
      <c r="BH163" s="88"/>
      <c r="BI163" s="86"/>
      <c r="BJ163" s="84"/>
      <c r="BK163" s="84"/>
      <c r="BL163" s="85"/>
      <c r="BM163" s="66"/>
    </row>
    <row r="164" spans="1:65" ht="21" thickBot="1">
      <c r="A164" s="66"/>
      <c r="B164" s="89"/>
      <c r="C164" s="90"/>
      <c r="D164" s="91" t="s">
        <v>55</v>
      </c>
      <c r="E164" s="84"/>
      <c r="F164" s="92" t="s">
        <v>56</v>
      </c>
      <c r="G164" s="93"/>
      <c r="H164" s="92" t="s">
        <v>57</v>
      </c>
      <c r="I164" s="286"/>
      <c r="J164" s="286"/>
      <c r="K164" s="286"/>
      <c r="L164" s="95"/>
      <c r="M164" s="96"/>
      <c r="N164" s="97"/>
      <c r="O164" s="97"/>
      <c r="P164" s="98"/>
      <c r="Q164" s="66"/>
      <c r="R164" s="89"/>
      <c r="S164" s="90"/>
      <c r="T164" s="91" t="s">
        <v>55</v>
      </c>
      <c r="U164" s="84"/>
      <c r="V164" s="92" t="s">
        <v>56</v>
      </c>
      <c r="W164" s="93"/>
      <c r="X164" s="92" t="s">
        <v>57</v>
      </c>
      <c r="Y164" s="286"/>
      <c r="Z164" s="286"/>
      <c r="AA164" s="286"/>
      <c r="AB164" s="95"/>
      <c r="AC164" s="96"/>
      <c r="AD164" s="97"/>
      <c r="AE164" s="97"/>
      <c r="AF164" s="98"/>
      <c r="AG164" s="66"/>
      <c r="AH164" s="89"/>
      <c r="AI164" s="90"/>
      <c r="AJ164" s="91" t="s">
        <v>55</v>
      </c>
      <c r="AK164" s="84"/>
      <c r="AL164" s="92" t="s">
        <v>56</v>
      </c>
      <c r="AM164" s="93"/>
      <c r="AN164" s="92" t="s">
        <v>57</v>
      </c>
      <c r="AO164" s="286"/>
      <c r="AP164" s="286"/>
      <c r="AQ164" s="286"/>
      <c r="AR164" s="95"/>
      <c r="AS164" s="96"/>
      <c r="AT164" s="97"/>
      <c r="AU164" s="97"/>
      <c r="AV164" s="98"/>
      <c r="AW164" s="66"/>
      <c r="AX164" s="89"/>
      <c r="AY164" s="90"/>
      <c r="AZ164" s="91" t="s">
        <v>55</v>
      </c>
      <c r="BA164" s="84"/>
      <c r="BB164" s="92" t="s">
        <v>56</v>
      </c>
      <c r="BC164" s="93"/>
      <c r="BD164" s="92" t="s">
        <v>57</v>
      </c>
      <c r="BE164" s="286"/>
      <c r="BF164" s="286"/>
      <c r="BG164" s="286"/>
      <c r="BH164" s="95"/>
      <c r="BI164" s="96"/>
      <c r="BJ164" s="97"/>
      <c r="BK164" s="97"/>
      <c r="BL164" s="98"/>
      <c r="BM164" s="66"/>
    </row>
    <row r="165" spans="1:65" ht="4.5" customHeight="1" thickBot="1">
      <c r="A165" s="66"/>
      <c r="B165" s="99"/>
      <c r="C165" s="100"/>
      <c r="D165" s="100"/>
      <c r="E165" s="101"/>
      <c r="F165" s="102"/>
      <c r="G165" s="103"/>
      <c r="H165" s="104"/>
      <c r="I165" s="104"/>
      <c r="J165" s="105"/>
      <c r="K165" s="105"/>
      <c r="L165" s="106"/>
      <c r="M165" s="107"/>
      <c r="N165" s="108"/>
      <c r="O165" s="108"/>
      <c r="P165" s="109"/>
      <c r="Q165" s="66"/>
      <c r="R165" s="99"/>
      <c r="S165" s="100"/>
      <c r="T165" s="100"/>
      <c r="U165" s="101"/>
      <c r="V165" s="102"/>
      <c r="W165" s="103"/>
      <c r="X165" s="104"/>
      <c r="Y165" s="104"/>
      <c r="Z165" s="105"/>
      <c r="AA165" s="105"/>
      <c r="AB165" s="106"/>
      <c r="AC165" s="107"/>
      <c r="AD165" s="108"/>
      <c r="AE165" s="108"/>
      <c r="AF165" s="109"/>
      <c r="AG165" s="66"/>
      <c r="AH165" s="99"/>
      <c r="AI165" s="100"/>
      <c r="AJ165" s="100"/>
      <c r="AK165" s="101"/>
      <c r="AL165" s="102"/>
      <c r="AM165" s="103"/>
      <c r="AN165" s="104"/>
      <c r="AO165" s="104"/>
      <c r="AP165" s="105"/>
      <c r="AQ165" s="105"/>
      <c r="AR165" s="106"/>
      <c r="AS165" s="107"/>
      <c r="AT165" s="108"/>
      <c r="AU165" s="108"/>
      <c r="AV165" s="109"/>
      <c r="AW165" s="66"/>
      <c r="AX165" s="99"/>
      <c r="AY165" s="100"/>
      <c r="AZ165" s="100"/>
      <c r="BA165" s="101"/>
      <c r="BB165" s="102"/>
      <c r="BC165" s="103"/>
      <c r="BD165" s="104"/>
      <c r="BE165" s="104"/>
      <c r="BF165" s="105"/>
      <c r="BG165" s="105"/>
      <c r="BH165" s="106"/>
      <c r="BI165" s="107"/>
      <c r="BJ165" s="108"/>
      <c r="BK165" s="108"/>
      <c r="BL165" s="109"/>
      <c r="BM165" s="66"/>
    </row>
    <row r="166" spans="1:65"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110" t="s">
        <v>1</v>
      </c>
      <c r="S166" s="111" t="s">
        <v>58</v>
      </c>
      <c r="T166" s="112" t="s">
        <v>58</v>
      </c>
      <c r="U166" s="113" t="s">
        <v>2</v>
      </c>
      <c r="V166" s="114" t="s">
        <v>59</v>
      </c>
      <c r="W166" s="103"/>
      <c r="X166" s="115" t="s">
        <v>60</v>
      </c>
      <c r="Y166" s="116"/>
      <c r="Z166" s="117"/>
      <c r="AA166" s="118"/>
      <c r="AB166" s="119" t="s">
        <v>61</v>
      </c>
      <c r="AC166" s="120"/>
      <c r="AD166" s="121"/>
      <c r="AE166" s="122"/>
      <c r="AF166" s="123" t="s">
        <v>62</v>
      </c>
      <c r="AG166" s="66"/>
      <c r="AH166" s="110" t="s">
        <v>1</v>
      </c>
      <c r="AI166" s="111" t="s">
        <v>58</v>
      </c>
      <c r="AJ166" s="112" t="s">
        <v>58</v>
      </c>
      <c r="AK166" s="113" t="s">
        <v>2</v>
      </c>
      <c r="AL166" s="114" t="s">
        <v>59</v>
      </c>
      <c r="AM166" s="103"/>
      <c r="AN166" s="115" t="s">
        <v>60</v>
      </c>
      <c r="AO166" s="116"/>
      <c r="AP166" s="117"/>
      <c r="AQ166" s="118"/>
      <c r="AR166" s="119" t="s">
        <v>61</v>
      </c>
      <c r="AS166" s="120"/>
      <c r="AT166" s="121"/>
      <c r="AU166" s="122"/>
      <c r="AV166" s="123" t="s">
        <v>62</v>
      </c>
      <c r="AW166" s="66"/>
      <c r="AX166" s="110" t="s">
        <v>1</v>
      </c>
      <c r="AY166" s="111" t="s">
        <v>58</v>
      </c>
      <c r="AZ166" s="112" t="s">
        <v>58</v>
      </c>
      <c r="BA166" s="113" t="s">
        <v>2</v>
      </c>
      <c r="BB166" s="114" t="s">
        <v>59</v>
      </c>
      <c r="BC166" s="103"/>
      <c r="BD166" s="115" t="s">
        <v>60</v>
      </c>
      <c r="BE166" s="116"/>
      <c r="BF166" s="117"/>
      <c r="BG166" s="118"/>
      <c r="BH166" s="119" t="s">
        <v>61</v>
      </c>
      <c r="BI166" s="120"/>
      <c r="BJ166" s="121"/>
      <c r="BK166" s="122"/>
      <c r="BL166" s="123" t="s">
        <v>62</v>
      </c>
      <c r="BM166" s="66"/>
    </row>
    <row r="167" spans="1:65" ht="4.5" customHeight="1">
      <c r="A167" s="66"/>
      <c r="B167" s="99"/>
      <c r="C167" s="100"/>
      <c r="D167" s="100"/>
      <c r="E167" s="101"/>
      <c r="F167" s="102"/>
      <c r="G167" s="103"/>
      <c r="H167" s="104"/>
      <c r="I167" s="104"/>
      <c r="J167" s="105"/>
      <c r="K167" s="105"/>
      <c r="L167" s="106"/>
      <c r="M167" s="107"/>
      <c r="N167" s="108"/>
      <c r="O167" s="108"/>
      <c r="P167" s="109"/>
      <c r="Q167" s="66"/>
      <c r="R167" s="99"/>
      <c r="S167" s="100"/>
      <c r="T167" s="100"/>
      <c r="U167" s="101"/>
      <c r="V167" s="102"/>
      <c r="W167" s="103"/>
      <c r="X167" s="104"/>
      <c r="Y167" s="104"/>
      <c r="Z167" s="105"/>
      <c r="AA167" s="105"/>
      <c r="AB167" s="106"/>
      <c r="AC167" s="107"/>
      <c r="AD167" s="108"/>
      <c r="AE167" s="108"/>
      <c r="AF167" s="109"/>
      <c r="AG167" s="66"/>
      <c r="AH167" s="99"/>
      <c r="AI167" s="100"/>
      <c r="AJ167" s="100"/>
      <c r="AK167" s="101"/>
      <c r="AL167" s="102"/>
      <c r="AM167" s="103"/>
      <c r="AN167" s="104"/>
      <c r="AO167" s="104"/>
      <c r="AP167" s="105"/>
      <c r="AQ167" s="105"/>
      <c r="AR167" s="106"/>
      <c r="AS167" s="107"/>
      <c r="AT167" s="108"/>
      <c r="AU167" s="108"/>
      <c r="AV167" s="109"/>
      <c r="AW167" s="66"/>
      <c r="AX167" s="99"/>
      <c r="AY167" s="100"/>
      <c r="AZ167" s="100"/>
      <c r="BA167" s="101"/>
      <c r="BB167" s="102"/>
      <c r="BC167" s="103"/>
      <c r="BD167" s="104"/>
      <c r="BE167" s="104"/>
      <c r="BF167" s="105"/>
      <c r="BG167" s="105"/>
      <c r="BH167" s="106"/>
      <c r="BI167" s="107"/>
      <c r="BJ167" s="108"/>
      <c r="BK167" s="108"/>
      <c r="BL167" s="109"/>
      <c r="BM167" s="66"/>
    </row>
    <row r="168" spans="1:65" s="138" customFormat="1" ht="15.75">
      <c r="A168" s="124"/>
      <c r="B168" s="125">
        <v>1</v>
      </c>
      <c r="C168" s="126">
        <v>320</v>
      </c>
      <c r="D168" s="127"/>
      <c r="E168" s="113">
        <v>4</v>
      </c>
      <c r="F168" s="128">
        <v>14</v>
      </c>
      <c r="G168" s="129"/>
      <c r="H168" s="130">
        <v>1</v>
      </c>
      <c r="I168" s="131"/>
      <c r="J168" s="132">
        <f t="shared" ref="J168:J176" si="148">E168</f>
        <v>4</v>
      </c>
      <c r="K168" s="132">
        <f t="shared" ref="K168:K176" si="149">F168</f>
        <v>14</v>
      </c>
      <c r="L168" s="133"/>
      <c r="M168" s="134">
        <f>L164-K168</f>
        <v>-14</v>
      </c>
      <c r="N168" s="135">
        <f t="shared" ref="N168:N176" si="150">IF(M168&lt;0,0,IF(M168&lt;18,1,IF(M168&lt;36,2,3)))</f>
        <v>0</v>
      </c>
      <c r="O168" s="136">
        <f t="shared" ref="O168:O176" si="151">J168-L168</f>
        <v>4</v>
      </c>
      <c r="P168" s="137" t="str">
        <f t="shared" ref="P168:P176" si="152">IF(L168&lt;1,"",IF((2+O168+N168)&gt;-1,(2+O168+N168),0))</f>
        <v/>
      </c>
      <c r="Q168" s="124"/>
      <c r="R168" s="125">
        <v>1</v>
      </c>
      <c r="S168" s="126">
        <v>320</v>
      </c>
      <c r="T168" s="127"/>
      <c r="U168" s="113">
        <v>4</v>
      </c>
      <c r="V168" s="128">
        <v>14</v>
      </c>
      <c r="W168" s="129"/>
      <c r="X168" s="130">
        <v>1</v>
      </c>
      <c r="Y168" s="131"/>
      <c r="Z168" s="132">
        <f t="shared" ref="Z168:Z176" si="153">U168</f>
        <v>4</v>
      </c>
      <c r="AA168" s="132">
        <f t="shared" ref="AA168:AA176" si="154">V168</f>
        <v>14</v>
      </c>
      <c r="AB168" s="133"/>
      <c r="AC168" s="134">
        <f>AB164-AA168</f>
        <v>-14</v>
      </c>
      <c r="AD168" s="135">
        <f t="shared" ref="AD168:AD176" si="155">IF(AC168&lt;0,0,IF(AC168&lt;18,1,IF(AC168&lt;36,2,3)))</f>
        <v>0</v>
      </c>
      <c r="AE168" s="136">
        <f t="shared" ref="AE168:AE176" si="156">Z168-AB168</f>
        <v>4</v>
      </c>
      <c r="AF168" s="137" t="str">
        <f t="shared" ref="AF168:AF176" si="157">IF(AB168&lt;1,"",IF((2+AE168+AD168)&gt;-1,(2+AE168+AD168),0))</f>
        <v/>
      </c>
      <c r="AG168" s="124"/>
      <c r="AH168" s="125">
        <v>1</v>
      </c>
      <c r="AI168" s="126">
        <v>320</v>
      </c>
      <c r="AJ168" s="127"/>
      <c r="AK168" s="113">
        <v>4</v>
      </c>
      <c r="AL168" s="128">
        <v>14</v>
      </c>
      <c r="AM168" s="129"/>
      <c r="AN168" s="130">
        <v>1</v>
      </c>
      <c r="AO168" s="131"/>
      <c r="AP168" s="132">
        <f t="shared" ref="AP168:AP176" si="158">AK168</f>
        <v>4</v>
      </c>
      <c r="AQ168" s="132">
        <f t="shared" ref="AQ168:AQ176" si="159">AL168</f>
        <v>14</v>
      </c>
      <c r="AR168" s="133"/>
      <c r="AS168" s="134">
        <f>AR164-AQ168</f>
        <v>-14</v>
      </c>
      <c r="AT168" s="135">
        <f t="shared" ref="AT168:AT176" si="160">IF(AS168&lt;0,0,IF(AS168&lt;18,1,IF(AS168&lt;36,2,3)))</f>
        <v>0</v>
      </c>
      <c r="AU168" s="136">
        <f t="shared" ref="AU168:AU176" si="161">AP168-AR168</f>
        <v>4</v>
      </c>
      <c r="AV168" s="137" t="str">
        <f t="shared" ref="AV168:AV176" si="162">IF(AR168&lt;1,"",IF((2+AU168+AT168)&gt;-1,(2+AU168+AT168),0))</f>
        <v/>
      </c>
      <c r="AW168" s="124"/>
      <c r="AX168" s="125">
        <v>1</v>
      </c>
      <c r="AY168" s="126">
        <v>320</v>
      </c>
      <c r="AZ168" s="127"/>
      <c r="BA168" s="113">
        <v>4</v>
      </c>
      <c r="BB168" s="128">
        <v>14</v>
      </c>
      <c r="BC168" s="129"/>
      <c r="BD168" s="130">
        <v>1</v>
      </c>
      <c r="BE168" s="131"/>
      <c r="BF168" s="132">
        <f t="shared" ref="BF168:BF176" si="163">BA168</f>
        <v>4</v>
      </c>
      <c r="BG168" s="132">
        <f t="shared" ref="BG168:BG176" si="164">BB168</f>
        <v>14</v>
      </c>
      <c r="BH168" s="133"/>
      <c r="BI168" s="134">
        <f>BH164-BG168</f>
        <v>-14</v>
      </c>
      <c r="BJ168" s="135">
        <f t="shared" ref="BJ168:BJ176" si="165">IF(BI168&lt;0,0,IF(BI168&lt;18,1,IF(BI168&lt;36,2,3)))</f>
        <v>0</v>
      </c>
      <c r="BK168" s="136">
        <f t="shared" ref="BK168:BK176" si="166">BF168-BH168</f>
        <v>4</v>
      </c>
      <c r="BL168" s="137" t="str">
        <f t="shared" ref="BL168:BL176" si="167">IF(BH168&lt;1,"",IF((2+BK168+BJ168)&gt;-1,(2+BK168+BJ168),0))</f>
        <v/>
      </c>
      <c r="BM168" s="124"/>
    </row>
    <row r="169" spans="1:65" s="138" customFormat="1" ht="15.75">
      <c r="A169" s="124"/>
      <c r="B169" s="125">
        <v>2</v>
      </c>
      <c r="C169" s="126">
        <v>159</v>
      </c>
      <c r="D169" s="127"/>
      <c r="E169" s="113">
        <v>3</v>
      </c>
      <c r="F169" s="128">
        <v>18</v>
      </c>
      <c r="G169" s="129"/>
      <c r="H169" s="130">
        <v>2</v>
      </c>
      <c r="I169" s="131"/>
      <c r="J169" s="132">
        <f t="shared" si="148"/>
        <v>3</v>
      </c>
      <c r="K169" s="132">
        <f t="shared" si="149"/>
        <v>18</v>
      </c>
      <c r="L169" s="133"/>
      <c r="M169" s="134">
        <f>L164-K169</f>
        <v>-18</v>
      </c>
      <c r="N169" s="135">
        <f t="shared" si="150"/>
        <v>0</v>
      </c>
      <c r="O169" s="136">
        <f t="shared" si="151"/>
        <v>3</v>
      </c>
      <c r="P169" s="137" t="str">
        <f t="shared" si="152"/>
        <v/>
      </c>
      <c r="Q169" s="124"/>
      <c r="R169" s="125">
        <v>2</v>
      </c>
      <c r="S169" s="126">
        <v>159</v>
      </c>
      <c r="T169" s="127"/>
      <c r="U169" s="113">
        <v>3</v>
      </c>
      <c r="V169" s="128">
        <v>18</v>
      </c>
      <c r="W169" s="129"/>
      <c r="X169" s="130">
        <v>2</v>
      </c>
      <c r="Y169" s="131"/>
      <c r="Z169" s="132">
        <f t="shared" si="153"/>
        <v>3</v>
      </c>
      <c r="AA169" s="132">
        <f t="shared" si="154"/>
        <v>18</v>
      </c>
      <c r="AB169" s="133"/>
      <c r="AC169" s="134">
        <f>AB164-AA169</f>
        <v>-18</v>
      </c>
      <c r="AD169" s="135">
        <f t="shared" si="155"/>
        <v>0</v>
      </c>
      <c r="AE169" s="136">
        <f t="shared" si="156"/>
        <v>3</v>
      </c>
      <c r="AF169" s="137" t="str">
        <f t="shared" si="157"/>
        <v/>
      </c>
      <c r="AG169" s="124"/>
      <c r="AH169" s="125">
        <v>2</v>
      </c>
      <c r="AI169" s="126">
        <v>159</v>
      </c>
      <c r="AJ169" s="127"/>
      <c r="AK169" s="113">
        <v>3</v>
      </c>
      <c r="AL169" s="128">
        <v>18</v>
      </c>
      <c r="AM169" s="129"/>
      <c r="AN169" s="130">
        <v>2</v>
      </c>
      <c r="AO169" s="131"/>
      <c r="AP169" s="132">
        <f t="shared" si="158"/>
        <v>3</v>
      </c>
      <c r="AQ169" s="132">
        <f t="shared" si="159"/>
        <v>18</v>
      </c>
      <c r="AR169" s="133"/>
      <c r="AS169" s="134">
        <f>AR164-AQ169</f>
        <v>-18</v>
      </c>
      <c r="AT169" s="135">
        <f t="shared" si="160"/>
        <v>0</v>
      </c>
      <c r="AU169" s="136">
        <f t="shared" si="161"/>
        <v>3</v>
      </c>
      <c r="AV169" s="137" t="str">
        <f t="shared" si="162"/>
        <v/>
      </c>
      <c r="AW169" s="124"/>
      <c r="AX169" s="125">
        <v>2</v>
      </c>
      <c r="AY169" s="126">
        <v>159</v>
      </c>
      <c r="AZ169" s="127"/>
      <c r="BA169" s="113">
        <v>3</v>
      </c>
      <c r="BB169" s="128">
        <v>18</v>
      </c>
      <c r="BC169" s="129"/>
      <c r="BD169" s="130">
        <v>2</v>
      </c>
      <c r="BE169" s="131"/>
      <c r="BF169" s="132">
        <f t="shared" si="163"/>
        <v>3</v>
      </c>
      <c r="BG169" s="132">
        <f t="shared" si="164"/>
        <v>18</v>
      </c>
      <c r="BH169" s="133"/>
      <c r="BI169" s="134">
        <f>BH164-BG169</f>
        <v>-18</v>
      </c>
      <c r="BJ169" s="135">
        <f t="shared" si="165"/>
        <v>0</v>
      </c>
      <c r="BK169" s="136">
        <f t="shared" si="166"/>
        <v>3</v>
      </c>
      <c r="BL169" s="137" t="str">
        <f t="shared" si="167"/>
        <v/>
      </c>
      <c r="BM169" s="124"/>
    </row>
    <row r="170" spans="1:65" s="138" customFormat="1" ht="15.75">
      <c r="A170" s="124"/>
      <c r="B170" s="125">
        <v>3</v>
      </c>
      <c r="C170" s="126">
        <v>364</v>
      </c>
      <c r="D170" s="127"/>
      <c r="E170" s="113">
        <v>4</v>
      </c>
      <c r="F170" s="128">
        <v>12</v>
      </c>
      <c r="G170" s="129"/>
      <c r="H170" s="130">
        <v>3</v>
      </c>
      <c r="I170" s="131"/>
      <c r="J170" s="132">
        <f t="shared" si="148"/>
        <v>4</v>
      </c>
      <c r="K170" s="132">
        <f t="shared" si="149"/>
        <v>12</v>
      </c>
      <c r="L170" s="133"/>
      <c r="M170" s="134">
        <f>L164-K170</f>
        <v>-12</v>
      </c>
      <c r="N170" s="135">
        <f t="shared" si="150"/>
        <v>0</v>
      </c>
      <c r="O170" s="136">
        <f t="shared" si="151"/>
        <v>4</v>
      </c>
      <c r="P170" s="137" t="str">
        <f t="shared" si="152"/>
        <v/>
      </c>
      <c r="Q170" s="124"/>
      <c r="R170" s="125">
        <v>3</v>
      </c>
      <c r="S170" s="126">
        <v>364</v>
      </c>
      <c r="T170" s="127"/>
      <c r="U170" s="113">
        <v>4</v>
      </c>
      <c r="V170" s="128">
        <v>12</v>
      </c>
      <c r="W170" s="129"/>
      <c r="X170" s="130">
        <v>3</v>
      </c>
      <c r="Y170" s="131"/>
      <c r="Z170" s="132">
        <f t="shared" si="153"/>
        <v>4</v>
      </c>
      <c r="AA170" s="132">
        <f t="shared" si="154"/>
        <v>12</v>
      </c>
      <c r="AB170" s="133"/>
      <c r="AC170" s="134">
        <f>AB164-AA170</f>
        <v>-12</v>
      </c>
      <c r="AD170" s="135">
        <f t="shared" si="155"/>
        <v>0</v>
      </c>
      <c r="AE170" s="136">
        <f t="shared" si="156"/>
        <v>4</v>
      </c>
      <c r="AF170" s="137" t="str">
        <f t="shared" si="157"/>
        <v/>
      </c>
      <c r="AG170" s="124"/>
      <c r="AH170" s="125">
        <v>3</v>
      </c>
      <c r="AI170" s="126">
        <v>364</v>
      </c>
      <c r="AJ170" s="127"/>
      <c r="AK170" s="113">
        <v>4</v>
      </c>
      <c r="AL170" s="128">
        <v>12</v>
      </c>
      <c r="AM170" s="129"/>
      <c r="AN170" s="130">
        <v>3</v>
      </c>
      <c r="AO170" s="131"/>
      <c r="AP170" s="132">
        <f t="shared" si="158"/>
        <v>4</v>
      </c>
      <c r="AQ170" s="132">
        <f t="shared" si="159"/>
        <v>12</v>
      </c>
      <c r="AR170" s="133"/>
      <c r="AS170" s="134">
        <f>AR164-AQ170</f>
        <v>-12</v>
      </c>
      <c r="AT170" s="135">
        <f t="shared" si="160"/>
        <v>0</v>
      </c>
      <c r="AU170" s="136">
        <f t="shared" si="161"/>
        <v>4</v>
      </c>
      <c r="AV170" s="137" t="str">
        <f t="shared" si="162"/>
        <v/>
      </c>
      <c r="AW170" s="124"/>
      <c r="AX170" s="125">
        <v>3</v>
      </c>
      <c r="AY170" s="126">
        <v>364</v>
      </c>
      <c r="AZ170" s="127"/>
      <c r="BA170" s="113">
        <v>4</v>
      </c>
      <c r="BB170" s="128">
        <v>12</v>
      </c>
      <c r="BC170" s="129"/>
      <c r="BD170" s="130">
        <v>3</v>
      </c>
      <c r="BE170" s="131"/>
      <c r="BF170" s="132">
        <f t="shared" si="163"/>
        <v>4</v>
      </c>
      <c r="BG170" s="132">
        <f t="shared" si="164"/>
        <v>12</v>
      </c>
      <c r="BH170" s="133"/>
      <c r="BI170" s="134">
        <f>BH164-BG170</f>
        <v>-12</v>
      </c>
      <c r="BJ170" s="135">
        <f t="shared" si="165"/>
        <v>0</v>
      </c>
      <c r="BK170" s="136">
        <f t="shared" si="166"/>
        <v>4</v>
      </c>
      <c r="BL170" s="137" t="str">
        <f t="shared" si="167"/>
        <v/>
      </c>
      <c r="BM170" s="124"/>
    </row>
    <row r="171" spans="1:65" s="138" customFormat="1" ht="15.75">
      <c r="A171" s="124"/>
      <c r="B171" s="125">
        <v>4</v>
      </c>
      <c r="C171" s="126">
        <v>200</v>
      </c>
      <c r="D171" s="127"/>
      <c r="E171" s="113">
        <v>3</v>
      </c>
      <c r="F171" s="128">
        <v>4</v>
      </c>
      <c r="G171" s="129"/>
      <c r="H171" s="130">
        <v>4</v>
      </c>
      <c r="I171" s="131"/>
      <c r="J171" s="132">
        <f t="shared" si="148"/>
        <v>3</v>
      </c>
      <c r="K171" s="132">
        <f t="shared" si="149"/>
        <v>4</v>
      </c>
      <c r="L171" s="133"/>
      <c r="M171" s="134">
        <f>L164-K171</f>
        <v>-4</v>
      </c>
      <c r="N171" s="135">
        <f t="shared" si="150"/>
        <v>0</v>
      </c>
      <c r="O171" s="136">
        <f t="shared" si="151"/>
        <v>3</v>
      </c>
      <c r="P171" s="137" t="str">
        <f t="shared" si="152"/>
        <v/>
      </c>
      <c r="Q171" s="124"/>
      <c r="R171" s="125">
        <v>4</v>
      </c>
      <c r="S171" s="126">
        <v>200</v>
      </c>
      <c r="T171" s="127"/>
      <c r="U171" s="113">
        <v>3</v>
      </c>
      <c r="V171" s="128">
        <v>4</v>
      </c>
      <c r="W171" s="129"/>
      <c r="X171" s="130">
        <v>4</v>
      </c>
      <c r="Y171" s="131"/>
      <c r="Z171" s="132">
        <f t="shared" si="153"/>
        <v>3</v>
      </c>
      <c r="AA171" s="132">
        <f t="shared" si="154"/>
        <v>4</v>
      </c>
      <c r="AB171" s="133"/>
      <c r="AC171" s="134">
        <f>AB164-AA171</f>
        <v>-4</v>
      </c>
      <c r="AD171" s="135">
        <f t="shared" si="155"/>
        <v>0</v>
      </c>
      <c r="AE171" s="136">
        <f t="shared" si="156"/>
        <v>3</v>
      </c>
      <c r="AF171" s="137" t="str">
        <f t="shared" si="157"/>
        <v/>
      </c>
      <c r="AG171" s="124"/>
      <c r="AH171" s="125">
        <v>4</v>
      </c>
      <c r="AI171" s="126">
        <v>200</v>
      </c>
      <c r="AJ171" s="127"/>
      <c r="AK171" s="113">
        <v>3</v>
      </c>
      <c r="AL171" s="128">
        <v>4</v>
      </c>
      <c r="AM171" s="129"/>
      <c r="AN171" s="130">
        <v>4</v>
      </c>
      <c r="AO171" s="131"/>
      <c r="AP171" s="132">
        <f t="shared" si="158"/>
        <v>3</v>
      </c>
      <c r="AQ171" s="132">
        <f t="shared" si="159"/>
        <v>4</v>
      </c>
      <c r="AR171" s="133"/>
      <c r="AS171" s="134">
        <f>AR164-AQ171</f>
        <v>-4</v>
      </c>
      <c r="AT171" s="135">
        <f t="shared" si="160"/>
        <v>0</v>
      </c>
      <c r="AU171" s="136">
        <f t="shared" si="161"/>
        <v>3</v>
      </c>
      <c r="AV171" s="137" t="str">
        <f t="shared" si="162"/>
        <v/>
      </c>
      <c r="AW171" s="124"/>
      <c r="AX171" s="125">
        <v>4</v>
      </c>
      <c r="AY171" s="126">
        <v>200</v>
      </c>
      <c r="AZ171" s="127"/>
      <c r="BA171" s="113">
        <v>3</v>
      </c>
      <c r="BB171" s="128">
        <v>4</v>
      </c>
      <c r="BC171" s="129"/>
      <c r="BD171" s="130">
        <v>4</v>
      </c>
      <c r="BE171" s="131"/>
      <c r="BF171" s="132">
        <f t="shared" si="163"/>
        <v>3</v>
      </c>
      <c r="BG171" s="132">
        <f t="shared" si="164"/>
        <v>4</v>
      </c>
      <c r="BH171" s="133"/>
      <c r="BI171" s="134">
        <f>BH164-BG171</f>
        <v>-4</v>
      </c>
      <c r="BJ171" s="135">
        <f t="shared" si="165"/>
        <v>0</v>
      </c>
      <c r="BK171" s="136">
        <f t="shared" si="166"/>
        <v>3</v>
      </c>
      <c r="BL171" s="137" t="str">
        <f t="shared" si="167"/>
        <v/>
      </c>
      <c r="BM171" s="124"/>
    </row>
    <row r="172" spans="1:65" s="138" customFormat="1" ht="15.75">
      <c r="A172" s="124"/>
      <c r="B172" s="125">
        <v>5</v>
      </c>
      <c r="C172" s="126">
        <v>388</v>
      </c>
      <c r="D172" s="127"/>
      <c r="E172" s="113">
        <v>4</v>
      </c>
      <c r="F172" s="128">
        <v>8</v>
      </c>
      <c r="G172" s="129"/>
      <c r="H172" s="130">
        <v>5</v>
      </c>
      <c r="I172" s="131"/>
      <c r="J172" s="132">
        <f t="shared" si="148"/>
        <v>4</v>
      </c>
      <c r="K172" s="132">
        <f t="shared" si="149"/>
        <v>8</v>
      </c>
      <c r="L172" s="133"/>
      <c r="M172" s="134">
        <f>L164-K172</f>
        <v>-8</v>
      </c>
      <c r="N172" s="135">
        <f t="shared" si="150"/>
        <v>0</v>
      </c>
      <c r="O172" s="136">
        <f t="shared" si="151"/>
        <v>4</v>
      </c>
      <c r="P172" s="137" t="str">
        <f t="shared" si="152"/>
        <v/>
      </c>
      <c r="Q172" s="124"/>
      <c r="R172" s="125">
        <v>5</v>
      </c>
      <c r="S172" s="126">
        <v>388</v>
      </c>
      <c r="T172" s="127"/>
      <c r="U172" s="113">
        <v>4</v>
      </c>
      <c r="V172" s="128">
        <v>8</v>
      </c>
      <c r="W172" s="129"/>
      <c r="X172" s="130">
        <v>5</v>
      </c>
      <c r="Y172" s="131"/>
      <c r="Z172" s="132">
        <f t="shared" si="153"/>
        <v>4</v>
      </c>
      <c r="AA172" s="132">
        <f t="shared" si="154"/>
        <v>8</v>
      </c>
      <c r="AB172" s="133"/>
      <c r="AC172" s="134">
        <f>AB164-AA172</f>
        <v>-8</v>
      </c>
      <c r="AD172" s="135">
        <f t="shared" si="155"/>
        <v>0</v>
      </c>
      <c r="AE172" s="136">
        <f t="shared" si="156"/>
        <v>4</v>
      </c>
      <c r="AF172" s="137" t="str">
        <f t="shared" si="157"/>
        <v/>
      </c>
      <c r="AG172" s="124"/>
      <c r="AH172" s="125">
        <v>5</v>
      </c>
      <c r="AI172" s="126">
        <v>388</v>
      </c>
      <c r="AJ172" s="127"/>
      <c r="AK172" s="113">
        <v>4</v>
      </c>
      <c r="AL172" s="128">
        <v>8</v>
      </c>
      <c r="AM172" s="129"/>
      <c r="AN172" s="130">
        <v>5</v>
      </c>
      <c r="AO172" s="131"/>
      <c r="AP172" s="132">
        <f t="shared" si="158"/>
        <v>4</v>
      </c>
      <c r="AQ172" s="132">
        <f t="shared" si="159"/>
        <v>8</v>
      </c>
      <c r="AR172" s="133"/>
      <c r="AS172" s="134">
        <f>AR164-AQ172</f>
        <v>-8</v>
      </c>
      <c r="AT172" s="135">
        <f t="shared" si="160"/>
        <v>0</v>
      </c>
      <c r="AU172" s="136">
        <f t="shared" si="161"/>
        <v>4</v>
      </c>
      <c r="AV172" s="137" t="str">
        <f t="shared" si="162"/>
        <v/>
      </c>
      <c r="AW172" s="124"/>
      <c r="AX172" s="125">
        <v>5</v>
      </c>
      <c r="AY172" s="126">
        <v>388</v>
      </c>
      <c r="AZ172" s="127"/>
      <c r="BA172" s="113">
        <v>4</v>
      </c>
      <c r="BB172" s="128">
        <v>8</v>
      </c>
      <c r="BC172" s="129"/>
      <c r="BD172" s="130">
        <v>5</v>
      </c>
      <c r="BE172" s="131"/>
      <c r="BF172" s="132">
        <f t="shared" si="163"/>
        <v>4</v>
      </c>
      <c r="BG172" s="132">
        <f t="shared" si="164"/>
        <v>8</v>
      </c>
      <c r="BH172" s="133"/>
      <c r="BI172" s="134">
        <f>BH164-BG172</f>
        <v>-8</v>
      </c>
      <c r="BJ172" s="135">
        <f t="shared" si="165"/>
        <v>0</v>
      </c>
      <c r="BK172" s="136">
        <f t="shared" si="166"/>
        <v>4</v>
      </c>
      <c r="BL172" s="137" t="str">
        <f t="shared" si="167"/>
        <v/>
      </c>
      <c r="BM172" s="124"/>
    </row>
    <row r="173" spans="1:65" s="138" customFormat="1" ht="15.75">
      <c r="A173" s="124"/>
      <c r="B173" s="125">
        <v>6</v>
      </c>
      <c r="C173" s="126">
        <v>505</v>
      </c>
      <c r="D173" s="127"/>
      <c r="E173" s="113">
        <v>5</v>
      </c>
      <c r="F173" s="128">
        <v>10</v>
      </c>
      <c r="G173" s="129"/>
      <c r="H173" s="130">
        <v>6</v>
      </c>
      <c r="I173" s="131"/>
      <c r="J173" s="132">
        <f t="shared" si="148"/>
        <v>5</v>
      </c>
      <c r="K173" s="132">
        <f t="shared" si="149"/>
        <v>10</v>
      </c>
      <c r="L173" s="133"/>
      <c r="M173" s="134">
        <f>L164-K173</f>
        <v>-10</v>
      </c>
      <c r="N173" s="135">
        <f t="shared" si="150"/>
        <v>0</v>
      </c>
      <c r="O173" s="136">
        <f t="shared" si="151"/>
        <v>5</v>
      </c>
      <c r="P173" s="137" t="str">
        <f t="shared" si="152"/>
        <v/>
      </c>
      <c r="Q173" s="124"/>
      <c r="R173" s="125">
        <v>6</v>
      </c>
      <c r="S173" s="126">
        <v>505</v>
      </c>
      <c r="T173" s="127"/>
      <c r="U173" s="113">
        <v>5</v>
      </c>
      <c r="V173" s="128">
        <v>10</v>
      </c>
      <c r="W173" s="129"/>
      <c r="X173" s="130">
        <v>6</v>
      </c>
      <c r="Y173" s="131"/>
      <c r="Z173" s="132">
        <f t="shared" si="153"/>
        <v>5</v>
      </c>
      <c r="AA173" s="132">
        <f t="shared" si="154"/>
        <v>10</v>
      </c>
      <c r="AB173" s="133"/>
      <c r="AC173" s="134">
        <f>AB164-AA173</f>
        <v>-10</v>
      </c>
      <c r="AD173" s="135">
        <f t="shared" si="155"/>
        <v>0</v>
      </c>
      <c r="AE173" s="136">
        <f t="shared" si="156"/>
        <v>5</v>
      </c>
      <c r="AF173" s="137" t="str">
        <f t="shared" si="157"/>
        <v/>
      </c>
      <c r="AG173" s="124"/>
      <c r="AH173" s="125">
        <v>6</v>
      </c>
      <c r="AI173" s="126">
        <v>505</v>
      </c>
      <c r="AJ173" s="127"/>
      <c r="AK173" s="113">
        <v>5</v>
      </c>
      <c r="AL173" s="128">
        <v>10</v>
      </c>
      <c r="AM173" s="129"/>
      <c r="AN173" s="130">
        <v>6</v>
      </c>
      <c r="AO173" s="131"/>
      <c r="AP173" s="132">
        <f t="shared" si="158"/>
        <v>5</v>
      </c>
      <c r="AQ173" s="132">
        <f t="shared" si="159"/>
        <v>10</v>
      </c>
      <c r="AR173" s="133"/>
      <c r="AS173" s="134">
        <f>AR164-AQ173</f>
        <v>-10</v>
      </c>
      <c r="AT173" s="135">
        <f t="shared" si="160"/>
        <v>0</v>
      </c>
      <c r="AU173" s="136">
        <f t="shared" si="161"/>
        <v>5</v>
      </c>
      <c r="AV173" s="137" t="str">
        <f t="shared" si="162"/>
        <v/>
      </c>
      <c r="AW173" s="124"/>
      <c r="AX173" s="125">
        <v>6</v>
      </c>
      <c r="AY173" s="126">
        <v>505</v>
      </c>
      <c r="AZ173" s="127"/>
      <c r="BA173" s="113">
        <v>5</v>
      </c>
      <c r="BB173" s="128">
        <v>10</v>
      </c>
      <c r="BC173" s="129"/>
      <c r="BD173" s="130">
        <v>6</v>
      </c>
      <c r="BE173" s="131"/>
      <c r="BF173" s="132">
        <f t="shared" si="163"/>
        <v>5</v>
      </c>
      <c r="BG173" s="132">
        <f t="shared" si="164"/>
        <v>10</v>
      </c>
      <c r="BH173" s="133"/>
      <c r="BI173" s="134">
        <f>BH164-BG173</f>
        <v>-10</v>
      </c>
      <c r="BJ173" s="135">
        <f t="shared" si="165"/>
        <v>0</v>
      </c>
      <c r="BK173" s="136">
        <f t="shared" si="166"/>
        <v>5</v>
      </c>
      <c r="BL173" s="137" t="str">
        <f t="shared" si="167"/>
        <v/>
      </c>
      <c r="BM173" s="124"/>
    </row>
    <row r="174" spans="1:65" s="138" customFormat="1" ht="15.75">
      <c r="A174" s="124"/>
      <c r="B174" s="125">
        <v>7</v>
      </c>
      <c r="C174" s="126">
        <v>498</v>
      </c>
      <c r="D174" s="127"/>
      <c r="E174" s="113">
        <v>5</v>
      </c>
      <c r="F174" s="128">
        <v>16</v>
      </c>
      <c r="G174" s="129"/>
      <c r="H174" s="130">
        <v>7</v>
      </c>
      <c r="I174" s="131"/>
      <c r="J174" s="132">
        <f t="shared" si="148"/>
        <v>5</v>
      </c>
      <c r="K174" s="132">
        <f t="shared" si="149"/>
        <v>16</v>
      </c>
      <c r="L174" s="133"/>
      <c r="M174" s="134">
        <f>L164-K174</f>
        <v>-16</v>
      </c>
      <c r="N174" s="135">
        <f t="shared" si="150"/>
        <v>0</v>
      </c>
      <c r="O174" s="136">
        <f t="shared" si="151"/>
        <v>5</v>
      </c>
      <c r="P174" s="137" t="str">
        <f t="shared" si="152"/>
        <v/>
      </c>
      <c r="Q174" s="124"/>
      <c r="R174" s="125">
        <v>7</v>
      </c>
      <c r="S174" s="126">
        <v>498</v>
      </c>
      <c r="T174" s="127"/>
      <c r="U174" s="113">
        <v>5</v>
      </c>
      <c r="V174" s="128">
        <v>16</v>
      </c>
      <c r="W174" s="129"/>
      <c r="X174" s="130">
        <v>7</v>
      </c>
      <c r="Y174" s="131"/>
      <c r="Z174" s="132">
        <f t="shared" si="153"/>
        <v>5</v>
      </c>
      <c r="AA174" s="132">
        <f t="shared" si="154"/>
        <v>16</v>
      </c>
      <c r="AB174" s="133"/>
      <c r="AC174" s="134">
        <f>AB164-AA174</f>
        <v>-16</v>
      </c>
      <c r="AD174" s="135">
        <f t="shared" si="155"/>
        <v>0</v>
      </c>
      <c r="AE174" s="136">
        <f t="shared" si="156"/>
        <v>5</v>
      </c>
      <c r="AF174" s="137" t="str">
        <f t="shared" si="157"/>
        <v/>
      </c>
      <c r="AG174" s="124"/>
      <c r="AH174" s="125">
        <v>7</v>
      </c>
      <c r="AI174" s="126">
        <v>498</v>
      </c>
      <c r="AJ174" s="127"/>
      <c r="AK174" s="113">
        <v>5</v>
      </c>
      <c r="AL174" s="128">
        <v>16</v>
      </c>
      <c r="AM174" s="129"/>
      <c r="AN174" s="130">
        <v>7</v>
      </c>
      <c r="AO174" s="131"/>
      <c r="AP174" s="132">
        <f t="shared" si="158"/>
        <v>5</v>
      </c>
      <c r="AQ174" s="132">
        <f t="shared" si="159"/>
        <v>16</v>
      </c>
      <c r="AR174" s="133"/>
      <c r="AS174" s="134">
        <f>AR164-AQ174</f>
        <v>-16</v>
      </c>
      <c r="AT174" s="135">
        <f t="shared" si="160"/>
        <v>0</v>
      </c>
      <c r="AU174" s="136">
        <f t="shared" si="161"/>
        <v>5</v>
      </c>
      <c r="AV174" s="137" t="str">
        <f t="shared" si="162"/>
        <v/>
      </c>
      <c r="AW174" s="124"/>
      <c r="AX174" s="125">
        <v>7</v>
      </c>
      <c r="AY174" s="126">
        <v>498</v>
      </c>
      <c r="AZ174" s="127"/>
      <c r="BA174" s="113">
        <v>5</v>
      </c>
      <c r="BB174" s="128">
        <v>16</v>
      </c>
      <c r="BC174" s="129"/>
      <c r="BD174" s="130">
        <v>7</v>
      </c>
      <c r="BE174" s="131"/>
      <c r="BF174" s="132">
        <f t="shared" si="163"/>
        <v>5</v>
      </c>
      <c r="BG174" s="132">
        <f t="shared" si="164"/>
        <v>16</v>
      </c>
      <c r="BH174" s="133"/>
      <c r="BI174" s="134">
        <f>BH164-BG174</f>
        <v>-16</v>
      </c>
      <c r="BJ174" s="135">
        <f t="shared" si="165"/>
        <v>0</v>
      </c>
      <c r="BK174" s="136">
        <f t="shared" si="166"/>
        <v>5</v>
      </c>
      <c r="BL174" s="137" t="str">
        <f t="shared" si="167"/>
        <v/>
      </c>
      <c r="BM174" s="124"/>
    </row>
    <row r="175" spans="1:65" s="138" customFormat="1" ht="15.75">
      <c r="A175" s="124"/>
      <c r="B175" s="125">
        <v>8</v>
      </c>
      <c r="C175" s="126">
        <v>363</v>
      </c>
      <c r="D175" s="127"/>
      <c r="E175" s="113">
        <v>4</v>
      </c>
      <c r="F175" s="128">
        <v>2</v>
      </c>
      <c r="G175" s="129"/>
      <c r="H175" s="130">
        <v>8</v>
      </c>
      <c r="I175" s="131"/>
      <c r="J175" s="132">
        <f t="shared" si="148"/>
        <v>4</v>
      </c>
      <c r="K175" s="132">
        <f t="shared" si="149"/>
        <v>2</v>
      </c>
      <c r="L175" s="133"/>
      <c r="M175" s="134">
        <f>L164-K175</f>
        <v>-2</v>
      </c>
      <c r="N175" s="135">
        <f t="shared" si="150"/>
        <v>0</v>
      </c>
      <c r="O175" s="136">
        <f t="shared" si="151"/>
        <v>4</v>
      </c>
      <c r="P175" s="137" t="str">
        <f t="shared" si="152"/>
        <v/>
      </c>
      <c r="Q175" s="124"/>
      <c r="R175" s="125">
        <v>8</v>
      </c>
      <c r="S175" s="126">
        <v>363</v>
      </c>
      <c r="T175" s="127"/>
      <c r="U175" s="113">
        <v>4</v>
      </c>
      <c r="V175" s="128">
        <v>2</v>
      </c>
      <c r="W175" s="129"/>
      <c r="X175" s="130">
        <v>8</v>
      </c>
      <c r="Y175" s="131"/>
      <c r="Z175" s="132">
        <f t="shared" si="153"/>
        <v>4</v>
      </c>
      <c r="AA175" s="132">
        <f t="shared" si="154"/>
        <v>2</v>
      </c>
      <c r="AB175" s="133"/>
      <c r="AC175" s="134">
        <f>AB164-AA175</f>
        <v>-2</v>
      </c>
      <c r="AD175" s="135">
        <f t="shared" si="155"/>
        <v>0</v>
      </c>
      <c r="AE175" s="136">
        <f t="shared" si="156"/>
        <v>4</v>
      </c>
      <c r="AF175" s="137" t="str">
        <f t="shared" si="157"/>
        <v/>
      </c>
      <c r="AG175" s="124"/>
      <c r="AH175" s="125">
        <v>8</v>
      </c>
      <c r="AI175" s="126">
        <v>363</v>
      </c>
      <c r="AJ175" s="127"/>
      <c r="AK175" s="113">
        <v>4</v>
      </c>
      <c r="AL175" s="128">
        <v>2</v>
      </c>
      <c r="AM175" s="129"/>
      <c r="AN175" s="130">
        <v>8</v>
      </c>
      <c r="AO175" s="131"/>
      <c r="AP175" s="132">
        <f t="shared" si="158"/>
        <v>4</v>
      </c>
      <c r="AQ175" s="132">
        <f t="shared" si="159"/>
        <v>2</v>
      </c>
      <c r="AR175" s="133"/>
      <c r="AS175" s="134">
        <f>AR164-AQ175</f>
        <v>-2</v>
      </c>
      <c r="AT175" s="135">
        <f t="shared" si="160"/>
        <v>0</v>
      </c>
      <c r="AU175" s="136">
        <f t="shared" si="161"/>
        <v>4</v>
      </c>
      <c r="AV175" s="137" t="str">
        <f t="shared" si="162"/>
        <v/>
      </c>
      <c r="AW175" s="124"/>
      <c r="AX175" s="125">
        <v>8</v>
      </c>
      <c r="AY175" s="126">
        <v>363</v>
      </c>
      <c r="AZ175" s="127"/>
      <c r="BA175" s="113">
        <v>4</v>
      </c>
      <c r="BB175" s="128">
        <v>2</v>
      </c>
      <c r="BC175" s="129"/>
      <c r="BD175" s="130">
        <v>8</v>
      </c>
      <c r="BE175" s="131"/>
      <c r="BF175" s="132">
        <f t="shared" si="163"/>
        <v>4</v>
      </c>
      <c r="BG175" s="132">
        <f t="shared" si="164"/>
        <v>2</v>
      </c>
      <c r="BH175" s="133"/>
      <c r="BI175" s="134">
        <f>BH164-BG175</f>
        <v>-2</v>
      </c>
      <c r="BJ175" s="135">
        <f t="shared" si="165"/>
        <v>0</v>
      </c>
      <c r="BK175" s="136">
        <f t="shared" si="166"/>
        <v>4</v>
      </c>
      <c r="BL175" s="137" t="str">
        <f t="shared" si="167"/>
        <v/>
      </c>
      <c r="BM175" s="124"/>
    </row>
    <row r="176" spans="1:65" s="138" customFormat="1" ht="15.75">
      <c r="A176" s="139"/>
      <c r="B176" s="125">
        <v>9</v>
      </c>
      <c r="C176" s="140">
        <v>173</v>
      </c>
      <c r="D176" s="127"/>
      <c r="E176" s="113">
        <v>3</v>
      </c>
      <c r="F176" s="141">
        <v>6</v>
      </c>
      <c r="G176" s="129"/>
      <c r="H176" s="130">
        <v>9</v>
      </c>
      <c r="I176" s="131"/>
      <c r="J176" s="132">
        <f t="shared" si="148"/>
        <v>3</v>
      </c>
      <c r="K176" s="132">
        <f t="shared" si="149"/>
        <v>6</v>
      </c>
      <c r="L176" s="133"/>
      <c r="M176" s="134">
        <f>L164-K176</f>
        <v>-6</v>
      </c>
      <c r="N176" s="135">
        <f t="shared" si="150"/>
        <v>0</v>
      </c>
      <c r="O176" s="136">
        <f t="shared" si="151"/>
        <v>3</v>
      </c>
      <c r="P176" s="137" t="str">
        <f t="shared" si="152"/>
        <v/>
      </c>
      <c r="Q176" s="124"/>
      <c r="R176" s="125">
        <v>9</v>
      </c>
      <c r="S176" s="140">
        <v>173</v>
      </c>
      <c r="T176" s="127"/>
      <c r="U176" s="113">
        <v>3</v>
      </c>
      <c r="V176" s="141">
        <v>6</v>
      </c>
      <c r="W176" s="129"/>
      <c r="X176" s="130">
        <v>9</v>
      </c>
      <c r="Y176" s="131"/>
      <c r="Z176" s="132">
        <f t="shared" si="153"/>
        <v>3</v>
      </c>
      <c r="AA176" s="132">
        <f t="shared" si="154"/>
        <v>6</v>
      </c>
      <c r="AB176" s="133"/>
      <c r="AC176" s="134">
        <f>AB164-AA176</f>
        <v>-6</v>
      </c>
      <c r="AD176" s="135">
        <f t="shared" si="155"/>
        <v>0</v>
      </c>
      <c r="AE176" s="136">
        <f t="shared" si="156"/>
        <v>3</v>
      </c>
      <c r="AF176" s="137" t="str">
        <f t="shared" si="157"/>
        <v/>
      </c>
      <c r="AG176" s="124"/>
      <c r="AH176" s="125">
        <v>9</v>
      </c>
      <c r="AI176" s="140">
        <v>173</v>
      </c>
      <c r="AJ176" s="127"/>
      <c r="AK176" s="113">
        <v>3</v>
      </c>
      <c r="AL176" s="141">
        <v>6</v>
      </c>
      <c r="AM176" s="129"/>
      <c r="AN176" s="130">
        <v>9</v>
      </c>
      <c r="AO176" s="131"/>
      <c r="AP176" s="132">
        <f t="shared" si="158"/>
        <v>3</v>
      </c>
      <c r="AQ176" s="132">
        <f t="shared" si="159"/>
        <v>6</v>
      </c>
      <c r="AR176" s="133"/>
      <c r="AS176" s="134">
        <f>AR164-AQ176</f>
        <v>-6</v>
      </c>
      <c r="AT176" s="135">
        <f t="shared" si="160"/>
        <v>0</v>
      </c>
      <c r="AU176" s="136">
        <f t="shared" si="161"/>
        <v>3</v>
      </c>
      <c r="AV176" s="137" t="str">
        <f t="shared" si="162"/>
        <v/>
      </c>
      <c r="AW176" s="124"/>
      <c r="AX176" s="125">
        <v>9</v>
      </c>
      <c r="AY176" s="140">
        <v>173</v>
      </c>
      <c r="AZ176" s="127"/>
      <c r="BA176" s="113">
        <v>3</v>
      </c>
      <c r="BB176" s="141">
        <v>6</v>
      </c>
      <c r="BC176" s="129"/>
      <c r="BD176" s="130">
        <v>9</v>
      </c>
      <c r="BE176" s="131"/>
      <c r="BF176" s="132">
        <f t="shared" si="163"/>
        <v>3</v>
      </c>
      <c r="BG176" s="132">
        <f t="shared" si="164"/>
        <v>6</v>
      </c>
      <c r="BH176" s="133"/>
      <c r="BI176" s="134">
        <f>BH164-BG176</f>
        <v>-6</v>
      </c>
      <c r="BJ176" s="135">
        <f t="shared" si="165"/>
        <v>0</v>
      </c>
      <c r="BK176" s="136">
        <f t="shared" si="166"/>
        <v>3</v>
      </c>
      <c r="BL176" s="137" t="str">
        <f t="shared" si="167"/>
        <v/>
      </c>
      <c r="BM176" s="124"/>
    </row>
    <row r="177" spans="1:65" ht="4.5" customHeight="1" thickBot="1">
      <c r="A177" s="66"/>
      <c r="B177" s="99"/>
      <c r="C177" s="142"/>
      <c r="D177" s="142"/>
      <c r="E177" s="142"/>
      <c r="F177" s="143"/>
      <c r="G177" s="103"/>
      <c r="H177" s="104"/>
      <c r="I177" s="104"/>
      <c r="J177" s="105"/>
      <c r="K177" s="105"/>
      <c r="L177" s="106"/>
      <c r="M177" s="107"/>
      <c r="N177" s="108"/>
      <c r="O177" s="108"/>
      <c r="P177" s="109"/>
      <c r="Q177" s="66"/>
      <c r="R177" s="99"/>
      <c r="S177" s="142"/>
      <c r="T177" s="142"/>
      <c r="U177" s="142"/>
      <c r="V177" s="143"/>
      <c r="W177" s="103"/>
      <c r="X177" s="104"/>
      <c r="Y177" s="104"/>
      <c r="Z177" s="105"/>
      <c r="AA177" s="105"/>
      <c r="AB177" s="106"/>
      <c r="AC177" s="107"/>
      <c r="AD177" s="108"/>
      <c r="AE177" s="108"/>
      <c r="AF177" s="109"/>
      <c r="AG177" s="66"/>
      <c r="AH177" s="99"/>
      <c r="AI177" s="142"/>
      <c r="AJ177" s="142"/>
      <c r="AK177" s="142"/>
      <c r="AL177" s="143"/>
      <c r="AM177" s="103"/>
      <c r="AN177" s="104"/>
      <c r="AO177" s="104"/>
      <c r="AP177" s="105"/>
      <c r="AQ177" s="105"/>
      <c r="AR177" s="106"/>
      <c r="AS177" s="107"/>
      <c r="AT177" s="108"/>
      <c r="AU177" s="108"/>
      <c r="AV177" s="109"/>
      <c r="AW177" s="66"/>
      <c r="AX177" s="99"/>
      <c r="AY177" s="142"/>
      <c r="AZ177" s="142"/>
      <c r="BA177" s="142"/>
      <c r="BB177" s="143"/>
      <c r="BC177" s="103"/>
      <c r="BD177" s="104"/>
      <c r="BE177" s="104"/>
      <c r="BF177" s="105"/>
      <c r="BG177" s="105"/>
      <c r="BH177" s="106"/>
      <c r="BI177" s="107"/>
      <c r="BJ177" s="108"/>
      <c r="BK177" s="108"/>
      <c r="BL177" s="109"/>
      <c r="BM177" s="66"/>
    </row>
    <row r="178" spans="1:65" s="138" customFormat="1" ht="16.5" thickBot="1">
      <c r="A178" s="124"/>
      <c r="B178" s="125" t="s">
        <v>3</v>
      </c>
      <c r="C178" s="144">
        <f>SUM(C168:C176)</f>
        <v>2970</v>
      </c>
      <c r="D178" s="145">
        <f>SUM(D168:D176)</f>
        <v>0</v>
      </c>
      <c r="E178" s="146">
        <f>SUM(E168:E176)</f>
        <v>35</v>
      </c>
      <c r="F178" s="147" t="s">
        <v>3</v>
      </c>
      <c r="G178" s="129"/>
      <c r="H178" s="148" t="s">
        <v>4</v>
      </c>
      <c r="I178" s="131"/>
      <c r="J178" s="132"/>
      <c r="K178" s="132"/>
      <c r="L178" s="149">
        <f>SUM(L168:L176)</f>
        <v>0</v>
      </c>
      <c r="M178" s="150"/>
      <c r="N178" s="151"/>
      <c r="O178" s="152"/>
      <c r="P178" s="149">
        <f>SUM(P168:P177)</f>
        <v>0</v>
      </c>
      <c r="Q178" s="124"/>
      <c r="R178" s="125" t="s">
        <v>3</v>
      </c>
      <c r="S178" s="144">
        <f>SUM(S168:S176)</f>
        <v>2970</v>
      </c>
      <c r="T178" s="145">
        <f>SUM(T168:T176)</f>
        <v>0</v>
      </c>
      <c r="U178" s="146">
        <f>SUM(U168:U176)</f>
        <v>35</v>
      </c>
      <c r="V178" s="147" t="s">
        <v>3</v>
      </c>
      <c r="W178" s="129"/>
      <c r="X178" s="148" t="s">
        <v>4</v>
      </c>
      <c r="Y178" s="131"/>
      <c r="Z178" s="132"/>
      <c r="AA178" s="132"/>
      <c r="AB178" s="149">
        <f>SUM(AB168:AB176)</f>
        <v>0</v>
      </c>
      <c r="AC178" s="150"/>
      <c r="AD178" s="151"/>
      <c r="AE178" s="152"/>
      <c r="AF178" s="149">
        <f>SUM(AF168:AF177)</f>
        <v>0</v>
      </c>
      <c r="AG178" s="124"/>
      <c r="AH178" s="125" t="s">
        <v>3</v>
      </c>
      <c r="AI178" s="144">
        <f>SUM(AI168:AI176)</f>
        <v>2970</v>
      </c>
      <c r="AJ178" s="145">
        <f>SUM(AJ168:AJ176)</f>
        <v>0</v>
      </c>
      <c r="AK178" s="146">
        <f>SUM(AK168:AK176)</f>
        <v>35</v>
      </c>
      <c r="AL178" s="147" t="s">
        <v>3</v>
      </c>
      <c r="AM178" s="129"/>
      <c r="AN178" s="148" t="s">
        <v>4</v>
      </c>
      <c r="AO178" s="131"/>
      <c r="AP178" s="132"/>
      <c r="AQ178" s="132"/>
      <c r="AR178" s="149">
        <f>SUM(AR168:AR176)</f>
        <v>0</v>
      </c>
      <c r="AS178" s="150"/>
      <c r="AT178" s="151"/>
      <c r="AU178" s="152"/>
      <c r="AV178" s="149">
        <f>SUM(AV168:AV177)</f>
        <v>0</v>
      </c>
      <c r="AW178" s="124"/>
      <c r="AX178" s="125" t="s">
        <v>3</v>
      </c>
      <c r="AY178" s="144">
        <f>SUM(AY168:AY176)</f>
        <v>2970</v>
      </c>
      <c r="AZ178" s="145">
        <f>SUM(AZ168:AZ176)</f>
        <v>0</v>
      </c>
      <c r="BA178" s="146">
        <f>SUM(BA168:BA176)</f>
        <v>35</v>
      </c>
      <c r="BB178" s="147" t="s">
        <v>3</v>
      </c>
      <c r="BC178" s="129"/>
      <c r="BD178" s="148" t="s">
        <v>4</v>
      </c>
      <c r="BE178" s="131"/>
      <c r="BF178" s="132"/>
      <c r="BG178" s="132"/>
      <c r="BH178" s="149">
        <f>SUM(BH168:BH176)</f>
        <v>0</v>
      </c>
      <c r="BI178" s="150"/>
      <c r="BJ178" s="151"/>
      <c r="BK178" s="152"/>
      <c r="BL178" s="149">
        <f>SUM(BL168:BL177)</f>
        <v>0</v>
      </c>
      <c r="BM178" s="124"/>
    </row>
    <row r="179" spans="1:65" ht="4.5" customHeight="1">
      <c r="A179" s="66"/>
      <c r="B179" s="99"/>
      <c r="C179" s="142"/>
      <c r="D179" s="142"/>
      <c r="E179" s="142"/>
      <c r="F179" s="143"/>
      <c r="G179" s="103"/>
      <c r="H179" s="104"/>
      <c r="I179" s="104"/>
      <c r="J179" s="105"/>
      <c r="K179" s="105"/>
      <c r="L179" s="106"/>
      <c r="M179" s="107"/>
      <c r="N179" s="108"/>
      <c r="O179" s="108"/>
      <c r="P179" s="109"/>
      <c r="Q179" s="66"/>
      <c r="R179" s="99"/>
      <c r="S179" s="142"/>
      <c r="T179" s="142"/>
      <c r="U179" s="142"/>
      <c r="V179" s="143"/>
      <c r="W179" s="103"/>
      <c r="X179" s="104"/>
      <c r="Y179" s="104"/>
      <c r="Z179" s="105"/>
      <c r="AA179" s="105"/>
      <c r="AB179" s="106"/>
      <c r="AC179" s="107"/>
      <c r="AD179" s="108"/>
      <c r="AE179" s="108"/>
      <c r="AF179" s="109"/>
      <c r="AG179" s="66"/>
      <c r="AH179" s="99"/>
      <c r="AI179" s="142"/>
      <c r="AJ179" s="142"/>
      <c r="AK179" s="142"/>
      <c r="AL179" s="143"/>
      <c r="AM179" s="103"/>
      <c r="AN179" s="104"/>
      <c r="AO179" s="104"/>
      <c r="AP179" s="105"/>
      <c r="AQ179" s="105"/>
      <c r="AR179" s="106"/>
      <c r="AS179" s="107"/>
      <c r="AT179" s="108"/>
      <c r="AU179" s="108"/>
      <c r="AV179" s="109"/>
      <c r="AW179" s="66"/>
      <c r="AX179" s="99"/>
      <c r="AY179" s="142"/>
      <c r="AZ179" s="142"/>
      <c r="BA179" s="142"/>
      <c r="BB179" s="143"/>
      <c r="BC179" s="103"/>
      <c r="BD179" s="104"/>
      <c r="BE179" s="104"/>
      <c r="BF179" s="105"/>
      <c r="BG179" s="105"/>
      <c r="BH179" s="106"/>
      <c r="BI179" s="107"/>
      <c r="BJ179" s="108"/>
      <c r="BK179" s="108"/>
      <c r="BL179" s="109"/>
      <c r="BM179" s="66"/>
    </row>
    <row r="180" spans="1:65" s="138" customFormat="1" ht="15.75">
      <c r="A180" s="124"/>
      <c r="B180" s="125">
        <v>10</v>
      </c>
      <c r="C180" s="153">
        <v>506</v>
      </c>
      <c r="D180" s="127"/>
      <c r="E180" s="154">
        <v>5</v>
      </c>
      <c r="F180" s="155">
        <v>11</v>
      </c>
      <c r="G180" s="129"/>
      <c r="H180" s="130">
        <v>10</v>
      </c>
      <c r="I180" s="131"/>
      <c r="J180" s="132">
        <f t="shared" ref="J180:J188" si="168">E180</f>
        <v>5</v>
      </c>
      <c r="K180" s="132">
        <f t="shared" ref="K180:K188" si="169">F180</f>
        <v>11</v>
      </c>
      <c r="L180" s="133"/>
      <c r="M180" s="134">
        <f>L164-K180</f>
        <v>-11</v>
      </c>
      <c r="N180" s="135">
        <f t="shared" ref="N180:N188" si="170">IF(M180&lt;0,0,IF(M180&lt;18,1,IF(M180&lt;36,2,3)))</f>
        <v>0</v>
      </c>
      <c r="O180" s="136">
        <f t="shared" ref="O180:O188" si="171">J180-L180</f>
        <v>5</v>
      </c>
      <c r="P180" s="137" t="str">
        <f t="shared" ref="P180:P188" si="172">IF(L180&lt;1,"",IF((2+O180+N180)&gt;-1,(2+O180+N180),0))</f>
        <v/>
      </c>
      <c r="Q180" s="124"/>
      <c r="R180" s="125">
        <v>10</v>
      </c>
      <c r="S180" s="153">
        <v>506</v>
      </c>
      <c r="T180" s="127"/>
      <c r="U180" s="154">
        <v>5</v>
      </c>
      <c r="V180" s="155">
        <v>11</v>
      </c>
      <c r="W180" s="129"/>
      <c r="X180" s="130">
        <v>10</v>
      </c>
      <c r="Y180" s="131"/>
      <c r="Z180" s="132">
        <f t="shared" ref="Z180:Z188" si="173">U180</f>
        <v>5</v>
      </c>
      <c r="AA180" s="132">
        <f t="shared" ref="AA180:AA188" si="174">V180</f>
        <v>11</v>
      </c>
      <c r="AB180" s="133"/>
      <c r="AC180" s="134">
        <f>AB164-AA180</f>
        <v>-11</v>
      </c>
      <c r="AD180" s="135">
        <f t="shared" ref="AD180:AD188" si="175">IF(AC180&lt;0,0,IF(AC180&lt;18,1,IF(AC180&lt;36,2,3)))</f>
        <v>0</v>
      </c>
      <c r="AE180" s="136">
        <f t="shared" ref="AE180:AE188" si="176">Z180-AB180</f>
        <v>5</v>
      </c>
      <c r="AF180" s="137" t="str">
        <f t="shared" ref="AF180:AF188" si="177">IF(AB180&lt;1,"",IF((2+AE180+AD180)&gt;-1,(2+AE180+AD180),0))</f>
        <v/>
      </c>
      <c r="AG180" s="124"/>
      <c r="AH180" s="125">
        <v>10</v>
      </c>
      <c r="AI180" s="153">
        <v>506</v>
      </c>
      <c r="AJ180" s="127"/>
      <c r="AK180" s="154">
        <v>5</v>
      </c>
      <c r="AL180" s="155">
        <v>11</v>
      </c>
      <c r="AM180" s="129"/>
      <c r="AN180" s="130">
        <v>10</v>
      </c>
      <c r="AO180" s="131"/>
      <c r="AP180" s="132">
        <f t="shared" ref="AP180:AP188" si="178">AK180</f>
        <v>5</v>
      </c>
      <c r="AQ180" s="132">
        <f t="shared" ref="AQ180:AQ188" si="179">AL180</f>
        <v>11</v>
      </c>
      <c r="AR180" s="133"/>
      <c r="AS180" s="134">
        <f>AR164-AQ180</f>
        <v>-11</v>
      </c>
      <c r="AT180" s="135">
        <f t="shared" ref="AT180:AT188" si="180">IF(AS180&lt;0,0,IF(AS180&lt;18,1,IF(AS180&lt;36,2,3)))</f>
        <v>0</v>
      </c>
      <c r="AU180" s="136">
        <f t="shared" ref="AU180:AU188" si="181">AP180-AR180</f>
        <v>5</v>
      </c>
      <c r="AV180" s="137" t="str">
        <f t="shared" ref="AV180:AV188" si="182">IF(AR180&lt;1,"",IF((2+AU180+AT180)&gt;-1,(2+AU180+AT180),0))</f>
        <v/>
      </c>
      <c r="AW180" s="124"/>
      <c r="AX180" s="125">
        <v>10</v>
      </c>
      <c r="AY180" s="153">
        <v>506</v>
      </c>
      <c r="AZ180" s="127"/>
      <c r="BA180" s="154">
        <v>5</v>
      </c>
      <c r="BB180" s="155">
        <v>11</v>
      </c>
      <c r="BC180" s="129"/>
      <c r="BD180" s="130">
        <v>10</v>
      </c>
      <c r="BE180" s="131"/>
      <c r="BF180" s="132">
        <f t="shared" ref="BF180:BF188" si="183">BA180</f>
        <v>5</v>
      </c>
      <c r="BG180" s="132">
        <f t="shared" ref="BG180:BG188" si="184">BB180</f>
        <v>11</v>
      </c>
      <c r="BH180" s="133"/>
      <c r="BI180" s="134">
        <f>BH164-BG180</f>
        <v>-11</v>
      </c>
      <c r="BJ180" s="135">
        <f t="shared" ref="BJ180:BJ188" si="185">IF(BI180&lt;0,0,IF(BI180&lt;18,1,IF(BI180&lt;36,2,3)))</f>
        <v>0</v>
      </c>
      <c r="BK180" s="136">
        <f t="shared" ref="BK180:BK188" si="186">BF180-BH180</f>
        <v>5</v>
      </c>
      <c r="BL180" s="137" t="str">
        <f t="shared" ref="BL180:BL188" si="187">IF(BH180&lt;1,"",IF((2+BK180+BJ180)&gt;-1,(2+BK180+BJ180),0))</f>
        <v/>
      </c>
      <c r="BM180" s="124"/>
    </row>
    <row r="181" spans="1:65" s="138" customFormat="1" ht="15.75">
      <c r="A181" s="124"/>
      <c r="B181" s="125">
        <v>11</v>
      </c>
      <c r="C181" s="156">
        <v>185</v>
      </c>
      <c r="D181" s="157"/>
      <c r="E181" s="158">
        <v>3</v>
      </c>
      <c r="F181" s="159">
        <v>15</v>
      </c>
      <c r="G181" s="129"/>
      <c r="H181" s="130">
        <v>11</v>
      </c>
      <c r="I181" s="131"/>
      <c r="J181" s="132">
        <f t="shared" si="168"/>
        <v>3</v>
      </c>
      <c r="K181" s="132">
        <f t="shared" si="169"/>
        <v>15</v>
      </c>
      <c r="L181" s="133"/>
      <c r="M181" s="134">
        <f>L164-K181</f>
        <v>-15</v>
      </c>
      <c r="N181" s="135">
        <f t="shared" si="170"/>
        <v>0</v>
      </c>
      <c r="O181" s="136">
        <f t="shared" si="171"/>
        <v>3</v>
      </c>
      <c r="P181" s="137" t="str">
        <f t="shared" si="172"/>
        <v/>
      </c>
      <c r="Q181" s="124"/>
      <c r="R181" s="125">
        <v>11</v>
      </c>
      <c r="S181" s="156">
        <v>185</v>
      </c>
      <c r="T181" s="157"/>
      <c r="U181" s="158">
        <v>3</v>
      </c>
      <c r="V181" s="159">
        <v>15</v>
      </c>
      <c r="W181" s="129"/>
      <c r="X181" s="130">
        <v>11</v>
      </c>
      <c r="Y181" s="131"/>
      <c r="Z181" s="132">
        <f t="shared" si="173"/>
        <v>3</v>
      </c>
      <c r="AA181" s="132">
        <f t="shared" si="174"/>
        <v>15</v>
      </c>
      <c r="AB181" s="133"/>
      <c r="AC181" s="134">
        <f>AB164-AA181</f>
        <v>-15</v>
      </c>
      <c r="AD181" s="135">
        <f t="shared" si="175"/>
        <v>0</v>
      </c>
      <c r="AE181" s="136">
        <f t="shared" si="176"/>
        <v>3</v>
      </c>
      <c r="AF181" s="137" t="str">
        <f t="shared" si="177"/>
        <v/>
      </c>
      <c r="AG181" s="124"/>
      <c r="AH181" s="125">
        <v>11</v>
      </c>
      <c r="AI181" s="156">
        <v>185</v>
      </c>
      <c r="AJ181" s="157"/>
      <c r="AK181" s="158">
        <v>3</v>
      </c>
      <c r="AL181" s="159">
        <v>15</v>
      </c>
      <c r="AM181" s="129"/>
      <c r="AN181" s="130">
        <v>11</v>
      </c>
      <c r="AO181" s="131"/>
      <c r="AP181" s="132">
        <f t="shared" si="178"/>
        <v>3</v>
      </c>
      <c r="AQ181" s="132">
        <f t="shared" si="179"/>
        <v>15</v>
      </c>
      <c r="AR181" s="133"/>
      <c r="AS181" s="134">
        <f>AR164-AQ181</f>
        <v>-15</v>
      </c>
      <c r="AT181" s="135">
        <f t="shared" si="180"/>
        <v>0</v>
      </c>
      <c r="AU181" s="136">
        <f t="shared" si="181"/>
        <v>3</v>
      </c>
      <c r="AV181" s="137" t="str">
        <f t="shared" si="182"/>
        <v/>
      </c>
      <c r="AW181" s="124"/>
      <c r="AX181" s="125">
        <v>11</v>
      </c>
      <c r="AY181" s="156">
        <v>185</v>
      </c>
      <c r="AZ181" s="157"/>
      <c r="BA181" s="158">
        <v>3</v>
      </c>
      <c r="BB181" s="159">
        <v>15</v>
      </c>
      <c r="BC181" s="129"/>
      <c r="BD181" s="130">
        <v>11</v>
      </c>
      <c r="BE181" s="131"/>
      <c r="BF181" s="132">
        <f t="shared" si="183"/>
        <v>3</v>
      </c>
      <c r="BG181" s="132">
        <f t="shared" si="184"/>
        <v>15</v>
      </c>
      <c r="BH181" s="133"/>
      <c r="BI181" s="134">
        <f>BH164-BG181</f>
        <v>-15</v>
      </c>
      <c r="BJ181" s="135">
        <f t="shared" si="185"/>
        <v>0</v>
      </c>
      <c r="BK181" s="136">
        <f t="shared" si="186"/>
        <v>3</v>
      </c>
      <c r="BL181" s="137" t="str">
        <f t="shared" si="187"/>
        <v/>
      </c>
      <c r="BM181" s="124"/>
    </row>
    <row r="182" spans="1:65" s="138" customFormat="1" ht="15.75">
      <c r="A182" s="124"/>
      <c r="B182" s="125">
        <v>12</v>
      </c>
      <c r="C182" s="126">
        <v>452</v>
      </c>
      <c r="D182" s="127"/>
      <c r="E182" s="160">
        <v>4</v>
      </c>
      <c r="F182" s="128">
        <v>1</v>
      </c>
      <c r="G182" s="129"/>
      <c r="H182" s="130">
        <v>12</v>
      </c>
      <c r="I182" s="131"/>
      <c r="J182" s="132">
        <f t="shared" si="168"/>
        <v>4</v>
      </c>
      <c r="K182" s="132">
        <f t="shared" si="169"/>
        <v>1</v>
      </c>
      <c r="L182" s="133"/>
      <c r="M182" s="134">
        <f>L164-K182</f>
        <v>-1</v>
      </c>
      <c r="N182" s="135">
        <f t="shared" si="170"/>
        <v>0</v>
      </c>
      <c r="O182" s="136">
        <f t="shared" si="171"/>
        <v>4</v>
      </c>
      <c r="P182" s="137" t="str">
        <f t="shared" si="172"/>
        <v/>
      </c>
      <c r="Q182" s="124"/>
      <c r="R182" s="125">
        <v>12</v>
      </c>
      <c r="S182" s="126">
        <v>452</v>
      </c>
      <c r="T182" s="127"/>
      <c r="U182" s="160">
        <v>4</v>
      </c>
      <c r="V182" s="128">
        <v>1</v>
      </c>
      <c r="W182" s="129"/>
      <c r="X182" s="130">
        <v>12</v>
      </c>
      <c r="Y182" s="131"/>
      <c r="Z182" s="132">
        <f t="shared" si="173"/>
        <v>4</v>
      </c>
      <c r="AA182" s="132">
        <f t="shared" si="174"/>
        <v>1</v>
      </c>
      <c r="AB182" s="133"/>
      <c r="AC182" s="134">
        <f>AB164-AA182</f>
        <v>-1</v>
      </c>
      <c r="AD182" s="135">
        <f t="shared" si="175"/>
        <v>0</v>
      </c>
      <c r="AE182" s="136">
        <f t="shared" si="176"/>
        <v>4</v>
      </c>
      <c r="AF182" s="137" t="str">
        <f t="shared" si="177"/>
        <v/>
      </c>
      <c r="AG182" s="124"/>
      <c r="AH182" s="125">
        <v>12</v>
      </c>
      <c r="AI182" s="126">
        <v>452</v>
      </c>
      <c r="AJ182" s="127"/>
      <c r="AK182" s="160">
        <v>4</v>
      </c>
      <c r="AL182" s="128">
        <v>1</v>
      </c>
      <c r="AM182" s="129"/>
      <c r="AN182" s="130">
        <v>12</v>
      </c>
      <c r="AO182" s="131"/>
      <c r="AP182" s="132">
        <f t="shared" si="178"/>
        <v>4</v>
      </c>
      <c r="AQ182" s="132">
        <f t="shared" si="179"/>
        <v>1</v>
      </c>
      <c r="AR182" s="133"/>
      <c r="AS182" s="134">
        <f>AR164-AQ182</f>
        <v>-1</v>
      </c>
      <c r="AT182" s="135">
        <f t="shared" si="180"/>
        <v>0</v>
      </c>
      <c r="AU182" s="136">
        <f t="shared" si="181"/>
        <v>4</v>
      </c>
      <c r="AV182" s="137" t="str">
        <f t="shared" si="182"/>
        <v/>
      </c>
      <c r="AW182" s="124"/>
      <c r="AX182" s="125">
        <v>12</v>
      </c>
      <c r="AY182" s="126">
        <v>452</v>
      </c>
      <c r="AZ182" s="127"/>
      <c r="BA182" s="160">
        <v>4</v>
      </c>
      <c r="BB182" s="128">
        <v>1</v>
      </c>
      <c r="BC182" s="129"/>
      <c r="BD182" s="130">
        <v>12</v>
      </c>
      <c r="BE182" s="131"/>
      <c r="BF182" s="132">
        <f t="shared" si="183"/>
        <v>4</v>
      </c>
      <c r="BG182" s="132">
        <f t="shared" si="184"/>
        <v>1</v>
      </c>
      <c r="BH182" s="133"/>
      <c r="BI182" s="134">
        <f>BH164-BG182</f>
        <v>-1</v>
      </c>
      <c r="BJ182" s="135">
        <f t="shared" si="185"/>
        <v>0</v>
      </c>
      <c r="BK182" s="136">
        <f t="shared" si="186"/>
        <v>4</v>
      </c>
      <c r="BL182" s="137" t="str">
        <f t="shared" si="187"/>
        <v/>
      </c>
      <c r="BM182" s="124"/>
    </row>
    <row r="183" spans="1:65" s="138" customFormat="1" ht="15.75">
      <c r="A183" s="124"/>
      <c r="B183" s="125">
        <v>13</v>
      </c>
      <c r="C183" s="126">
        <v>348</v>
      </c>
      <c r="D183" s="127"/>
      <c r="E183" s="160">
        <v>4</v>
      </c>
      <c r="F183" s="128">
        <v>9</v>
      </c>
      <c r="G183" s="129"/>
      <c r="H183" s="130">
        <v>13</v>
      </c>
      <c r="I183" s="131"/>
      <c r="J183" s="132">
        <f t="shared" si="168"/>
        <v>4</v>
      </c>
      <c r="K183" s="132">
        <f t="shared" si="169"/>
        <v>9</v>
      </c>
      <c r="L183" s="133"/>
      <c r="M183" s="134">
        <f>L164-K183</f>
        <v>-9</v>
      </c>
      <c r="N183" s="135">
        <f t="shared" si="170"/>
        <v>0</v>
      </c>
      <c r="O183" s="136">
        <f t="shared" si="171"/>
        <v>4</v>
      </c>
      <c r="P183" s="137" t="str">
        <f t="shared" si="172"/>
        <v/>
      </c>
      <c r="Q183" s="124"/>
      <c r="R183" s="125">
        <v>13</v>
      </c>
      <c r="S183" s="126">
        <v>348</v>
      </c>
      <c r="T183" s="127"/>
      <c r="U183" s="160">
        <v>4</v>
      </c>
      <c r="V183" s="128">
        <v>9</v>
      </c>
      <c r="W183" s="129"/>
      <c r="X183" s="130">
        <v>13</v>
      </c>
      <c r="Y183" s="131"/>
      <c r="Z183" s="132">
        <f t="shared" si="173"/>
        <v>4</v>
      </c>
      <c r="AA183" s="132">
        <f t="shared" si="174"/>
        <v>9</v>
      </c>
      <c r="AB183" s="133"/>
      <c r="AC183" s="134">
        <f>AB164-AA183</f>
        <v>-9</v>
      </c>
      <c r="AD183" s="135">
        <f t="shared" si="175"/>
        <v>0</v>
      </c>
      <c r="AE183" s="136">
        <f t="shared" si="176"/>
        <v>4</v>
      </c>
      <c r="AF183" s="137" t="str">
        <f t="shared" si="177"/>
        <v/>
      </c>
      <c r="AG183" s="124"/>
      <c r="AH183" s="125">
        <v>13</v>
      </c>
      <c r="AI183" s="126">
        <v>348</v>
      </c>
      <c r="AJ183" s="127"/>
      <c r="AK183" s="160">
        <v>4</v>
      </c>
      <c r="AL183" s="128">
        <v>9</v>
      </c>
      <c r="AM183" s="129"/>
      <c r="AN183" s="130">
        <v>13</v>
      </c>
      <c r="AO183" s="131"/>
      <c r="AP183" s="132">
        <f t="shared" si="178"/>
        <v>4</v>
      </c>
      <c r="AQ183" s="132">
        <f t="shared" si="179"/>
        <v>9</v>
      </c>
      <c r="AR183" s="133"/>
      <c r="AS183" s="134">
        <f>AR164-AQ183</f>
        <v>-9</v>
      </c>
      <c r="AT183" s="135">
        <f t="shared" si="180"/>
        <v>0</v>
      </c>
      <c r="AU183" s="136">
        <f t="shared" si="181"/>
        <v>4</v>
      </c>
      <c r="AV183" s="137" t="str">
        <f t="shared" si="182"/>
        <v/>
      </c>
      <c r="AW183" s="124"/>
      <c r="AX183" s="125">
        <v>13</v>
      </c>
      <c r="AY183" s="126">
        <v>348</v>
      </c>
      <c r="AZ183" s="127"/>
      <c r="BA183" s="160">
        <v>4</v>
      </c>
      <c r="BB183" s="128">
        <v>9</v>
      </c>
      <c r="BC183" s="129"/>
      <c r="BD183" s="130">
        <v>13</v>
      </c>
      <c r="BE183" s="131"/>
      <c r="BF183" s="132">
        <f t="shared" si="183"/>
        <v>4</v>
      </c>
      <c r="BG183" s="132">
        <f t="shared" si="184"/>
        <v>9</v>
      </c>
      <c r="BH183" s="133"/>
      <c r="BI183" s="134">
        <f>BH164-BG183</f>
        <v>-9</v>
      </c>
      <c r="BJ183" s="135">
        <f t="shared" si="185"/>
        <v>0</v>
      </c>
      <c r="BK183" s="136">
        <f t="shared" si="186"/>
        <v>4</v>
      </c>
      <c r="BL183" s="137" t="str">
        <f t="shared" si="187"/>
        <v/>
      </c>
      <c r="BM183" s="124"/>
    </row>
    <row r="184" spans="1:65" s="138" customFormat="1" ht="15.75">
      <c r="A184" s="124"/>
      <c r="B184" s="125">
        <v>14</v>
      </c>
      <c r="C184" s="126">
        <v>376</v>
      </c>
      <c r="D184" s="127"/>
      <c r="E184" s="160">
        <v>4</v>
      </c>
      <c r="F184" s="128">
        <v>5</v>
      </c>
      <c r="G184" s="129"/>
      <c r="H184" s="130">
        <v>14</v>
      </c>
      <c r="I184" s="131"/>
      <c r="J184" s="132">
        <f t="shared" si="168"/>
        <v>4</v>
      </c>
      <c r="K184" s="132">
        <f t="shared" si="169"/>
        <v>5</v>
      </c>
      <c r="L184" s="133"/>
      <c r="M184" s="134">
        <f>L164-K184</f>
        <v>-5</v>
      </c>
      <c r="N184" s="135">
        <f t="shared" si="170"/>
        <v>0</v>
      </c>
      <c r="O184" s="136">
        <f t="shared" si="171"/>
        <v>4</v>
      </c>
      <c r="P184" s="137" t="str">
        <f t="shared" si="172"/>
        <v/>
      </c>
      <c r="Q184" s="124"/>
      <c r="R184" s="125">
        <v>14</v>
      </c>
      <c r="S184" s="126">
        <v>376</v>
      </c>
      <c r="T184" s="127"/>
      <c r="U184" s="160">
        <v>4</v>
      </c>
      <c r="V184" s="128">
        <v>5</v>
      </c>
      <c r="W184" s="129"/>
      <c r="X184" s="130">
        <v>14</v>
      </c>
      <c r="Y184" s="131"/>
      <c r="Z184" s="132">
        <f t="shared" si="173"/>
        <v>4</v>
      </c>
      <c r="AA184" s="132">
        <f t="shared" si="174"/>
        <v>5</v>
      </c>
      <c r="AB184" s="133"/>
      <c r="AC184" s="134">
        <f>AB164-AA184</f>
        <v>-5</v>
      </c>
      <c r="AD184" s="135">
        <f t="shared" si="175"/>
        <v>0</v>
      </c>
      <c r="AE184" s="136">
        <f t="shared" si="176"/>
        <v>4</v>
      </c>
      <c r="AF184" s="137" t="str">
        <f t="shared" si="177"/>
        <v/>
      </c>
      <c r="AG184" s="124"/>
      <c r="AH184" s="125">
        <v>14</v>
      </c>
      <c r="AI184" s="126">
        <v>376</v>
      </c>
      <c r="AJ184" s="127"/>
      <c r="AK184" s="160">
        <v>4</v>
      </c>
      <c r="AL184" s="128">
        <v>5</v>
      </c>
      <c r="AM184" s="129"/>
      <c r="AN184" s="130">
        <v>14</v>
      </c>
      <c r="AO184" s="131"/>
      <c r="AP184" s="132">
        <f t="shared" si="178"/>
        <v>4</v>
      </c>
      <c r="AQ184" s="132">
        <f t="shared" si="179"/>
        <v>5</v>
      </c>
      <c r="AR184" s="133"/>
      <c r="AS184" s="134">
        <f>AR164-AQ184</f>
        <v>-5</v>
      </c>
      <c r="AT184" s="135">
        <f t="shared" si="180"/>
        <v>0</v>
      </c>
      <c r="AU184" s="136">
        <f t="shared" si="181"/>
        <v>4</v>
      </c>
      <c r="AV184" s="137" t="str">
        <f t="shared" si="182"/>
        <v/>
      </c>
      <c r="AW184" s="124"/>
      <c r="AX184" s="125">
        <v>14</v>
      </c>
      <c r="AY184" s="126">
        <v>376</v>
      </c>
      <c r="AZ184" s="127"/>
      <c r="BA184" s="160">
        <v>4</v>
      </c>
      <c r="BB184" s="128">
        <v>5</v>
      </c>
      <c r="BC184" s="129"/>
      <c r="BD184" s="130">
        <v>14</v>
      </c>
      <c r="BE184" s="131"/>
      <c r="BF184" s="132">
        <f t="shared" si="183"/>
        <v>4</v>
      </c>
      <c r="BG184" s="132">
        <f t="shared" si="184"/>
        <v>5</v>
      </c>
      <c r="BH184" s="133"/>
      <c r="BI184" s="134">
        <f>BH164-BG184</f>
        <v>-5</v>
      </c>
      <c r="BJ184" s="135">
        <f t="shared" si="185"/>
        <v>0</v>
      </c>
      <c r="BK184" s="136">
        <f t="shared" si="186"/>
        <v>4</v>
      </c>
      <c r="BL184" s="137" t="str">
        <f t="shared" si="187"/>
        <v/>
      </c>
      <c r="BM184" s="124"/>
    </row>
    <row r="185" spans="1:65" s="138" customFormat="1" ht="15.75">
      <c r="A185" s="124"/>
      <c r="B185" s="125">
        <v>15</v>
      </c>
      <c r="C185" s="126">
        <v>148</v>
      </c>
      <c r="D185" s="127"/>
      <c r="E185" s="160">
        <v>3</v>
      </c>
      <c r="F185" s="128">
        <v>17</v>
      </c>
      <c r="G185" s="129"/>
      <c r="H185" s="130">
        <v>15</v>
      </c>
      <c r="I185" s="131"/>
      <c r="J185" s="132">
        <f t="shared" si="168"/>
        <v>3</v>
      </c>
      <c r="K185" s="132">
        <f t="shared" si="169"/>
        <v>17</v>
      </c>
      <c r="L185" s="133"/>
      <c r="M185" s="134">
        <f>L164-K185</f>
        <v>-17</v>
      </c>
      <c r="N185" s="135">
        <f t="shared" si="170"/>
        <v>0</v>
      </c>
      <c r="O185" s="136">
        <f t="shared" si="171"/>
        <v>3</v>
      </c>
      <c r="P185" s="137" t="str">
        <f t="shared" si="172"/>
        <v/>
      </c>
      <c r="Q185" s="124"/>
      <c r="R185" s="125">
        <v>15</v>
      </c>
      <c r="S185" s="126">
        <v>148</v>
      </c>
      <c r="T185" s="127"/>
      <c r="U185" s="160">
        <v>3</v>
      </c>
      <c r="V185" s="128">
        <v>17</v>
      </c>
      <c r="W185" s="129"/>
      <c r="X185" s="130">
        <v>15</v>
      </c>
      <c r="Y185" s="131"/>
      <c r="Z185" s="132">
        <f t="shared" si="173"/>
        <v>3</v>
      </c>
      <c r="AA185" s="132">
        <f t="shared" si="174"/>
        <v>17</v>
      </c>
      <c r="AB185" s="133"/>
      <c r="AC185" s="134">
        <f>AB164-AA185</f>
        <v>-17</v>
      </c>
      <c r="AD185" s="135">
        <f t="shared" si="175"/>
        <v>0</v>
      </c>
      <c r="AE185" s="136">
        <f t="shared" si="176"/>
        <v>3</v>
      </c>
      <c r="AF185" s="137" t="str">
        <f t="shared" si="177"/>
        <v/>
      </c>
      <c r="AG185" s="124"/>
      <c r="AH185" s="125">
        <v>15</v>
      </c>
      <c r="AI185" s="126">
        <v>148</v>
      </c>
      <c r="AJ185" s="127"/>
      <c r="AK185" s="160">
        <v>3</v>
      </c>
      <c r="AL185" s="128">
        <v>17</v>
      </c>
      <c r="AM185" s="129"/>
      <c r="AN185" s="130">
        <v>15</v>
      </c>
      <c r="AO185" s="131"/>
      <c r="AP185" s="132">
        <f t="shared" si="178"/>
        <v>3</v>
      </c>
      <c r="AQ185" s="132">
        <f t="shared" si="179"/>
        <v>17</v>
      </c>
      <c r="AR185" s="133"/>
      <c r="AS185" s="134">
        <f>AR164-AQ185</f>
        <v>-17</v>
      </c>
      <c r="AT185" s="135">
        <f t="shared" si="180"/>
        <v>0</v>
      </c>
      <c r="AU185" s="136">
        <f t="shared" si="181"/>
        <v>3</v>
      </c>
      <c r="AV185" s="137" t="str">
        <f t="shared" si="182"/>
        <v/>
      </c>
      <c r="AW185" s="124"/>
      <c r="AX185" s="125">
        <v>15</v>
      </c>
      <c r="AY185" s="126">
        <v>148</v>
      </c>
      <c r="AZ185" s="127"/>
      <c r="BA185" s="160">
        <v>3</v>
      </c>
      <c r="BB185" s="128">
        <v>17</v>
      </c>
      <c r="BC185" s="129"/>
      <c r="BD185" s="130">
        <v>15</v>
      </c>
      <c r="BE185" s="131"/>
      <c r="BF185" s="132">
        <f t="shared" si="183"/>
        <v>3</v>
      </c>
      <c r="BG185" s="132">
        <f t="shared" si="184"/>
        <v>17</v>
      </c>
      <c r="BH185" s="133"/>
      <c r="BI185" s="134">
        <f>BH164-BG185</f>
        <v>-17</v>
      </c>
      <c r="BJ185" s="135">
        <f t="shared" si="185"/>
        <v>0</v>
      </c>
      <c r="BK185" s="136">
        <f t="shared" si="186"/>
        <v>3</v>
      </c>
      <c r="BL185" s="137" t="str">
        <f t="shared" si="187"/>
        <v/>
      </c>
      <c r="BM185" s="124"/>
    </row>
    <row r="186" spans="1:65" s="138" customFormat="1" ht="15.75">
      <c r="A186" s="139"/>
      <c r="B186" s="125">
        <v>16</v>
      </c>
      <c r="C186" s="126">
        <v>412</v>
      </c>
      <c r="D186" s="127"/>
      <c r="E186" s="160">
        <v>4</v>
      </c>
      <c r="F186" s="128">
        <v>3</v>
      </c>
      <c r="G186" s="129"/>
      <c r="H186" s="130">
        <v>16</v>
      </c>
      <c r="I186" s="131"/>
      <c r="J186" s="132">
        <f t="shared" si="168"/>
        <v>4</v>
      </c>
      <c r="K186" s="132">
        <f t="shared" si="169"/>
        <v>3</v>
      </c>
      <c r="L186" s="133"/>
      <c r="M186" s="134">
        <f>L164-K186</f>
        <v>-3</v>
      </c>
      <c r="N186" s="135">
        <f t="shared" si="170"/>
        <v>0</v>
      </c>
      <c r="O186" s="136">
        <f t="shared" si="171"/>
        <v>4</v>
      </c>
      <c r="P186" s="137" t="str">
        <f t="shared" si="172"/>
        <v/>
      </c>
      <c r="Q186" s="124"/>
      <c r="R186" s="125">
        <v>16</v>
      </c>
      <c r="S186" s="126">
        <v>412</v>
      </c>
      <c r="T186" s="127"/>
      <c r="U186" s="160">
        <v>4</v>
      </c>
      <c r="V186" s="128">
        <v>3</v>
      </c>
      <c r="W186" s="129"/>
      <c r="X186" s="130">
        <v>16</v>
      </c>
      <c r="Y186" s="131"/>
      <c r="Z186" s="132">
        <f t="shared" si="173"/>
        <v>4</v>
      </c>
      <c r="AA186" s="132">
        <f t="shared" si="174"/>
        <v>3</v>
      </c>
      <c r="AB186" s="133"/>
      <c r="AC186" s="134">
        <f>AB164-AA186</f>
        <v>-3</v>
      </c>
      <c r="AD186" s="135">
        <f t="shared" si="175"/>
        <v>0</v>
      </c>
      <c r="AE186" s="136">
        <f t="shared" si="176"/>
        <v>4</v>
      </c>
      <c r="AF186" s="137" t="str">
        <f t="shared" si="177"/>
        <v/>
      </c>
      <c r="AG186" s="124"/>
      <c r="AH186" s="125">
        <v>16</v>
      </c>
      <c r="AI186" s="126">
        <v>412</v>
      </c>
      <c r="AJ186" s="127"/>
      <c r="AK186" s="160">
        <v>4</v>
      </c>
      <c r="AL186" s="128">
        <v>3</v>
      </c>
      <c r="AM186" s="129"/>
      <c r="AN186" s="130">
        <v>16</v>
      </c>
      <c r="AO186" s="131"/>
      <c r="AP186" s="132">
        <f t="shared" si="178"/>
        <v>4</v>
      </c>
      <c r="AQ186" s="132">
        <f t="shared" si="179"/>
        <v>3</v>
      </c>
      <c r="AR186" s="133"/>
      <c r="AS186" s="134">
        <f>AR164-AQ186</f>
        <v>-3</v>
      </c>
      <c r="AT186" s="135">
        <f t="shared" si="180"/>
        <v>0</v>
      </c>
      <c r="AU186" s="136">
        <f t="shared" si="181"/>
        <v>4</v>
      </c>
      <c r="AV186" s="137" t="str">
        <f t="shared" si="182"/>
        <v/>
      </c>
      <c r="AW186" s="124"/>
      <c r="AX186" s="125">
        <v>16</v>
      </c>
      <c r="AY186" s="126">
        <v>412</v>
      </c>
      <c r="AZ186" s="127"/>
      <c r="BA186" s="160">
        <v>4</v>
      </c>
      <c r="BB186" s="128">
        <v>3</v>
      </c>
      <c r="BC186" s="129"/>
      <c r="BD186" s="130">
        <v>16</v>
      </c>
      <c r="BE186" s="131"/>
      <c r="BF186" s="132">
        <f t="shared" si="183"/>
        <v>4</v>
      </c>
      <c r="BG186" s="132">
        <f t="shared" si="184"/>
        <v>3</v>
      </c>
      <c r="BH186" s="133"/>
      <c r="BI186" s="134">
        <f>BH164-BG186</f>
        <v>-3</v>
      </c>
      <c r="BJ186" s="135">
        <f t="shared" si="185"/>
        <v>0</v>
      </c>
      <c r="BK186" s="136">
        <f t="shared" si="186"/>
        <v>4</v>
      </c>
      <c r="BL186" s="137" t="str">
        <f t="shared" si="187"/>
        <v/>
      </c>
      <c r="BM186" s="124"/>
    </row>
    <row r="187" spans="1:65" s="138" customFormat="1" ht="15.75">
      <c r="A187" s="139"/>
      <c r="B187" s="125">
        <v>17</v>
      </c>
      <c r="C187" s="126">
        <v>328</v>
      </c>
      <c r="D187" s="127"/>
      <c r="E187" s="160">
        <v>4</v>
      </c>
      <c r="F187" s="128">
        <v>13</v>
      </c>
      <c r="G187" s="129"/>
      <c r="H187" s="130">
        <v>17</v>
      </c>
      <c r="I187" s="131"/>
      <c r="J187" s="132">
        <f t="shared" si="168"/>
        <v>4</v>
      </c>
      <c r="K187" s="132">
        <f t="shared" si="169"/>
        <v>13</v>
      </c>
      <c r="L187" s="133"/>
      <c r="M187" s="134">
        <f>L164-K187</f>
        <v>-13</v>
      </c>
      <c r="N187" s="135">
        <f t="shared" si="170"/>
        <v>0</v>
      </c>
      <c r="O187" s="136">
        <f t="shared" si="171"/>
        <v>4</v>
      </c>
      <c r="P187" s="137" t="str">
        <f t="shared" si="172"/>
        <v/>
      </c>
      <c r="Q187" s="124"/>
      <c r="R187" s="125">
        <v>17</v>
      </c>
      <c r="S187" s="126">
        <v>328</v>
      </c>
      <c r="T187" s="127"/>
      <c r="U187" s="160">
        <v>4</v>
      </c>
      <c r="V187" s="128">
        <v>13</v>
      </c>
      <c r="W187" s="129"/>
      <c r="X187" s="130">
        <v>17</v>
      </c>
      <c r="Y187" s="131"/>
      <c r="Z187" s="132">
        <f t="shared" si="173"/>
        <v>4</v>
      </c>
      <c r="AA187" s="132">
        <f t="shared" si="174"/>
        <v>13</v>
      </c>
      <c r="AB187" s="133"/>
      <c r="AC187" s="134">
        <f>AB164-AA187</f>
        <v>-13</v>
      </c>
      <c r="AD187" s="135">
        <f t="shared" si="175"/>
        <v>0</v>
      </c>
      <c r="AE187" s="136">
        <f t="shared" si="176"/>
        <v>4</v>
      </c>
      <c r="AF187" s="137" t="str">
        <f t="shared" si="177"/>
        <v/>
      </c>
      <c r="AG187" s="124"/>
      <c r="AH187" s="125">
        <v>17</v>
      </c>
      <c r="AI187" s="126">
        <v>328</v>
      </c>
      <c r="AJ187" s="127"/>
      <c r="AK187" s="160">
        <v>4</v>
      </c>
      <c r="AL187" s="128">
        <v>13</v>
      </c>
      <c r="AM187" s="129"/>
      <c r="AN187" s="130">
        <v>17</v>
      </c>
      <c r="AO187" s="131"/>
      <c r="AP187" s="132">
        <f t="shared" si="178"/>
        <v>4</v>
      </c>
      <c r="AQ187" s="132">
        <f t="shared" si="179"/>
        <v>13</v>
      </c>
      <c r="AR187" s="133"/>
      <c r="AS187" s="134">
        <f>AR164-AQ187</f>
        <v>-13</v>
      </c>
      <c r="AT187" s="135">
        <f t="shared" si="180"/>
        <v>0</v>
      </c>
      <c r="AU187" s="136">
        <f t="shared" si="181"/>
        <v>4</v>
      </c>
      <c r="AV187" s="137" t="str">
        <f t="shared" si="182"/>
        <v/>
      </c>
      <c r="AW187" s="124"/>
      <c r="AX187" s="125">
        <v>17</v>
      </c>
      <c r="AY187" s="126">
        <v>328</v>
      </c>
      <c r="AZ187" s="127"/>
      <c r="BA187" s="160">
        <v>4</v>
      </c>
      <c r="BB187" s="128">
        <v>13</v>
      </c>
      <c r="BC187" s="129"/>
      <c r="BD187" s="130">
        <v>17</v>
      </c>
      <c r="BE187" s="131"/>
      <c r="BF187" s="132">
        <f t="shared" si="183"/>
        <v>4</v>
      </c>
      <c r="BG187" s="132">
        <f t="shared" si="184"/>
        <v>13</v>
      </c>
      <c r="BH187" s="133"/>
      <c r="BI187" s="134">
        <f>BH164-BG187</f>
        <v>-13</v>
      </c>
      <c r="BJ187" s="135">
        <f t="shared" si="185"/>
        <v>0</v>
      </c>
      <c r="BK187" s="136">
        <f t="shared" si="186"/>
        <v>4</v>
      </c>
      <c r="BL187" s="137" t="str">
        <f t="shared" si="187"/>
        <v/>
      </c>
      <c r="BM187" s="124"/>
    </row>
    <row r="188" spans="1:65" s="138" customFormat="1" ht="15.75">
      <c r="A188" s="124"/>
      <c r="B188" s="125">
        <v>18</v>
      </c>
      <c r="C188" s="126">
        <v>372</v>
      </c>
      <c r="D188" s="127"/>
      <c r="E188" s="160">
        <v>4</v>
      </c>
      <c r="F188" s="128">
        <v>7</v>
      </c>
      <c r="G188" s="129"/>
      <c r="H188" s="130">
        <v>18</v>
      </c>
      <c r="I188" s="131"/>
      <c r="J188" s="132">
        <f t="shared" si="168"/>
        <v>4</v>
      </c>
      <c r="K188" s="132">
        <f t="shared" si="169"/>
        <v>7</v>
      </c>
      <c r="L188" s="133"/>
      <c r="M188" s="134">
        <f>L164-K188</f>
        <v>-7</v>
      </c>
      <c r="N188" s="135">
        <f t="shared" si="170"/>
        <v>0</v>
      </c>
      <c r="O188" s="136">
        <f t="shared" si="171"/>
        <v>4</v>
      </c>
      <c r="P188" s="137" t="str">
        <f t="shared" si="172"/>
        <v/>
      </c>
      <c r="Q188" s="124"/>
      <c r="R188" s="125">
        <v>18</v>
      </c>
      <c r="S188" s="126">
        <v>372</v>
      </c>
      <c r="T188" s="127"/>
      <c r="U188" s="160">
        <v>4</v>
      </c>
      <c r="V188" s="128">
        <v>7</v>
      </c>
      <c r="W188" s="129"/>
      <c r="X188" s="130">
        <v>18</v>
      </c>
      <c r="Y188" s="131"/>
      <c r="Z188" s="132">
        <f t="shared" si="173"/>
        <v>4</v>
      </c>
      <c r="AA188" s="132">
        <f t="shared" si="174"/>
        <v>7</v>
      </c>
      <c r="AB188" s="133"/>
      <c r="AC188" s="134">
        <f>AB164-AA188</f>
        <v>-7</v>
      </c>
      <c r="AD188" s="135">
        <f t="shared" si="175"/>
        <v>0</v>
      </c>
      <c r="AE188" s="136">
        <f t="shared" si="176"/>
        <v>4</v>
      </c>
      <c r="AF188" s="137" t="str">
        <f t="shared" si="177"/>
        <v/>
      </c>
      <c r="AG188" s="124"/>
      <c r="AH188" s="125">
        <v>18</v>
      </c>
      <c r="AI188" s="126">
        <v>372</v>
      </c>
      <c r="AJ188" s="127"/>
      <c r="AK188" s="160">
        <v>4</v>
      </c>
      <c r="AL188" s="128">
        <v>7</v>
      </c>
      <c r="AM188" s="129"/>
      <c r="AN188" s="130">
        <v>18</v>
      </c>
      <c r="AO188" s="131"/>
      <c r="AP188" s="132">
        <f t="shared" si="178"/>
        <v>4</v>
      </c>
      <c r="AQ188" s="132">
        <f t="shared" si="179"/>
        <v>7</v>
      </c>
      <c r="AR188" s="133"/>
      <c r="AS188" s="134">
        <f>AR164-AQ188</f>
        <v>-7</v>
      </c>
      <c r="AT188" s="135">
        <f t="shared" si="180"/>
        <v>0</v>
      </c>
      <c r="AU188" s="136">
        <f t="shared" si="181"/>
        <v>4</v>
      </c>
      <c r="AV188" s="137" t="str">
        <f t="shared" si="182"/>
        <v/>
      </c>
      <c r="AW188" s="124"/>
      <c r="AX188" s="125">
        <v>18</v>
      </c>
      <c r="AY188" s="126">
        <v>372</v>
      </c>
      <c r="AZ188" s="127"/>
      <c r="BA188" s="160">
        <v>4</v>
      </c>
      <c r="BB188" s="128">
        <v>7</v>
      </c>
      <c r="BC188" s="129"/>
      <c r="BD188" s="130">
        <v>18</v>
      </c>
      <c r="BE188" s="131"/>
      <c r="BF188" s="132">
        <f t="shared" si="183"/>
        <v>4</v>
      </c>
      <c r="BG188" s="132">
        <f t="shared" si="184"/>
        <v>7</v>
      </c>
      <c r="BH188" s="133"/>
      <c r="BI188" s="134">
        <f>BH164-BG188</f>
        <v>-7</v>
      </c>
      <c r="BJ188" s="135">
        <f t="shared" si="185"/>
        <v>0</v>
      </c>
      <c r="BK188" s="136">
        <f t="shared" si="186"/>
        <v>4</v>
      </c>
      <c r="BL188" s="137" t="str">
        <f t="shared" si="187"/>
        <v/>
      </c>
      <c r="BM188" s="124"/>
    </row>
    <row r="189" spans="1:65" ht="4.5" customHeight="1" thickBot="1">
      <c r="A189" s="66"/>
      <c r="B189" s="99"/>
      <c r="C189" s="100"/>
      <c r="D189" s="100"/>
      <c r="E189" s="101"/>
      <c r="F189" s="102"/>
      <c r="G189" s="103"/>
      <c r="H189" s="104"/>
      <c r="I189" s="104"/>
      <c r="J189" s="105"/>
      <c r="K189" s="105"/>
      <c r="L189" s="106"/>
      <c r="M189" s="107"/>
      <c r="N189" s="108"/>
      <c r="O189" s="108"/>
      <c r="P189" s="109"/>
      <c r="Q189" s="66"/>
      <c r="R189" s="99"/>
      <c r="S189" s="100"/>
      <c r="T189" s="100"/>
      <c r="U189" s="101"/>
      <c r="V189" s="102"/>
      <c r="W189" s="103"/>
      <c r="X189" s="104"/>
      <c r="Y189" s="104"/>
      <c r="Z189" s="105"/>
      <c r="AA189" s="105"/>
      <c r="AB189" s="106"/>
      <c r="AC189" s="107"/>
      <c r="AD189" s="108"/>
      <c r="AE189" s="108"/>
      <c r="AF189" s="109"/>
      <c r="AG189" s="66"/>
      <c r="AH189" s="99"/>
      <c r="AI189" s="100"/>
      <c r="AJ189" s="100"/>
      <c r="AK189" s="101"/>
      <c r="AL189" s="102"/>
      <c r="AM189" s="103"/>
      <c r="AN189" s="104"/>
      <c r="AO189" s="104"/>
      <c r="AP189" s="105"/>
      <c r="AQ189" s="105"/>
      <c r="AR189" s="106"/>
      <c r="AS189" s="107"/>
      <c r="AT189" s="108"/>
      <c r="AU189" s="108"/>
      <c r="AV189" s="109"/>
      <c r="AW189" s="66"/>
      <c r="AX189" s="99"/>
      <c r="AY189" s="100"/>
      <c r="AZ189" s="100"/>
      <c r="BA189" s="101"/>
      <c r="BB189" s="102"/>
      <c r="BC189" s="103"/>
      <c r="BD189" s="104"/>
      <c r="BE189" s="104"/>
      <c r="BF189" s="105"/>
      <c r="BG189" s="105"/>
      <c r="BH189" s="106"/>
      <c r="BI189" s="107"/>
      <c r="BJ189" s="108"/>
      <c r="BK189" s="108"/>
      <c r="BL189" s="109"/>
      <c r="BM189" s="66"/>
    </row>
    <row r="190" spans="1:65" s="138" customFormat="1" ht="16.5" thickBot="1">
      <c r="A190" s="124"/>
      <c r="B190" s="125" t="s">
        <v>5</v>
      </c>
      <c r="C190" s="144">
        <f>SUM(C180:C188)</f>
        <v>3127</v>
      </c>
      <c r="D190" s="145">
        <f>SUM(D180:D188)</f>
        <v>0</v>
      </c>
      <c r="E190" s="113">
        <f>SUM(E180:E188)</f>
        <v>35</v>
      </c>
      <c r="F190" s="147" t="s">
        <v>5</v>
      </c>
      <c r="G190" s="161"/>
      <c r="H190" s="148" t="s">
        <v>6</v>
      </c>
      <c r="I190" s="131"/>
      <c r="J190" s="162"/>
      <c r="K190" s="162"/>
      <c r="L190" s="163">
        <f>SUM(L180:L188)</f>
        <v>0</v>
      </c>
      <c r="M190" s="164"/>
      <c r="N190" s="165"/>
      <c r="O190" s="166"/>
      <c r="P190" s="163">
        <f>SUM(P180:P189)</f>
        <v>0</v>
      </c>
      <c r="Q190" s="124"/>
      <c r="R190" s="125" t="s">
        <v>5</v>
      </c>
      <c r="S190" s="144">
        <f>SUM(S180:S188)</f>
        <v>3127</v>
      </c>
      <c r="T190" s="145">
        <f>SUM(T180:T188)</f>
        <v>0</v>
      </c>
      <c r="U190" s="113">
        <f>SUM(U180:U188)</f>
        <v>35</v>
      </c>
      <c r="V190" s="147" t="s">
        <v>5</v>
      </c>
      <c r="W190" s="161"/>
      <c r="X190" s="148" t="s">
        <v>6</v>
      </c>
      <c r="Y190" s="131"/>
      <c r="Z190" s="162"/>
      <c r="AA190" s="162"/>
      <c r="AB190" s="163">
        <f>SUM(AB180:AB188)</f>
        <v>0</v>
      </c>
      <c r="AC190" s="164"/>
      <c r="AD190" s="165"/>
      <c r="AE190" s="166"/>
      <c r="AF190" s="163">
        <f>SUM(AF180:AF189)</f>
        <v>0</v>
      </c>
      <c r="AG190" s="124"/>
      <c r="AH190" s="125" t="s">
        <v>5</v>
      </c>
      <c r="AI190" s="144">
        <f>SUM(AI180:AI188)</f>
        <v>3127</v>
      </c>
      <c r="AJ190" s="145">
        <f>SUM(AJ180:AJ188)</f>
        <v>0</v>
      </c>
      <c r="AK190" s="113">
        <f>SUM(AK180:AK188)</f>
        <v>35</v>
      </c>
      <c r="AL190" s="147" t="s">
        <v>5</v>
      </c>
      <c r="AM190" s="161"/>
      <c r="AN190" s="148" t="s">
        <v>6</v>
      </c>
      <c r="AO190" s="131"/>
      <c r="AP190" s="162"/>
      <c r="AQ190" s="162"/>
      <c r="AR190" s="163">
        <f>SUM(AR180:AR188)</f>
        <v>0</v>
      </c>
      <c r="AS190" s="164"/>
      <c r="AT190" s="165"/>
      <c r="AU190" s="166"/>
      <c r="AV190" s="163">
        <f>SUM(AV180:AV189)</f>
        <v>0</v>
      </c>
      <c r="AW190" s="124"/>
      <c r="AX190" s="125" t="s">
        <v>5</v>
      </c>
      <c r="AY190" s="144">
        <f>SUM(AY180:AY188)</f>
        <v>3127</v>
      </c>
      <c r="AZ190" s="145">
        <f>SUM(AZ180:AZ188)</f>
        <v>0</v>
      </c>
      <c r="BA190" s="113">
        <f>SUM(BA180:BA188)</f>
        <v>35</v>
      </c>
      <c r="BB190" s="147" t="s">
        <v>5</v>
      </c>
      <c r="BC190" s="161"/>
      <c r="BD190" s="148" t="s">
        <v>6</v>
      </c>
      <c r="BE190" s="131"/>
      <c r="BF190" s="162"/>
      <c r="BG190" s="162"/>
      <c r="BH190" s="163">
        <f>SUM(BH180:BH188)</f>
        <v>0</v>
      </c>
      <c r="BI190" s="164"/>
      <c r="BJ190" s="165"/>
      <c r="BK190" s="166"/>
      <c r="BL190" s="163">
        <f>SUM(BL180:BL189)</f>
        <v>0</v>
      </c>
      <c r="BM190" s="124"/>
    </row>
    <row r="191" spans="1:65" ht="4.5" customHeight="1" thickBot="1">
      <c r="A191" s="66"/>
      <c r="B191" s="99"/>
      <c r="C191" s="100"/>
      <c r="D191" s="100"/>
      <c r="E191" s="101"/>
      <c r="F191" s="102"/>
      <c r="G191" s="103"/>
      <c r="H191" s="104"/>
      <c r="I191" s="104"/>
      <c r="J191" s="105"/>
      <c r="K191" s="105"/>
      <c r="L191" s="106"/>
      <c r="M191" s="107"/>
      <c r="N191" s="108"/>
      <c r="O191" s="108"/>
      <c r="P191" s="109"/>
      <c r="Q191" s="66"/>
      <c r="R191" s="99"/>
      <c r="S191" s="100"/>
      <c r="T191" s="100"/>
      <c r="U191" s="101"/>
      <c r="V191" s="102"/>
      <c r="W191" s="103"/>
      <c r="X191" s="104"/>
      <c r="Y191" s="104"/>
      <c r="Z191" s="105"/>
      <c r="AA191" s="105"/>
      <c r="AB191" s="106"/>
      <c r="AC191" s="107"/>
      <c r="AD191" s="108"/>
      <c r="AE191" s="108"/>
      <c r="AF191" s="109"/>
      <c r="AG191" s="66"/>
      <c r="AH191" s="99"/>
      <c r="AI191" s="100"/>
      <c r="AJ191" s="100"/>
      <c r="AK191" s="101"/>
      <c r="AL191" s="102"/>
      <c r="AM191" s="103"/>
      <c r="AN191" s="104"/>
      <c r="AO191" s="104"/>
      <c r="AP191" s="105"/>
      <c r="AQ191" s="105"/>
      <c r="AR191" s="106"/>
      <c r="AS191" s="107"/>
      <c r="AT191" s="108"/>
      <c r="AU191" s="108"/>
      <c r="AV191" s="109"/>
      <c r="AW191" s="66"/>
      <c r="AX191" s="99"/>
      <c r="AY191" s="100"/>
      <c r="AZ191" s="100"/>
      <c r="BA191" s="101"/>
      <c r="BB191" s="102"/>
      <c r="BC191" s="103"/>
      <c r="BD191" s="104"/>
      <c r="BE191" s="104"/>
      <c r="BF191" s="105"/>
      <c r="BG191" s="105"/>
      <c r="BH191" s="106"/>
      <c r="BI191" s="107"/>
      <c r="BJ191" s="108"/>
      <c r="BK191" s="108"/>
      <c r="BL191" s="109"/>
      <c r="BM191" s="66"/>
    </row>
    <row r="192" spans="1:65" s="138" customFormat="1" ht="16.5" thickBot="1">
      <c r="A192" s="124"/>
      <c r="B192" s="125" t="s">
        <v>7</v>
      </c>
      <c r="C192" s="144">
        <f>C178+C190</f>
        <v>6097</v>
      </c>
      <c r="D192" s="145">
        <f>D178+D190</f>
        <v>0</v>
      </c>
      <c r="E192" s="113">
        <f>E178+E190</f>
        <v>70</v>
      </c>
      <c r="F192" s="147" t="s">
        <v>63</v>
      </c>
      <c r="G192" s="129"/>
      <c r="H192" s="167" t="s">
        <v>64</v>
      </c>
      <c r="I192" s="168"/>
      <c r="J192" s="169"/>
      <c r="K192" s="169"/>
      <c r="L192" s="170">
        <f>L190+L178</f>
        <v>0</v>
      </c>
      <c r="M192" s="164"/>
      <c r="N192" s="165"/>
      <c r="O192" s="166"/>
      <c r="P192" s="171">
        <f>P178+P190</f>
        <v>0</v>
      </c>
      <c r="Q192" s="124"/>
      <c r="R192" s="125" t="s">
        <v>7</v>
      </c>
      <c r="S192" s="144">
        <f>S178+S190</f>
        <v>6097</v>
      </c>
      <c r="T192" s="145">
        <f>T178+T190</f>
        <v>0</v>
      </c>
      <c r="U192" s="113">
        <f>U178+U190</f>
        <v>70</v>
      </c>
      <c r="V192" s="147" t="s">
        <v>63</v>
      </c>
      <c r="W192" s="129"/>
      <c r="X192" s="167" t="s">
        <v>64</v>
      </c>
      <c r="Y192" s="168"/>
      <c r="Z192" s="169"/>
      <c r="AA192" s="169"/>
      <c r="AB192" s="170">
        <f>AB190+AB178</f>
        <v>0</v>
      </c>
      <c r="AC192" s="164"/>
      <c r="AD192" s="165"/>
      <c r="AE192" s="166"/>
      <c r="AF192" s="171">
        <f>AF178+AF190</f>
        <v>0</v>
      </c>
      <c r="AG192" s="124"/>
      <c r="AH192" s="125" t="s">
        <v>7</v>
      </c>
      <c r="AI192" s="144">
        <f>AI178+AI190</f>
        <v>6097</v>
      </c>
      <c r="AJ192" s="145">
        <f>AJ178+AJ190</f>
        <v>0</v>
      </c>
      <c r="AK192" s="113">
        <f>AK178+AK190</f>
        <v>70</v>
      </c>
      <c r="AL192" s="147" t="s">
        <v>63</v>
      </c>
      <c r="AM192" s="129"/>
      <c r="AN192" s="167" t="s">
        <v>64</v>
      </c>
      <c r="AO192" s="168"/>
      <c r="AP192" s="169"/>
      <c r="AQ192" s="169"/>
      <c r="AR192" s="170">
        <f>AR190+AR178</f>
        <v>0</v>
      </c>
      <c r="AS192" s="164"/>
      <c r="AT192" s="165"/>
      <c r="AU192" s="166"/>
      <c r="AV192" s="171">
        <f>AV178+AV190</f>
        <v>0</v>
      </c>
      <c r="AW192" s="124"/>
      <c r="AX192" s="125" t="s">
        <v>7</v>
      </c>
      <c r="AY192" s="144">
        <f>AY178+AY190</f>
        <v>6097</v>
      </c>
      <c r="AZ192" s="145">
        <f>AZ178+AZ190</f>
        <v>0</v>
      </c>
      <c r="BA192" s="113">
        <f>BA178+BA190</f>
        <v>70</v>
      </c>
      <c r="BB192" s="147" t="s">
        <v>63</v>
      </c>
      <c r="BC192" s="129"/>
      <c r="BD192" s="167" t="s">
        <v>64</v>
      </c>
      <c r="BE192" s="168"/>
      <c r="BF192" s="169"/>
      <c r="BG192" s="169"/>
      <c r="BH192" s="170">
        <f>BH190+BH178</f>
        <v>0</v>
      </c>
      <c r="BI192" s="164"/>
      <c r="BJ192" s="165"/>
      <c r="BK192" s="166"/>
      <c r="BL192" s="171">
        <f>BL178+BL190</f>
        <v>0</v>
      </c>
      <c r="BM192" s="124"/>
    </row>
    <row r="193" spans="1:65" ht="4.5" customHeight="1" thickBot="1">
      <c r="A193" s="66"/>
      <c r="B193" s="99"/>
      <c r="C193" s="100"/>
      <c r="D193" s="100"/>
      <c r="E193" s="101"/>
      <c r="F193" s="102"/>
      <c r="G193" s="103"/>
      <c r="H193" s="104"/>
      <c r="I193" s="104"/>
      <c r="J193" s="105"/>
      <c r="K193" s="105"/>
      <c r="L193" s="106"/>
      <c r="M193" s="107"/>
      <c r="N193" s="108"/>
      <c r="O193" s="108"/>
      <c r="P193" s="109"/>
      <c r="Q193" s="66"/>
      <c r="R193" s="99"/>
      <c r="S193" s="100"/>
      <c r="T193" s="100"/>
      <c r="U193" s="101"/>
      <c r="V193" s="102"/>
      <c r="W193" s="103"/>
      <c r="X193" s="104"/>
      <c r="Y193" s="104"/>
      <c r="Z193" s="105"/>
      <c r="AA193" s="105"/>
      <c r="AB193" s="106"/>
      <c r="AC193" s="107"/>
      <c r="AD193" s="108"/>
      <c r="AE193" s="108"/>
      <c r="AF193" s="109"/>
      <c r="AG193" s="66"/>
      <c r="AH193" s="99"/>
      <c r="AI193" s="100"/>
      <c r="AJ193" s="100"/>
      <c r="AK193" s="101"/>
      <c r="AL193" s="102"/>
      <c r="AM193" s="103"/>
      <c r="AN193" s="104"/>
      <c r="AO193" s="104"/>
      <c r="AP193" s="105"/>
      <c r="AQ193" s="105"/>
      <c r="AR193" s="106"/>
      <c r="AS193" s="107"/>
      <c r="AT193" s="108"/>
      <c r="AU193" s="108"/>
      <c r="AV193" s="109"/>
      <c r="AW193" s="66"/>
      <c r="AX193" s="99"/>
      <c r="AY193" s="100"/>
      <c r="AZ193" s="100"/>
      <c r="BA193" s="101"/>
      <c r="BB193" s="102"/>
      <c r="BC193" s="103"/>
      <c r="BD193" s="104"/>
      <c r="BE193" s="104"/>
      <c r="BF193" s="105"/>
      <c r="BG193" s="105"/>
      <c r="BH193" s="106"/>
      <c r="BI193" s="107"/>
      <c r="BJ193" s="108"/>
      <c r="BK193" s="108"/>
      <c r="BL193" s="109"/>
      <c r="BM193" s="66"/>
    </row>
    <row r="194" spans="1:65" s="138" customFormat="1" ht="16.5" thickBot="1">
      <c r="A194" s="124"/>
      <c r="B194" s="172"/>
      <c r="C194" s="173"/>
      <c r="D194" s="174"/>
      <c r="E194" s="173"/>
      <c r="F194" s="175" t="s">
        <v>65</v>
      </c>
      <c r="G194" s="173"/>
      <c r="H194" s="168" t="s">
        <v>66</v>
      </c>
      <c r="I194" s="168"/>
      <c r="J194" s="174"/>
      <c r="K194" s="174"/>
      <c r="L194" s="176">
        <f>L192-L164</f>
        <v>0</v>
      </c>
      <c r="M194" s="177">
        <f>M192-M166</f>
        <v>0</v>
      </c>
      <c r="N194" s="177">
        <f>N192-N166</f>
        <v>0</v>
      </c>
      <c r="O194" s="177">
        <f>O192-O166</f>
        <v>0</v>
      </c>
      <c r="P194" s="178"/>
      <c r="Q194" s="124"/>
      <c r="R194" s="172"/>
      <c r="S194" s="173"/>
      <c r="T194" s="174"/>
      <c r="U194" s="173"/>
      <c r="V194" s="175" t="s">
        <v>65</v>
      </c>
      <c r="W194" s="173"/>
      <c r="X194" s="168" t="s">
        <v>66</v>
      </c>
      <c r="Y194" s="168"/>
      <c r="Z194" s="174"/>
      <c r="AA194" s="174"/>
      <c r="AB194" s="176">
        <f>AB192-AB164</f>
        <v>0</v>
      </c>
      <c r="AC194" s="177">
        <f>AC192-AC166</f>
        <v>0</v>
      </c>
      <c r="AD194" s="177">
        <f>AD192-AD166</f>
        <v>0</v>
      </c>
      <c r="AE194" s="177">
        <f>AE192-AE166</f>
        <v>0</v>
      </c>
      <c r="AF194" s="178"/>
      <c r="AG194" s="124"/>
      <c r="AH194" s="172"/>
      <c r="AI194" s="173"/>
      <c r="AJ194" s="174"/>
      <c r="AK194" s="173"/>
      <c r="AL194" s="175" t="s">
        <v>65</v>
      </c>
      <c r="AM194" s="173"/>
      <c r="AN194" s="168" t="s">
        <v>66</v>
      </c>
      <c r="AO194" s="168"/>
      <c r="AP194" s="174"/>
      <c r="AQ194" s="174"/>
      <c r="AR194" s="176">
        <f>AR192-AR164</f>
        <v>0</v>
      </c>
      <c r="AS194" s="177">
        <f>AS192-AS166</f>
        <v>0</v>
      </c>
      <c r="AT194" s="177">
        <f>AT192-AT166</f>
        <v>0</v>
      </c>
      <c r="AU194" s="177">
        <f>AU192-AU166</f>
        <v>0</v>
      </c>
      <c r="AV194" s="178"/>
      <c r="AW194" s="124"/>
      <c r="AX194" s="172"/>
      <c r="AY194" s="173"/>
      <c r="AZ194" s="174"/>
      <c r="BA194" s="173"/>
      <c r="BB194" s="175" t="s">
        <v>65</v>
      </c>
      <c r="BC194" s="173"/>
      <c r="BD194" s="168" t="s">
        <v>66</v>
      </c>
      <c r="BE194" s="168"/>
      <c r="BF194" s="174"/>
      <c r="BG194" s="174"/>
      <c r="BH194" s="176">
        <f>BH192-BH164</f>
        <v>0</v>
      </c>
      <c r="BI194" s="177">
        <f>BI192-BI166</f>
        <v>0</v>
      </c>
      <c r="BJ194" s="177">
        <f>BJ192-BJ166</f>
        <v>0</v>
      </c>
      <c r="BK194" s="177">
        <f>BK192-BK166</f>
        <v>0</v>
      </c>
      <c r="BL194" s="178"/>
      <c r="BM194" s="124"/>
    </row>
    <row r="195" spans="1:65" ht="4.5" customHeight="1" thickBot="1">
      <c r="A195" s="66"/>
      <c r="B195" s="179"/>
      <c r="C195" s="180"/>
      <c r="D195" s="180"/>
      <c r="E195" s="181"/>
      <c r="F195" s="182"/>
      <c r="G195" s="183"/>
      <c r="H195" s="184"/>
      <c r="I195" s="184"/>
      <c r="J195" s="185"/>
      <c r="K195" s="185"/>
      <c r="L195" s="186"/>
      <c r="M195" s="187"/>
      <c r="N195" s="188"/>
      <c r="O195" s="188"/>
      <c r="P195" s="189"/>
      <c r="Q195" s="66"/>
      <c r="R195" s="179"/>
      <c r="S195" s="180"/>
      <c r="T195" s="180"/>
      <c r="U195" s="181"/>
      <c r="V195" s="182"/>
      <c r="W195" s="183"/>
      <c r="X195" s="184"/>
      <c r="Y195" s="184"/>
      <c r="Z195" s="185"/>
      <c r="AA195" s="185"/>
      <c r="AB195" s="186"/>
      <c r="AC195" s="187"/>
      <c r="AD195" s="188"/>
      <c r="AE195" s="188"/>
      <c r="AF195" s="189"/>
      <c r="AG195" s="66"/>
      <c r="AH195" s="179"/>
      <c r="AI195" s="180"/>
      <c r="AJ195" s="180"/>
      <c r="AK195" s="181"/>
      <c r="AL195" s="182"/>
      <c r="AM195" s="183"/>
      <c r="AN195" s="184"/>
      <c r="AO195" s="184"/>
      <c r="AP195" s="185"/>
      <c r="AQ195" s="185"/>
      <c r="AR195" s="186"/>
      <c r="AS195" s="187"/>
      <c r="AT195" s="188"/>
      <c r="AU195" s="188"/>
      <c r="AV195" s="189"/>
      <c r="AW195" s="66"/>
      <c r="AX195" s="179"/>
      <c r="AY195" s="180"/>
      <c r="AZ195" s="180"/>
      <c r="BA195" s="181"/>
      <c r="BB195" s="182"/>
      <c r="BC195" s="183"/>
      <c r="BD195" s="184"/>
      <c r="BE195" s="184"/>
      <c r="BF195" s="185"/>
      <c r="BG195" s="185"/>
      <c r="BH195" s="186"/>
      <c r="BI195" s="187"/>
      <c r="BJ195" s="188"/>
      <c r="BK195" s="188"/>
      <c r="BL195" s="189"/>
      <c r="BM195" s="66"/>
    </row>
    <row r="196" spans="1:65">
      <c r="A196" s="66"/>
      <c r="B196" s="190"/>
      <c r="C196" s="190"/>
      <c r="D196" s="190"/>
      <c r="E196" s="190"/>
      <c r="F196" s="190"/>
      <c r="G196" s="190"/>
      <c r="H196" s="191"/>
      <c r="I196" s="191"/>
      <c r="J196" s="192"/>
      <c r="K196" s="193"/>
      <c r="L196" s="191"/>
      <c r="M196" s="194"/>
      <c r="N196" s="194"/>
      <c r="O196" s="194"/>
      <c r="P196" s="191"/>
      <c r="Q196" s="66"/>
      <c r="R196" s="190"/>
      <c r="S196" s="190"/>
      <c r="T196" s="190"/>
      <c r="U196" s="190"/>
      <c r="V196" s="190"/>
      <c r="W196" s="190"/>
      <c r="X196" s="191"/>
      <c r="Y196" s="191"/>
      <c r="Z196" s="192"/>
      <c r="AA196" s="193"/>
      <c r="AB196" s="191"/>
      <c r="AC196" s="194"/>
      <c r="AD196" s="194"/>
      <c r="AE196" s="194"/>
      <c r="AF196" s="191"/>
      <c r="AG196" s="66"/>
      <c r="AH196" s="190"/>
      <c r="AI196" s="190"/>
      <c r="AJ196" s="190"/>
      <c r="AK196" s="190"/>
      <c r="AL196" s="190"/>
      <c r="AM196" s="190"/>
      <c r="AN196" s="191"/>
      <c r="AO196" s="191"/>
      <c r="AP196" s="192"/>
      <c r="AQ196" s="193"/>
      <c r="AR196" s="191"/>
      <c r="AS196" s="194"/>
      <c r="AT196" s="194"/>
      <c r="AU196" s="194"/>
      <c r="AV196" s="191"/>
      <c r="AW196" s="66"/>
      <c r="AX196" s="190"/>
      <c r="AY196" s="190"/>
      <c r="AZ196" s="190"/>
      <c r="BA196" s="190"/>
      <c r="BB196" s="190"/>
      <c r="BC196" s="190"/>
      <c r="BD196" s="191"/>
      <c r="BE196" s="191"/>
      <c r="BF196" s="192"/>
      <c r="BG196" s="193"/>
      <c r="BH196" s="191"/>
      <c r="BI196" s="194"/>
      <c r="BJ196" s="194"/>
      <c r="BK196" s="194"/>
      <c r="BL196" s="191"/>
      <c r="BM196" s="66"/>
    </row>
  </sheetData>
  <mergeCells count="100">
    <mergeCell ref="BA161:BB161"/>
    <mergeCell ref="BH161:BL161"/>
    <mergeCell ref="B162:E163"/>
    <mergeCell ref="R162:U163"/>
    <mergeCell ref="AH162:AK163"/>
    <mergeCell ref="AX162:BA163"/>
    <mergeCell ref="AB161:AF161"/>
    <mergeCell ref="AH161:AJ161"/>
    <mergeCell ref="AK161:AL161"/>
    <mergeCell ref="AR161:AV161"/>
    <mergeCell ref="AX161:AZ161"/>
    <mergeCell ref="B161:D161"/>
    <mergeCell ref="E161:F161"/>
    <mergeCell ref="L161:P161"/>
    <mergeCell ref="R161:T161"/>
    <mergeCell ref="U161:V161"/>
    <mergeCell ref="B123:E124"/>
    <mergeCell ref="R123:U124"/>
    <mergeCell ref="AH123:AK124"/>
    <mergeCell ref="AX123:BA124"/>
    <mergeCell ref="B158:P158"/>
    <mergeCell ref="R158:AF158"/>
    <mergeCell ref="AH158:AV158"/>
    <mergeCell ref="AX158:BL158"/>
    <mergeCell ref="B119:P119"/>
    <mergeCell ref="R119:AF119"/>
    <mergeCell ref="AH119:AV119"/>
    <mergeCell ref="B122:D122"/>
    <mergeCell ref="E122:F122"/>
    <mergeCell ref="L122:P122"/>
    <mergeCell ref="R122:T122"/>
    <mergeCell ref="U122:V122"/>
    <mergeCell ref="AB122:AF122"/>
    <mergeCell ref="AH122:AJ122"/>
    <mergeCell ref="AK122:AL122"/>
    <mergeCell ref="AR122:AV122"/>
    <mergeCell ref="AX122:AZ122"/>
    <mergeCell ref="BA122:BB122"/>
    <mergeCell ref="BH122:BL122"/>
    <mergeCell ref="BA83:BB83"/>
    <mergeCell ref="BH83:BL83"/>
    <mergeCell ref="B84:E85"/>
    <mergeCell ref="R84:U85"/>
    <mergeCell ref="AH84:AK85"/>
    <mergeCell ref="AX84:BA85"/>
    <mergeCell ref="AB83:AF83"/>
    <mergeCell ref="AH83:AJ83"/>
    <mergeCell ref="AK83:AL83"/>
    <mergeCell ref="AR83:AV83"/>
    <mergeCell ref="AX83:AZ83"/>
    <mergeCell ref="B83:D83"/>
    <mergeCell ref="E83:F83"/>
    <mergeCell ref="L83:P83"/>
    <mergeCell ref="R83:T83"/>
    <mergeCell ref="U83:V83"/>
    <mergeCell ref="B45:E46"/>
    <mergeCell ref="R45:U46"/>
    <mergeCell ref="AH45:AK46"/>
    <mergeCell ref="AX45:BA46"/>
    <mergeCell ref="B80:P80"/>
    <mergeCell ref="R80:AF80"/>
    <mergeCell ref="AH80:AV80"/>
    <mergeCell ref="AX80:BL80"/>
    <mergeCell ref="B41:P41"/>
    <mergeCell ref="R41:AF41"/>
    <mergeCell ref="AH41:AV41"/>
    <mergeCell ref="AX41:BL41"/>
    <mergeCell ref="B44:D44"/>
    <mergeCell ref="E44:F44"/>
    <mergeCell ref="L44:P44"/>
    <mergeCell ref="R44:T44"/>
    <mergeCell ref="U44:V44"/>
    <mergeCell ref="AB44:AF44"/>
    <mergeCell ref="AH44:AJ44"/>
    <mergeCell ref="AK44:AL44"/>
    <mergeCell ref="AR44:AV44"/>
    <mergeCell ref="AX44:AZ44"/>
    <mergeCell ref="BA44:BB44"/>
    <mergeCell ref="BH44:BL44"/>
    <mergeCell ref="B6:E7"/>
    <mergeCell ref="R6:U7"/>
    <mergeCell ref="AH6:AK7"/>
    <mergeCell ref="AX6:BA7"/>
    <mergeCell ref="R1:AV1"/>
    <mergeCell ref="B5:D5"/>
    <mergeCell ref="E5:F5"/>
    <mergeCell ref="L5:P5"/>
    <mergeCell ref="R5:T5"/>
    <mergeCell ref="U5:V5"/>
    <mergeCell ref="AB5:AF5"/>
    <mergeCell ref="AH5:AJ5"/>
    <mergeCell ref="AK5:AL5"/>
    <mergeCell ref="AR5:AV5"/>
    <mergeCell ref="B2:P2"/>
    <mergeCell ref="R2:AF2"/>
    <mergeCell ref="AH2:AV2"/>
    <mergeCell ref="AX2:BL2"/>
    <mergeCell ref="AX5:AZ5"/>
    <mergeCell ref="BA5:BB5"/>
    <mergeCell ref="BH5:BL5"/>
  </mergeCells>
  <conditionalFormatting sqref="M9 M11 M21 M23 M33 M35 M37 M39 M3 AC9 AC11 AC21 AC23 AC33 AC35 AC37 AC39 AC3 AS9 AS11 AS21 AS23 AS33 AS35 AS37 AS39 AS3 BI9 BI11 BI21 BI23 BI33 BI35 BI37 BI39 BI3">
    <cfRule type="cellIs" dxfId="619" priority="56" stopIfTrue="1" operator="equal">
      <formula>0</formula>
    </cfRule>
  </conditionalFormatting>
  <conditionalFormatting sqref="P12:P20 P24:P32 AF12:AF20 AF24:AF32 AV12:AV20 AV24:AV32 BL12:BL20 BL24:BL32">
    <cfRule type="cellIs" dxfId="618" priority="55" stopIfTrue="1" operator="greaterThan">
      <formula>#REF!</formula>
    </cfRule>
  </conditionalFormatting>
  <conditionalFormatting sqref="P12:P20 P24:P32 AF12:AF20 AF24:AF32 AV12:AV20 AV24:AV32 BL12:BL20 BL24:BL32">
    <cfRule type="cellIs" dxfId="617" priority="54" stopIfTrue="1" operator="greaterThan">
      <formula>#REF!</formula>
    </cfRule>
  </conditionalFormatting>
  <conditionalFormatting sqref="P12:P20 P24:P32 AF12:AF20 AF24:AF32 AV12:AV20 AV24:AV32 BL12:BL20 BL24:BL32">
    <cfRule type="cellIs" dxfId="616" priority="53"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615" priority="52" stopIfTrue="1" operator="equal">
      <formula>0</formula>
    </cfRule>
  </conditionalFormatting>
  <conditionalFormatting sqref="P12:P20 P24:P32 AF12:AF20 AF24:AF32 AV12:AV20 AV24:AV32 BL12:BL20 BL24:BL32">
    <cfRule type="cellIs" dxfId="614" priority="51" stopIfTrue="1" operator="greaterThan">
      <formula>#REF!</formula>
    </cfRule>
  </conditionalFormatting>
  <conditionalFormatting sqref="P12:P20 P24:P32 AF12:AF20 AF24:AF32 AV12:AV20 AV24:AV32 BL12:BL20 BL24:BL32">
    <cfRule type="cellIs" dxfId="613" priority="50" stopIfTrue="1" operator="greaterThan">
      <formula>#REF!</formula>
    </cfRule>
  </conditionalFormatting>
  <conditionalFormatting sqref="P12:P20 P24:P32 AF12:AF20 AF24:AF32 AV12:AV20 AV24:AV32 BL12:BL20 BL24:BL32">
    <cfRule type="cellIs" dxfId="612" priority="49"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611" priority="48" stopIfTrue="1" operator="equal">
      <formula>0</formula>
    </cfRule>
  </conditionalFormatting>
  <conditionalFormatting sqref="P12:P20 P24:P32 AF12:AF20 AF24:AF32 AV12:AV20 AV24:AV32 BL12:BL20 BL24:BL32">
    <cfRule type="cellIs" dxfId="610" priority="47" stopIfTrue="1" operator="greaterThan">
      <formula>#REF!</formula>
    </cfRule>
  </conditionalFormatting>
  <conditionalFormatting sqref="M48 M50 M60 M62 M72 M74 M76 M78 AC48 AC50 AC60 AC62 AC72 AC74 AC76 AC78 AS48 AS50 AS60 AS62 AS72 AS74 AS76 AS78 BI48 BI50 BI60 BI62 BI72 BI74 BI76 BI78 M42 AC42 AS42 BI42">
    <cfRule type="cellIs" dxfId="609" priority="40" stopIfTrue="1" operator="equal">
      <formula>0</formula>
    </cfRule>
  </conditionalFormatting>
  <conditionalFormatting sqref="P51:P59 P63:P71 AF51:AF59 AF63:AF71 AV51:AV59 AV63:AV71 BL51:BL59 BL63:BL71">
    <cfRule type="cellIs" dxfId="608" priority="39" stopIfTrue="1" operator="greaterThan">
      <formula>#REF!</formula>
    </cfRule>
  </conditionalFormatting>
  <conditionalFormatting sqref="P51:P59 P63:P71 AF51:AF59 AF63:AF71 AV51:AV59 AV63:AV71 BL51:BL59 BL63:BL71">
    <cfRule type="cellIs" dxfId="607" priority="38" stopIfTrue="1" operator="greaterThan">
      <formula>#REF!</formula>
    </cfRule>
  </conditionalFormatting>
  <conditionalFormatting sqref="P51:P59 P63:P71 AF51:AF59 AF63:AF71 AV51:AV59 AV63:AV71 BL51:BL59 BL63:BL71">
    <cfRule type="cellIs" dxfId="606" priority="37" stopIfTrue="1" operator="greaterThan">
      <formula>#REF!</formula>
    </cfRule>
  </conditionalFormatting>
  <conditionalFormatting sqref="M48 M50 M60 M62 M72 M74 M76 M78 AC48 AC50 AC60 AC62 AC72 AC74 AC76 AC78 AS48 AS50 AS60 AS62 AS72 AS74 AS76 AS78 BI48 BI50 BI60 BI62 BI72 BI74 BI76 BI78 M42 AC42 AS42 BI42">
    <cfRule type="cellIs" dxfId="605" priority="36" stopIfTrue="1" operator="equal">
      <formula>0</formula>
    </cfRule>
  </conditionalFormatting>
  <conditionalFormatting sqref="P51:P59 P63:P71 AF51:AF59 AF63:AF71 AV51:AV59 AV63:AV71 BL51:BL59 BL63:BL71">
    <cfRule type="cellIs" dxfId="604" priority="35" stopIfTrue="1" operator="greaterThan">
      <formula>#REF!</formula>
    </cfRule>
  </conditionalFormatting>
  <conditionalFormatting sqref="P51:P59 P63:P71 AF51:AF59 AF63:AF71 AV51:AV59 AV63:AV71 BL51:BL59 BL63:BL71">
    <cfRule type="cellIs" dxfId="603" priority="34" stopIfTrue="1" operator="greaterThan">
      <formula>#REF!</formula>
    </cfRule>
  </conditionalFormatting>
  <conditionalFormatting sqref="P51:P59 P63:P71 AF51:AF59 AF63:AF71 AV51:AV59 AV63:AV71 BL51:BL59 BL63:BL71">
    <cfRule type="cellIs" dxfId="602" priority="3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601" priority="32" stopIfTrue="1" operator="equal">
      <formula>0</formula>
    </cfRule>
  </conditionalFormatting>
  <conditionalFormatting sqref="P51:P59 P63:P71 AF51:AF59 AF63:AF71 AV51:AV59 AV63:AV71 BL51:BL59 BL63:BL71">
    <cfRule type="cellIs" dxfId="600" priority="31" stopIfTrue="1" operator="greaterThan">
      <formula>#REF!</formula>
    </cfRule>
  </conditionalFormatting>
  <conditionalFormatting sqref="M87 M89 M99 M101 M111 M113 M115 M117 AC87 AC89 AC99 AC101 AC111 AC113 AC115 AC117 AS87 AS89 AS99 AS101 AS111 AS113 AS115 AS117 BI87 BI89 BI99 BI101 BI111 BI113 BI115 BI117 M81 AC81 AS81 BI81">
    <cfRule type="cellIs" dxfId="599" priority="30" stopIfTrue="1" operator="equal">
      <formula>0</formula>
    </cfRule>
  </conditionalFormatting>
  <conditionalFormatting sqref="P90:P98 P102:P110 AF90:AF98 AF102:AF110 AV90:AV98 AV102:AV110 BL90:BL98 BL102:BL110">
    <cfRule type="cellIs" dxfId="598" priority="29" stopIfTrue="1" operator="greaterThan">
      <formula>#REF!</formula>
    </cfRule>
  </conditionalFormatting>
  <conditionalFormatting sqref="P90:P98 P102:P110 AF90:AF98 AF102:AF110 AV90:AV98 AV102:AV110 BL90:BL98 BL102:BL110">
    <cfRule type="cellIs" dxfId="597" priority="28" stopIfTrue="1" operator="greaterThan">
      <formula>#REF!</formula>
    </cfRule>
  </conditionalFormatting>
  <conditionalFormatting sqref="P90:P98 P102:P110 AF90:AF98 AF102:AF110 AV90:AV98 AV102:AV110 BL90:BL98 BL102:BL110">
    <cfRule type="cellIs" dxfId="596" priority="27" stopIfTrue="1" operator="greaterThan">
      <formula>#REF!</formula>
    </cfRule>
  </conditionalFormatting>
  <conditionalFormatting sqref="M87 M89 M99 M101 M111 M113 M115 M117 AC87 AC89 AC99 AC101 AC111 AC113 AC115 AC117 AS87 AS89 AS99 AS101 AS111 AS113 AS115 AS117 BI87 BI89 BI99 BI101 BI111 BI113 BI115 BI117 M81 AC81 AS81 BI81">
    <cfRule type="cellIs" dxfId="595" priority="26" stopIfTrue="1" operator="equal">
      <formula>0</formula>
    </cfRule>
  </conditionalFormatting>
  <conditionalFormatting sqref="P90:P98 P102:P110 AF90:AF98 AF102:AF110 AV90:AV98 AV102:AV110 BL90:BL98 BL102:BL110">
    <cfRule type="cellIs" dxfId="594" priority="25" stopIfTrue="1" operator="greaterThan">
      <formula>#REF!</formula>
    </cfRule>
  </conditionalFormatting>
  <conditionalFormatting sqref="P90:P98 P102:P110 AF90:AF98 AF102:AF110 AV90:AV98 AV102:AV110 BL90:BL98 BL102:BL110">
    <cfRule type="cellIs" dxfId="593" priority="24" stopIfTrue="1" operator="greaterThan">
      <formula>#REF!</formula>
    </cfRule>
  </conditionalFormatting>
  <conditionalFormatting sqref="P90:P98 P102:P110 AF90:AF98 AF102:AF110 AV90:AV98 AV102:AV110 BL90:BL98 BL102:BL110">
    <cfRule type="cellIs" dxfId="592" priority="23"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91" priority="22" stopIfTrue="1" operator="equal">
      <formula>0</formula>
    </cfRule>
  </conditionalFormatting>
  <conditionalFormatting sqref="P90:P98 P102:P110 AF90:AF98 AF102:AF110 AV90:AV98 AV102:AV110 BL90:BL98 BL102:BL110">
    <cfRule type="cellIs" dxfId="590" priority="21" stopIfTrue="1" operator="greaterThan">
      <formula>#REF!</formula>
    </cfRule>
  </conditionalFormatting>
  <conditionalFormatting sqref="M126 M128 M138 M140 M150 M152 M154 M156 AC126 AC128 AC138 AC140 AC150 AC152 AC154 AC156 AS126 AS128 AS138 AS140 AS150 AS152 AS154 AS156 BI126 BI128 BI138 BI140 BI150 BI152 BI154 BI156 M120 AC120 AS120 BI120">
    <cfRule type="cellIs" dxfId="589" priority="20" stopIfTrue="1" operator="equal">
      <formula>0</formula>
    </cfRule>
  </conditionalFormatting>
  <conditionalFormatting sqref="P129:P137 P141:P149 AF129:AF137 AF141:AF149 AV129:AV137 AV141:AV149 BL129:BL137 BL141:BL149">
    <cfRule type="cellIs" dxfId="588" priority="19" stopIfTrue="1" operator="greaterThan">
      <formula>#REF!</formula>
    </cfRule>
  </conditionalFormatting>
  <conditionalFormatting sqref="P129:P137 P141:P149 AF129:AF137 AF141:AF149 AV129:AV137 AV141:AV149 BL129:BL137 BL141:BL149">
    <cfRule type="cellIs" dxfId="587" priority="18" stopIfTrue="1" operator="greaterThan">
      <formula>#REF!</formula>
    </cfRule>
  </conditionalFormatting>
  <conditionalFormatting sqref="P129:P137 P141:P149 AF129:AF137 AF141:AF149 AV129:AV137 AV141:AV149 BL129:BL137 BL141:BL149">
    <cfRule type="cellIs" dxfId="586" priority="17" stopIfTrue="1" operator="greaterThan">
      <formula>#REF!</formula>
    </cfRule>
  </conditionalFormatting>
  <conditionalFormatting sqref="M126 M128 M138 M140 M150 M152 M154 M156 AC126 AC128 AC138 AC140 AC150 AC152 AC154 AC156 AS126 AS128 AS138 AS140 AS150 AS152 AS154 AS156 BI126 BI128 BI138 BI140 BI150 BI152 BI154 BI156 M120 AC120 AS120 BI120">
    <cfRule type="cellIs" dxfId="585" priority="16" stopIfTrue="1" operator="equal">
      <formula>0</formula>
    </cfRule>
  </conditionalFormatting>
  <conditionalFormatting sqref="P129:P137 P141:P149 AF129:AF137 AF141:AF149 AV129:AV137 AV141:AV149 BL129:BL137 BL141:BL149">
    <cfRule type="cellIs" dxfId="584" priority="15" stopIfTrue="1" operator="greaterThan">
      <formula>#REF!</formula>
    </cfRule>
  </conditionalFormatting>
  <conditionalFormatting sqref="P129:P137 P141:P149 AF129:AF137 AF141:AF149 AV129:AV137 AV141:AV149 BL129:BL137 BL141:BL149">
    <cfRule type="cellIs" dxfId="583" priority="14" stopIfTrue="1" operator="greaterThan">
      <formula>#REF!</formula>
    </cfRule>
  </conditionalFormatting>
  <conditionalFormatting sqref="P129:P137 P141:P149 AF129:AF137 AF141:AF149 AV129:AV137 AV141:AV149 BL129:BL137 BL141:BL149">
    <cfRule type="cellIs" dxfId="582" priority="1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581" priority="12" stopIfTrue="1" operator="equal">
      <formula>0</formula>
    </cfRule>
  </conditionalFormatting>
  <conditionalFormatting sqref="P129:P137 P141:P149 AF129:AF137 AF141:AF149 AV129:AV137 AV141:AV149 BL129:BL137 BL141:BL149">
    <cfRule type="cellIs" dxfId="580" priority="11" stopIfTrue="1" operator="greaterThan">
      <formula>#REF!</formula>
    </cfRule>
  </conditionalFormatting>
  <conditionalFormatting sqref="M165 M167 M177 M179 M189 M191 M193 M195 AC165 AC167 AC177 AC179 AC189 AC191 AC193 AC195 AS165 AS167 AS177 AS179 AS189 AS191 AS193 AS195 BI165 BI167 BI177 BI179 BI189 BI191 BI193 BI195 M159 AC159 AS159 BI159">
    <cfRule type="cellIs" dxfId="579" priority="10" stopIfTrue="1" operator="equal">
      <formula>0</formula>
    </cfRule>
  </conditionalFormatting>
  <conditionalFormatting sqref="P168:P176 P180:P188 AF168:AF176 AF180:AF188 AV168:AV176 AV180:AV188 BL168:BL176 BL180:BL188">
    <cfRule type="cellIs" dxfId="578" priority="9" stopIfTrue="1" operator="greaterThan">
      <formula>#REF!</formula>
    </cfRule>
  </conditionalFormatting>
  <conditionalFormatting sqref="P168:P176 P180:P188 AF168:AF176 AF180:AF188 AV168:AV176 AV180:AV188 BL168:BL176 BL180:BL188">
    <cfRule type="cellIs" dxfId="577" priority="8" stopIfTrue="1" operator="greaterThan">
      <formula>#REF!</formula>
    </cfRule>
  </conditionalFormatting>
  <conditionalFormatting sqref="P168:P176 P180:P188 AF168:AF176 AF180:AF188 AV168:AV176 AV180:AV188 BL168:BL176 BL180:BL188">
    <cfRule type="cellIs" dxfId="576" priority="7" stopIfTrue="1" operator="greaterThan">
      <formula>#REF!</formula>
    </cfRule>
  </conditionalFormatting>
  <conditionalFormatting sqref="M165 M167 M177 M179 M189 M191 M193 M195 AC165 AC167 AC177 AC179 AC189 AC191 AC193 AC195 AS165 AS167 AS177 AS179 AS189 AS191 AS193 AS195 BI165 BI167 BI177 BI179 BI189 BI191 BI193 BI195 M159 AC159 AS159 BI159">
    <cfRule type="cellIs" dxfId="575" priority="6" stopIfTrue="1" operator="equal">
      <formula>0</formula>
    </cfRule>
  </conditionalFormatting>
  <conditionalFormatting sqref="P168:P176 P180:P188 AF168:AF176 AF180:AF188 AV168:AV176 AV180:AV188 BL168:BL176 BL180:BL188">
    <cfRule type="cellIs" dxfId="574" priority="5" stopIfTrue="1" operator="greaterThan">
      <formula>#REF!</formula>
    </cfRule>
  </conditionalFormatting>
  <conditionalFormatting sqref="P168:P176 P180:P188 AF168:AF176 AF180:AF188 AV168:AV176 AV180:AV188 BL168:BL176 BL180:BL188">
    <cfRule type="cellIs" dxfId="573" priority="4" stopIfTrue="1" operator="greaterThan">
      <formula>#REF!</formula>
    </cfRule>
  </conditionalFormatting>
  <conditionalFormatting sqref="P168:P176 P180:P188 AF168:AF176 AF180:AF188 AV168:AV176 AV180:AV188 BL168:BL176 BL180:BL188">
    <cfRule type="cellIs" dxfId="572" priority="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571" priority="2" stopIfTrue="1" operator="equal">
      <formula>0</formula>
    </cfRule>
  </conditionalFormatting>
  <conditionalFormatting sqref="P168:P176 P180:P188 AF168:AF176 AF180:AF188 AV168:AV176 AV180:AV188 BL168:BL176 BL180:BL188">
    <cfRule type="cellIs" dxfId="570" priority="1" stopIfTrue="1" operator="greaterThan">
      <formula>#REF!</formula>
    </cfRule>
  </conditionalFormatting>
  <pageMargins left="0.7" right="0.7" top="0.75" bottom="0.75" header="0.3" footer="0.3"/>
  <pageSetup orientation="portrait" horizontalDpi="4294967294" verticalDpi="0" r:id="rId1"/>
</worksheet>
</file>

<file path=xl/worksheets/sheet18.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135</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75"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 thickBot="1">
      <c r="A5" s="66"/>
      <c r="B5" s="361" t="s">
        <v>116</v>
      </c>
      <c r="C5" s="362"/>
      <c r="D5" s="363"/>
      <c r="E5" s="364">
        <v>41924</v>
      </c>
      <c r="F5" s="365"/>
      <c r="G5" s="81"/>
      <c r="H5" s="81"/>
      <c r="I5" s="81"/>
      <c r="J5" s="82"/>
      <c r="K5" s="82"/>
      <c r="L5" s="358"/>
      <c r="M5" s="359"/>
      <c r="N5" s="359"/>
      <c r="O5" s="359"/>
      <c r="P5" s="360"/>
      <c r="Q5" s="66"/>
      <c r="R5" s="361" t="s">
        <v>116</v>
      </c>
      <c r="S5" s="362"/>
      <c r="T5" s="363"/>
      <c r="U5" s="364">
        <v>41924</v>
      </c>
      <c r="V5" s="365"/>
      <c r="W5" s="81"/>
      <c r="X5" s="81"/>
      <c r="Y5" s="81"/>
      <c r="Z5" s="82"/>
      <c r="AA5" s="82"/>
      <c r="AB5" s="358"/>
      <c r="AC5" s="359"/>
      <c r="AD5" s="359"/>
      <c r="AE5" s="359"/>
      <c r="AF5" s="360"/>
      <c r="AG5" s="66"/>
      <c r="AH5" s="361" t="s">
        <v>116</v>
      </c>
      <c r="AI5" s="362"/>
      <c r="AJ5" s="363"/>
      <c r="AK5" s="364">
        <v>41924</v>
      </c>
      <c r="AL5" s="365"/>
      <c r="AM5" s="81"/>
      <c r="AN5" s="81"/>
      <c r="AO5" s="81"/>
      <c r="AP5" s="82"/>
      <c r="AQ5" s="82"/>
      <c r="AR5" s="358"/>
      <c r="AS5" s="359"/>
      <c r="AT5" s="359"/>
      <c r="AU5" s="359"/>
      <c r="AV5" s="360"/>
      <c r="AW5" s="66"/>
      <c r="AX5" s="361" t="s">
        <v>116</v>
      </c>
      <c r="AY5" s="362"/>
      <c r="AZ5" s="363"/>
      <c r="BA5" s="364">
        <v>41924</v>
      </c>
      <c r="BB5" s="365"/>
      <c r="BC5" s="81"/>
      <c r="BD5" s="81"/>
      <c r="BE5" s="81"/>
      <c r="BF5" s="82"/>
      <c r="BG5" s="82"/>
      <c r="BH5" s="358"/>
      <c r="BI5" s="359"/>
      <c r="BJ5" s="359"/>
      <c r="BK5" s="359"/>
      <c r="BL5" s="360"/>
      <c r="BM5" s="66"/>
    </row>
    <row r="6" spans="1:65" s="203" customFormat="1" ht="3"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1.5"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295"/>
      <c r="J8" s="295"/>
      <c r="K8" s="295"/>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3"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3.7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167</v>
      </c>
      <c r="D12" s="127"/>
      <c r="E12" s="113">
        <v>3</v>
      </c>
      <c r="F12" s="128">
        <v>10</v>
      </c>
      <c r="G12" s="129"/>
      <c r="H12" s="130">
        <v>1</v>
      </c>
      <c r="I12" s="131"/>
      <c r="J12" s="132">
        <f t="shared" ref="J12:K20" si="0">E12</f>
        <v>3</v>
      </c>
      <c r="K12" s="132">
        <f t="shared" si="0"/>
        <v>10</v>
      </c>
      <c r="L12" s="133"/>
      <c r="M12" s="134">
        <f>L8-K12</f>
        <v>-10</v>
      </c>
      <c r="N12" s="135">
        <f t="shared" ref="N12:N20" si="1">IF(M12&lt;0,0,IF(M12&lt;18,1,IF(M12&lt;36,2,3)))</f>
        <v>0</v>
      </c>
      <c r="O12" s="136">
        <f t="shared" ref="O12:O20" si="2">J12-L12</f>
        <v>3</v>
      </c>
      <c r="P12" s="137" t="str">
        <f t="shared" ref="P12:P20" si="3">IF(L12&lt;1,"",IF((2+O12+N12)&gt;-1,(2+O12+N12),0))</f>
        <v/>
      </c>
      <c r="Q12" s="124"/>
      <c r="R12" s="125">
        <v>1</v>
      </c>
      <c r="S12" s="126">
        <v>167</v>
      </c>
      <c r="T12" s="127"/>
      <c r="U12" s="113">
        <v>3</v>
      </c>
      <c r="V12" s="128">
        <v>10</v>
      </c>
      <c r="W12" s="129"/>
      <c r="X12" s="130">
        <v>1</v>
      </c>
      <c r="Y12" s="131"/>
      <c r="Z12" s="132">
        <f t="shared" ref="Z12:AA20" si="4">U12</f>
        <v>3</v>
      </c>
      <c r="AA12" s="132">
        <f t="shared" si="4"/>
        <v>10</v>
      </c>
      <c r="AB12" s="133"/>
      <c r="AC12" s="134">
        <f>AB8-AA12</f>
        <v>-10</v>
      </c>
      <c r="AD12" s="135">
        <f t="shared" ref="AD12:AD20" si="5">IF(AC12&lt;0,0,IF(AC12&lt;18,1,IF(AC12&lt;36,2,3)))</f>
        <v>0</v>
      </c>
      <c r="AE12" s="136">
        <f t="shared" ref="AE12:AE20" si="6">Z12-AB12</f>
        <v>3</v>
      </c>
      <c r="AF12" s="137" t="str">
        <f t="shared" ref="AF12:AF20" si="7">IF(AB12&lt;1,"",IF((2+AE12+AD12)&gt;-1,(2+AE12+AD12),0))</f>
        <v/>
      </c>
      <c r="AG12" s="124"/>
      <c r="AH12" s="125">
        <v>1</v>
      </c>
      <c r="AI12" s="126">
        <v>167</v>
      </c>
      <c r="AJ12" s="127"/>
      <c r="AK12" s="113">
        <v>3</v>
      </c>
      <c r="AL12" s="128">
        <v>10</v>
      </c>
      <c r="AM12" s="129"/>
      <c r="AN12" s="130">
        <v>1</v>
      </c>
      <c r="AO12" s="131"/>
      <c r="AP12" s="132">
        <f t="shared" ref="AP12:AQ20" si="8">AK12</f>
        <v>3</v>
      </c>
      <c r="AQ12" s="132">
        <f t="shared" si="8"/>
        <v>10</v>
      </c>
      <c r="AR12" s="133"/>
      <c r="AS12" s="134">
        <f>AR8-AQ12</f>
        <v>-10</v>
      </c>
      <c r="AT12" s="135">
        <f t="shared" ref="AT12:AT20" si="9">IF(AS12&lt;0,0,IF(AS12&lt;18,1,IF(AS12&lt;36,2,3)))</f>
        <v>0</v>
      </c>
      <c r="AU12" s="136">
        <f t="shared" ref="AU12:AU20" si="10">AP12-AR12</f>
        <v>3</v>
      </c>
      <c r="AV12" s="137" t="str">
        <f t="shared" ref="AV12:AV20" si="11">IF(AR12&lt;1,"",IF((2+AU12+AT12)&gt;-1,(2+AU12+AT12),0))</f>
        <v/>
      </c>
      <c r="AW12" s="124"/>
      <c r="AX12" s="125">
        <v>1</v>
      </c>
      <c r="AY12" s="126">
        <v>167</v>
      </c>
      <c r="AZ12" s="127"/>
      <c r="BA12" s="113">
        <v>3</v>
      </c>
      <c r="BB12" s="128">
        <v>10</v>
      </c>
      <c r="BC12" s="129"/>
      <c r="BD12" s="130">
        <v>1</v>
      </c>
      <c r="BE12" s="131"/>
      <c r="BF12" s="132">
        <f t="shared" ref="BF12:BG20" si="12">BA12</f>
        <v>3</v>
      </c>
      <c r="BG12" s="132">
        <f t="shared" si="12"/>
        <v>10</v>
      </c>
      <c r="BH12" s="133"/>
      <c r="BI12" s="134">
        <f>BH8-BG12</f>
        <v>-10</v>
      </c>
      <c r="BJ12" s="135">
        <f t="shared" ref="BJ12:BJ20" si="13">IF(BI12&lt;0,0,IF(BI12&lt;18,1,IF(BI12&lt;36,2,3)))</f>
        <v>0</v>
      </c>
      <c r="BK12" s="136">
        <f t="shared" ref="BK12:BK20" si="14">BF12-BH12</f>
        <v>3</v>
      </c>
      <c r="BL12" s="137" t="str">
        <f t="shared" ref="BL12:BL20" si="15">IF(BH12&lt;1,"",IF((2+BK12+BJ12)&gt;-1,(2+BK12+BJ12),0))</f>
        <v/>
      </c>
      <c r="BM12" s="124"/>
    </row>
    <row r="13" spans="1:65" s="138" customFormat="1" ht="15.75">
      <c r="A13" s="124"/>
      <c r="B13" s="125">
        <v>2</v>
      </c>
      <c r="C13" s="126">
        <v>362</v>
      </c>
      <c r="D13" s="127"/>
      <c r="E13" s="113">
        <v>4</v>
      </c>
      <c r="F13" s="128">
        <v>16</v>
      </c>
      <c r="G13" s="129"/>
      <c r="H13" s="130">
        <v>2</v>
      </c>
      <c r="I13" s="131"/>
      <c r="J13" s="132">
        <f t="shared" si="0"/>
        <v>4</v>
      </c>
      <c r="K13" s="132">
        <f t="shared" si="0"/>
        <v>16</v>
      </c>
      <c r="L13" s="133"/>
      <c r="M13" s="134">
        <f>L8-K13</f>
        <v>-16</v>
      </c>
      <c r="N13" s="135">
        <f t="shared" si="1"/>
        <v>0</v>
      </c>
      <c r="O13" s="136">
        <f t="shared" si="2"/>
        <v>4</v>
      </c>
      <c r="P13" s="137" t="str">
        <f t="shared" si="3"/>
        <v/>
      </c>
      <c r="Q13" s="124"/>
      <c r="R13" s="125">
        <v>2</v>
      </c>
      <c r="S13" s="126">
        <v>362</v>
      </c>
      <c r="T13" s="127"/>
      <c r="U13" s="113">
        <v>4</v>
      </c>
      <c r="V13" s="128">
        <v>16</v>
      </c>
      <c r="W13" s="129"/>
      <c r="X13" s="130">
        <v>2</v>
      </c>
      <c r="Y13" s="131"/>
      <c r="Z13" s="132">
        <f t="shared" si="4"/>
        <v>4</v>
      </c>
      <c r="AA13" s="132">
        <f t="shared" si="4"/>
        <v>16</v>
      </c>
      <c r="AB13" s="133"/>
      <c r="AC13" s="134">
        <f>AB8-AA13</f>
        <v>-16</v>
      </c>
      <c r="AD13" s="135">
        <f t="shared" si="5"/>
        <v>0</v>
      </c>
      <c r="AE13" s="136">
        <f t="shared" si="6"/>
        <v>4</v>
      </c>
      <c r="AF13" s="137" t="str">
        <f t="shared" si="7"/>
        <v/>
      </c>
      <c r="AG13" s="124"/>
      <c r="AH13" s="125">
        <v>2</v>
      </c>
      <c r="AI13" s="126">
        <v>362</v>
      </c>
      <c r="AJ13" s="127"/>
      <c r="AK13" s="113">
        <v>4</v>
      </c>
      <c r="AL13" s="128">
        <v>16</v>
      </c>
      <c r="AM13" s="129"/>
      <c r="AN13" s="130">
        <v>2</v>
      </c>
      <c r="AO13" s="131"/>
      <c r="AP13" s="132">
        <f t="shared" si="8"/>
        <v>4</v>
      </c>
      <c r="AQ13" s="132">
        <f t="shared" si="8"/>
        <v>16</v>
      </c>
      <c r="AR13" s="133"/>
      <c r="AS13" s="134">
        <f>AR8-AQ13</f>
        <v>-16</v>
      </c>
      <c r="AT13" s="135">
        <f t="shared" si="9"/>
        <v>0</v>
      </c>
      <c r="AU13" s="136">
        <f t="shared" si="10"/>
        <v>4</v>
      </c>
      <c r="AV13" s="137" t="str">
        <f t="shared" si="11"/>
        <v/>
      </c>
      <c r="AW13" s="124"/>
      <c r="AX13" s="125">
        <v>2</v>
      </c>
      <c r="AY13" s="126">
        <v>362</v>
      </c>
      <c r="AZ13" s="127"/>
      <c r="BA13" s="113">
        <v>4</v>
      </c>
      <c r="BB13" s="128">
        <v>16</v>
      </c>
      <c r="BC13" s="129"/>
      <c r="BD13" s="130">
        <v>2</v>
      </c>
      <c r="BE13" s="131"/>
      <c r="BF13" s="132">
        <f t="shared" si="12"/>
        <v>4</v>
      </c>
      <c r="BG13" s="132">
        <f t="shared" si="12"/>
        <v>16</v>
      </c>
      <c r="BH13" s="133"/>
      <c r="BI13" s="134">
        <f>BH8-BG13</f>
        <v>-16</v>
      </c>
      <c r="BJ13" s="135">
        <f t="shared" si="13"/>
        <v>0</v>
      </c>
      <c r="BK13" s="136">
        <f t="shared" si="14"/>
        <v>4</v>
      </c>
      <c r="BL13" s="137" t="str">
        <f t="shared" si="15"/>
        <v/>
      </c>
      <c r="BM13" s="124"/>
    </row>
    <row r="14" spans="1:65" s="138" customFormat="1" ht="15.75">
      <c r="A14" s="124"/>
      <c r="B14" s="125">
        <v>3</v>
      </c>
      <c r="C14" s="126">
        <v>552</v>
      </c>
      <c r="D14" s="127"/>
      <c r="E14" s="113">
        <v>5</v>
      </c>
      <c r="F14" s="128">
        <v>6</v>
      </c>
      <c r="G14" s="129"/>
      <c r="H14" s="130">
        <v>3</v>
      </c>
      <c r="I14" s="131"/>
      <c r="J14" s="132">
        <f t="shared" si="0"/>
        <v>5</v>
      </c>
      <c r="K14" s="132">
        <f t="shared" si="0"/>
        <v>6</v>
      </c>
      <c r="L14" s="133"/>
      <c r="M14" s="134">
        <f>L8-K14</f>
        <v>-6</v>
      </c>
      <c r="N14" s="135">
        <f t="shared" si="1"/>
        <v>0</v>
      </c>
      <c r="O14" s="136">
        <f t="shared" si="2"/>
        <v>5</v>
      </c>
      <c r="P14" s="137" t="str">
        <f t="shared" si="3"/>
        <v/>
      </c>
      <c r="Q14" s="124"/>
      <c r="R14" s="125">
        <v>3</v>
      </c>
      <c r="S14" s="126">
        <v>552</v>
      </c>
      <c r="T14" s="127"/>
      <c r="U14" s="113">
        <v>5</v>
      </c>
      <c r="V14" s="128">
        <v>6</v>
      </c>
      <c r="W14" s="129"/>
      <c r="X14" s="130">
        <v>3</v>
      </c>
      <c r="Y14" s="131"/>
      <c r="Z14" s="132">
        <f t="shared" si="4"/>
        <v>5</v>
      </c>
      <c r="AA14" s="132">
        <f t="shared" si="4"/>
        <v>6</v>
      </c>
      <c r="AB14" s="133"/>
      <c r="AC14" s="134">
        <f>AB8-AA14</f>
        <v>-6</v>
      </c>
      <c r="AD14" s="135">
        <f t="shared" si="5"/>
        <v>0</v>
      </c>
      <c r="AE14" s="136">
        <f t="shared" si="6"/>
        <v>5</v>
      </c>
      <c r="AF14" s="137" t="str">
        <f t="shared" si="7"/>
        <v/>
      </c>
      <c r="AG14" s="124"/>
      <c r="AH14" s="125">
        <v>3</v>
      </c>
      <c r="AI14" s="126">
        <v>552</v>
      </c>
      <c r="AJ14" s="127"/>
      <c r="AK14" s="113">
        <v>5</v>
      </c>
      <c r="AL14" s="128">
        <v>6</v>
      </c>
      <c r="AM14" s="129"/>
      <c r="AN14" s="130">
        <v>3</v>
      </c>
      <c r="AO14" s="131"/>
      <c r="AP14" s="132">
        <f t="shared" si="8"/>
        <v>5</v>
      </c>
      <c r="AQ14" s="132">
        <f t="shared" si="8"/>
        <v>6</v>
      </c>
      <c r="AR14" s="133"/>
      <c r="AS14" s="134">
        <f>AR8-AQ14</f>
        <v>-6</v>
      </c>
      <c r="AT14" s="135">
        <f t="shared" si="9"/>
        <v>0</v>
      </c>
      <c r="AU14" s="136">
        <f t="shared" si="10"/>
        <v>5</v>
      </c>
      <c r="AV14" s="137" t="str">
        <f t="shared" si="11"/>
        <v/>
      </c>
      <c r="AW14" s="124"/>
      <c r="AX14" s="125">
        <v>3</v>
      </c>
      <c r="AY14" s="126">
        <v>552</v>
      </c>
      <c r="AZ14" s="127"/>
      <c r="BA14" s="113">
        <v>5</v>
      </c>
      <c r="BB14" s="128">
        <v>6</v>
      </c>
      <c r="BC14" s="129"/>
      <c r="BD14" s="130">
        <v>3</v>
      </c>
      <c r="BE14" s="131"/>
      <c r="BF14" s="132">
        <f t="shared" si="12"/>
        <v>5</v>
      </c>
      <c r="BG14" s="132">
        <f t="shared" si="12"/>
        <v>6</v>
      </c>
      <c r="BH14" s="133"/>
      <c r="BI14" s="134">
        <f>BH8-BG14</f>
        <v>-6</v>
      </c>
      <c r="BJ14" s="135">
        <f t="shared" si="13"/>
        <v>0</v>
      </c>
      <c r="BK14" s="136">
        <f t="shared" si="14"/>
        <v>5</v>
      </c>
      <c r="BL14" s="137" t="str">
        <f t="shared" si="15"/>
        <v/>
      </c>
      <c r="BM14" s="124"/>
    </row>
    <row r="15" spans="1:65" s="138" customFormat="1" ht="15.75">
      <c r="A15" s="124"/>
      <c r="B15" s="125">
        <v>4</v>
      </c>
      <c r="C15" s="126">
        <v>337</v>
      </c>
      <c r="D15" s="127"/>
      <c r="E15" s="113">
        <v>4</v>
      </c>
      <c r="F15" s="128">
        <v>18</v>
      </c>
      <c r="G15" s="129"/>
      <c r="H15" s="130">
        <v>4</v>
      </c>
      <c r="I15" s="131"/>
      <c r="J15" s="132">
        <f t="shared" si="0"/>
        <v>4</v>
      </c>
      <c r="K15" s="132">
        <f t="shared" si="0"/>
        <v>18</v>
      </c>
      <c r="L15" s="133"/>
      <c r="M15" s="134">
        <f>L8-K15</f>
        <v>-18</v>
      </c>
      <c r="N15" s="135">
        <f t="shared" si="1"/>
        <v>0</v>
      </c>
      <c r="O15" s="136">
        <f t="shared" si="2"/>
        <v>4</v>
      </c>
      <c r="P15" s="137" t="str">
        <f t="shared" si="3"/>
        <v/>
      </c>
      <c r="Q15" s="124"/>
      <c r="R15" s="125">
        <v>4</v>
      </c>
      <c r="S15" s="126">
        <v>337</v>
      </c>
      <c r="T15" s="127"/>
      <c r="U15" s="113">
        <v>4</v>
      </c>
      <c r="V15" s="128">
        <v>18</v>
      </c>
      <c r="W15" s="129"/>
      <c r="X15" s="130">
        <v>4</v>
      </c>
      <c r="Y15" s="131"/>
      <c r="Z15" s="132">
        <f t="shared" si="4"/>
        <v>4</v>
      </c>
      <c r="AA15" s="132">
        <f t="shared" si="4"/>
        <v>18</v>
      </c>
      <c r="AB15" s="133"/>
      <c r="AC15" s="134">
        <f>AB8-AA15</f>
        <v>-18</v>
      </c>
      <c r="AD15" s="135">
        <f t="shared" si="5"/>
        <v>0</v>
      </c>
      <c r="AE15" s="136">
        <f t="shared" si="6"/>
        <v>4</v>
      </c>
      <c r="AF15" s="137" t="str">
        <f t="shared" si="7"/>
        <v/>
      </c>
      <c r="AG15" s="124"/>
      <c r="AH15" s="125">
        <v>4</v>
      </c>
      <c r="AI15" s="126">
        <v>337</v>
      </c>
      <c r="AJ15" s="127"/>
      <c r="AK15" s="113">
        <v>4</v>
      </c>
      <c r="AL15" s="128">
        <v>18</v>
      </c>
      <c r="AM15" s="129"/>
      <c r="AN15" s="130">
        <v>4</v>
      </c>
      <c r="AO15" s="131"/>
      <c r="AP15" s="132">
        <f t="shared" si="8"/>
        <v>4</v>
      </c>
      <c r="AQ15" s="132">
        <f t="shared" si="8"/>
        <v>18</v>
      </c>
      <c r="AR15" s="133"/>
      <c r="AS15" s="134">
        <f>AR8-AQ15</f>
        <v>-18</v>
      </c>
      <c r="AT15" s="135">
        <f t="shared" si="9"/>
        <v>0</v>
      </c>
      <c r="AU15" s="136">
        <f t="shared" si="10"/>
        <v>4</v>
      </c>
      <c r="AV15" s="137" t="str">
        <f t="shared" si="11"/>
        <v/>
      </c>
      <c r="AW15" s="124"/>
      <c r="AX15" s="125">
        <v>4</v>
      </c>
      <c r="AY15" s="126">
        <v>337</v>
      </c>
      <c r="AZ15" s="127"/>
      <c r="BA15" s="113">
        <v>4</v>
      </c>
      <c r="BB15" s="128">
        <v>18</v>
      </c>
      <c r="BC15" s="129"/>
      <c r="BD15" s="130">
        <v>4</v>
      </c>
      <c r="BE15" s="131"/>
      <c r="BF15" s="132">
        <f t="shared" si="12"/>
        <v>4</v>
      </c>
      <c r="BG15" s="132">
        <f t="shared" si="12"/>
        <v>18</v>
      </c>
      <c r="BH15" s="133"/>
      <c r="BI15" s="134">
        <f>BH8-BG15</f>
        <v>-18</v>
      </c>
      <c r="BJ15" s="135">
        <f t="shared" si="13"/>
        <v>0</v>
      </c>
      <c r="BK15" s="136">
        <f t="shared" si="14"/>
        <v>4</v>
      </c>
      <c r="BL15" s="137" t="str">
        <f t="shared" si="15"/>
        <v/>
      </c>
      <c r="BM15" s="124"/>
    </row>
    <row r="16" spans="1:65" s="138" customFormat="1" ht="15.75">
      <c r="A16" s="124"/>
      <c r="B16" s="125">
        <v>5</v>
      </c>
      <c r="C16" s="126">
        <v>506</v>
      </c>
      <c r="D16" s="127"/>
      <c r="E16" s="113">
        <v>5</v>
      </c>
      <c r="F16" s="128">
        <v>14</v>
      </c>
      <c r="G16" s="129"/>
      <c r="H16" s="130">
        <v>5</v>
      </c>
      <c r="I16" s="131"/>
      <c r="J16" s="132">
        <f t="shared" si="0"/>
        <v>5</v>
      </c>
      <c r="K16" s="132">
        <f t="shared" si="0"/>
        <v>14</v>
      </c>
      <c r="L16" s="133"/>
      <c r="M16" s="134">
        <f>L8-K16</f>
        <v>-14</v>
      </c>
      <c r="N16" s="135">
        <f t="shared" si="1"/>
        <v>0</v>
      </c>
      <c r="O16" s="136">
        <f t="shared" si="2"/>
        <v>5</v>
      </c>
      <c r="P16" s="137" t="str">
        <f t="shared" si="3"/>
        <v/>
      </c>
      <c r="Q16" s="124"/>
      <c r="R16" s="125">
        <v>5</v>
      </c>
      <c r="S16" s="126">
        <v>506</v>
      </c>
      <c r="T16" s="127"/>
      <c r="U16" s="113">
        <v>5</v>
      </c>
      <c r="V16" s="128">
        <v>14</v>
      </c>
      <c r="W16" s="129"/>
      <c r="X16" s="130">
        <v>5</v>
      </c>
      <c r="Y16" s="131"/>
      <c r="Z16" s="132">
        <f t="shared" si="4"/>
        <v>5</v>
      </c>
      <c r="AA16" s="132">
        <f t="shared" si="4"/>
        <v>14</v>
      </c>
      <c r="AB16" s="133"/>
      <c r="AC16" s="134">
        <f>AB8-AA16</f>
        <v>-14</v>
      </c>
      <c r="AD16" s="135">
        <f t="shared" si="5"/>
        <v>0</v>
      </c>
      <c r="AE16" s="136">
        <f t="shared" si="6"/>
        <v>5</v>
      </c>
      <c r="AF16" s="137" t="str">
        <f t="shared" si="7"/>
        <v/>
      </c>
      <c r="AG16" s="124"/>
      <c r="AH16" s="125">
        <v>5</v>
      </c>
      <c r="AI16" s="126">
        <v>506</v>
      </c>
      <c r="AJ16" s="127"/>
      <c r="AK16" s="113">
        <v>5</v>
      </c>
      <c r="AL16" s="128">
        <v>14</v>
      </c>
      <c r="AM16" s="129"/>
      <c r="AN16" s="130">
        <v>5</v>
      </c>
      <c r="AO16" s="131"/>
      <c r="AP16" s="132">
        <f t="shared" si="8"/>
        <v>5</v>
      </c>
      <c r="AQ16" s="132">
        <f t="shared" si="8"/>
        <v>14</v>
      </c>
      <c r="AR16" s="133"/>
      <c r="AS16" s="134">
        <f>AR8-AQ16</f>
        <v>-14</v>
      </c>
      <c r="AT16" s="135">
        <f t="shared" si="9"/>
        <v>0</v>
      </c>
      <c r="AU16" s="136">
        <f t="shared" si="10"/>
        <v>5</v>
      </c>
      <c r="AV16" s="137" t="str">
        <f t="shared" si="11"/>
        <v/>
      </c>
      <c r="AW16" s="124"/>
      <c r="AX16" s="125">
        <v>5</v>
      </c>
      <c r="AY16" s="126">
        <v>506</v>
      </c>
      <c r="AZ16" s="127"/>
      <c r="BA16" s="113">
        <v>5</v>
      </c>
      <c r="BB16" s="128">
        <v>14</v>
      </c>
      <c r="BC16" s="129"/>
      <c r="BD16" s="130">
        <v>5</v>
      </c>
      <c r="BE16" s="131"/>
      <c r="BF16" s="132">
        <f t="shared" si="12"/>
        <v>5</v>
      </c>
      <c r="BG16" s="132">
        <f t="shared" si="12"/>
        <v>14</v>
      </c>
      <c r="BH16" s="133"/>
      <c r="BI16" s="134">
        <f>BH8-BG16</f>
        <v>-14</v>
      </c>
      <c r="BJ16" s="135">
        <f t="shared" si="13"/>
        <v>0</v>
      </c>
      <c r="BK16" s="136">
        <f t="shared" si="14"/>
        <v>5</v>
      </c>
      <c r="BL16" s="137" t="str">
        <f t="shared" si="15"/>
        <v/>
      </c>
      <c r="BM16" s="124"/>
    </row>
    <row r="17" spans="1:65" s="138" customFormat="1" ht="15.75">
      <c r="A17" s="124"/>
      <c r="B17" s="125">
        <v>6</v>
      </c>
      <c r="C17" s="126">
        <v>340</v>
      </c>
      <c r="D17" s="127"/>
      <c r="E17" s="113">
        <v>4</v>
      </c>
      <c r="F17" s="128">
        <v>2</v>
      </c>
      <c r="G17" s="129"/>
      <c r="H17" s="130">
        <v>6</v>
      </c>
      <c r="I17" s="131"/>
      <c r="J17" s="132">
        <f t="shared" si="0"/>
        <v>4</v>
      </c>
      <c r="K17" s="132">
        <f t="shared" si="0"/>
        <v>2</v>
      </c>
      <c r="L17" s="133"/>
      <c r="M17" s="134">
        <f>L8-K17</f>
        <v>-2</v>
      </c>
      <c r="N17" s="135">
        <f t="shared" si="1"/>
        <v>0</v>
      </c>
      <c r="O17" s="136">
        <f t="shared" si="2"/>
        <v>4</v>
      </c>
      <c r="P17" s="137" t="str">
        <f t="shared" si="3"/>
        <v/>
      </c>
      <c r="Q17" s="124"/>
      <c r="R17" s="125">
        <v>6</v>
      </c>
      <c r="S17" s="126">
        <v>340</v>
      </c>
      <c r="T17" s="127"/>
      <c r="U17" s="113">
        <v>4</v>
      </c>
      <c r="V17" s="128">
        <v>2</v>
      </c>
      <c r="W17" s="129"/>
      <c r="X17" s="130">
        <v>6</v>
      </c>
      <c r="Y17" s="131"/>
      <c r="Z17" s="132">
        <f t="shared" si="4"/>
        <v>4</v>
      </c>
      <c r="AA17" s="132">
        <f t="shared" si="4"/>
        <v>2</v>
      </c>
      <c r="AB17" s="133"/>
      <c r="AC17" s="134">
        <f>AB8-AA17</f>
        <v>-2</v>
      </c>
      <c r="AD17" s="135">
        <f t="shared" si="5"/>
        <v>0</v>
      </c>
      <c r="AE17" s="136">
        <f t="shared" si="6"/>
        <v>4</v>
      </c>
      <c r="AF17" s="137" t="str">
        <f t="shared" si="7"/>
        <v/>
      </c>
      <c r="AG17" s="124"/>
      <c r="AH17" s="125">
        <v>6</v>
      </c>
      <c r="AI17" s="126">
        <v>340</v>
      </c>
      <c r="AJ17" s="127"/>
      <c r="AK17" s="113">
        <v>4</v>
      </c>
      <c r="AL17" s="128">
        <v>2</v>
      </c>
      <c r="AM17" s="129"/>
      <c r="AN17" s="130">
        <v>6</v>
      </c>
      <c r="AO17" s="131"/>
      <c r="AP17" s="132">
        <f t="shared" si="8"/>
        <v>4</v>
      </c>
      <c r="AQ17" s="132">
        <f t="shared" si="8"/>
        <v>2</v>
      </c>
      <c r="AR17" s="133"/>
      <c r="AS17" s="134">
        <f>AR8-AQ17</f>
        <v>-2</v>
      </c>
      <c r="AT17" s="135">
        <f t="shared" si="9"/>
        <v>0</v>
      </c>
      <c r="AU17" s="136">
        <f t="shared" si="10"/>
        <v>4</v>
      </c>
      <c r="AV17" s="137" t="str">
        <f t="shared" si="11"/>
        <v/>
      </c>
      <c r="AW17" s="124"/>
      <c r="AX17" s="125">
        <v>6</v>
      </c>
      <c r="AY17" s="126">
        <v>340</v>
      </c>
      <c r="AZ17" s="127"/>
      <c r="BA17" s="113">
        <v>4</v>
      </c>
      <c r="BB17" s="128">
        <v>2</v>
      </c>
      <c r="BC17" s="129"/>
      <c r="BD17" s="130">
        <v>6</v>
      </c>
      <c r="BE17" s="131"/>
      <c r="BF17" s="132">
        <f t="shared" si="12"/>
        <v>4</v>
      </c>
      <c r="BG17" s="132">
        <f t="shared" si="12"/>
        <v>2</v>
      </c>
      <c r="BH17" s="133"/>
      <c r="BI17" s="134">
        <f>BH8-BG17</f>
        <v>-2</v>
      </c>
      <c r="BJ17" s="135">
        <f t="shared" si="13"/>
        <v>0</v>
      </c>
      <c r="BK17" s="136">
        <f t="shared" si="14"/>
        <v>4</v>
      </c>
      <c r="BL17" s="137" t="str">
        <f t="shared" si="15"/>
        <v/>
      </c>
      <c r="BM17" s="124"/>
    </row>
    <row r="18" spans="1:65" s="138" customFormat="1" ht="15.75">
      <c r="A18" s="124"/>
      <c r="B18" s="125">
        <v>7</v>
      </c>
      <c r="C18" s="126">
        <v>150</v>
      </c>
      <c r="D18" s="127"/>
      <c r="E18" s="113">
        <v>3</v>
      </c>
      <c r="F18" s="128">
        <v>8</v>
      </c>
      <c r="G18" s="129"/>
      <c r="H18" s="130">
        <v>7</v>
      </c>
      <c r="I18" s="131"/>
      <c r="J18" s="132">
        <f t="shared" si="0"/>
        <v>3</v>
      </c>
      <c r="K18" s="132">
        <f t="shared" si="0"/>
        <v>8</v>
      </c>
      <c r="L18" s="133"/>
      <c r="M18" s="134">
        <f>L8-K18</f>
        <v>-8</v>
      </c>
      <c r="N18" s="135">
        <f t="shared" si="1"/>
        <v>0</v>
      </c>
      <c r="O18" s="136">
        <f t="shared" si="2"/>
        <v>3</v>
      </c>
      <c r="P18" s="137" t="str">
        <f t="shared" si="3"/>
        <v/>
      </c>
      <c r="Q18" s="124"/>
      <c r="R18" s="125">
        <v>7</v>
      </c>
      <c r="S18" s="126">
        <v>150</v>
      </c>
      <c r="T18" s="127"/>
      <c r="U18" s="113">
        <v>3</v>
      </c>
      <c r="V18" s="128">
        <v>8</v>
      </c>
      <c r="W18" s="129"/>
      <c r="X18" s="130">
        <v>7</v>
      </c>
      <c r="Y18" s="131"/>
      <c r="Z18" s="132">
        <f t="shared" si="4"/>
        <v>3</v>
      </c>
      <c r="AA18" s="132">
        <f t="shared" si="4"/>
        <v>8</v>
      </c>
      <c r="AB18" s="133"/>
      <c r="AC18" s="134">
        <f>AB8-AA18</f>
        <v>-8</v>
      </c>
      <c r="AD18" s="135">
        <f t="shared" si="5"/>
        <v>0</v>
      </c>
      <c r="AE18" s="136">
        <f t="shared" si="6"/>
        <v>3</v>
      </c>
      <c r="AF18" s="137" t="str">
        <f t="shared" si="7"/>
        <v/>
      </c>
      <c r="AG18" s="124"/>
      <c r="AH18" s="125">
        <v>7</v>
      </c>
      <c r="AI18" s="126">
        <v>150</v>
      </c>
      <c r="AJ18" s="127"/>
      <c r="AK18" s="113">
        <v>3</v>
      </c>
      <c r="AL18" s="128">
        <v>8</v>
      </c>
      <c r="AM18" s="129"/>
      <c r="AN18" s="130">
        <v>7</v>
      </c>
      <c r="AO18" s="131"/>
      <c r="AP18" s="132">
        <f t="shared" si="8"/>
        <v>3</v>
      </c>
      <c r="AQ18" s="132">
        <f t="shared" si="8"/>
        <v>8</v>
      </c>
      <c r="AR18" s="133"/>
      <c r="AS18" s="134">
        <f>AR8-AQ18</f>
        <v>-8</v>
      </c>
      <c r="AT18" s="135">
        <f t="shared" si="9"/>
        <v>0</v>
      </c>
      <c r="AU18" s="136">
        <f t="shared" si="10"/>
        <v>3</v>
      </c>
      <c r="AV18" s="137" t="str">
        <f t="shared" si="11"/>
        <v/>
      </c>
      <c r="AW18" s="124"/>
      <c r="AX18" s="125">
        <v>7</v>
      </c>
      <c r="AY18" s="126">
        <v>150</v>
      </c>
      <c r="AZ18" s="127"/>
      <c r="BA18" s="113">
        <v>3</v>
      </c>
      <c r="BB18" s="128">
        <v>8</v>
      </c>
      <c r="BC18" s="129"/>
      <c r="BD18" s="130">
        <v>7</v>
      </c>
      <c r="BE18" s="131"/>
      <c r="BF18" s="132">
        <f t="shared" si="12"/>
        <v>3</v>
      </c>
      <c r="BG18" s="132">
        <f t="shared" si="12"/>
        <v>8</v>
      </c>
      <c r="BH18" s="133"/>
      <c r="BI18" s="134">
        <f>BH8-BG18</f>
        <v>-8</v>
      </c>
      <c r="BJ18" s="135">
        <f t="shared" si="13"/>
        <v>0</v>
      </c>
      <c r="BK18" s="136">
        <f t="shared" si="14"/>
        <v>3</v>
      </c>
      <c r="BL18" s="137" t="str">
        <f t="shared" si="15"/>
        <v/>
      </c>
      <c r="BM18" s="124"/>
    </row>
    <row r="19" spans="1:65" s="138" customFormat="1" ht="15.75">
      <c r="A19" s="124"/>
      <c r="B19" s="125">
        <v>8</v>
      </c>
      <c r="C19" s="126">
        <v>366</v>
      </c>
      <c r="D19" s="127"/>
      <c r="E19" s="113">
        <v>4</v>
      </c>
      <c r="F19" s="128">
        <v>4</v>
      </c>
      <c r="G19" s="129"/>
      <c r="H19" s="130">
        <v>8</v>
      </c>
      <c r="I19" s="131"/>
      <c r="J19" s="132">
        <f t="shared" si="0"/>
        <v>4</v>
      </c>
      <c r="K19" s="132">
        <f t="shared" si="0"/>
        <v>4</v>
      </c>
      <c r="L19" s="133"/>
      <c r="M19" s="134">
        <f>L8-K19</f>
        <v>-4</v>
      </c>
      <c r="N19" s="135">
        <f t="shared" si="1"/>
        <v>0</v>
      </c>
      <c r="O19" s="136">
        <f t="shared" si="2"/>
        <v>4</v>
      </c>
      <c r="P19" s="137" t="str">
        <f t="shared" si="3"/>
        <v/>
      </c>
      <c r="Q19" s="124"/>
      <c r="R19" s="125">
        <v>8</v>
      </c>
      <c r="S19" s="126">
        <v>366</v>
      </c>
      <c r="T19" s="127"/>
      <c r="U19" s="113">
        <v>4</v>
      </c>
      <c r="V19" s="128">
        <v>4</v>
      </c>
      <c r="W19" s="129"/>
      <c r="X19" s="130">
        <v>8</v>
      </c>
      <c r="Y19" s="131"/>
      <c r="Z19" s="132">
        <f t="shared" si="4"/>
        <v>4</v>
      </c>
      <c r="AA19" s="132">
        <f t="shared" si="4"/>
        <v>4</v>
      </c>
      <c r="AB19" s="133"/>
      <c r="AC19" s="134">
        <f>AB8-AA19</f>
        <v>-4</v>
      </c>
      <c r="AD19" s="135">
        <f t="shared" si="5"/>
        <v>0</v>
      </c>
      <c r="AE19" s="136">
        <f t="shared" si="6"/>
        <v>4</v>
      </c>
      <c r="AF19" s="137" t="str">
        <f t="shared" si="7"/>
        <v/>
      </c>
      <c r="AG19" s="124"/>
      <c r="AH19" s="125">
        <v>8</v>
      </c>
      <c r="AI19" s="126">
        <v>366</v>
      </c>
      <c r="AJ19" s="127"/>
      <c r="AK19" s="113">
        <v>4</v>
      </c>
      <c r="AL19" s="128">
        <v>4</v>
      </c>
      <c r="AM19" s="129"/>
      <c r="AN19" s="130">
        <v>8</v>
      </c>
      <c r="AO19" s="131"/>
      <c r="AP19" s="132">
        <f t="shared" si="8"/>
        <v>4</v>
      </c>
      <c r="AQ19" s="132">
        <f t="shared" si="8"/>
        <v>4</v>
      </c>
      <c r="AR19" s="133"/>
      <c r="AS19" s="134">
        <f>AR8-AQ19</f>
        <v>-4</v>
      </c>
      <c r="AT19" s="135">
        <f t="shared" si="9"/>
        <v>0</v>
      </c>
      <c r="AU19" s="136">
        <f t="shared" si="10"/>
        <v>4</v>
      </c>
      <c r="AV19" s="137" t="str">
        <f t="shared" si="11"/>
        <v/>
      </c>
      <c r="AW19" s="124"/>
      <c r="AX19" s="125">
        <v>8</v>
      </c>
      <c r="AY19" s="126">
        <v>366</v>
      </c>
      <c r="AZ19" s="127"/>
      <c r="BA19" s="113">
        <v>4</v>
      </c>
      <c r="BB19" s="128">
        <v>4</v>
      </c>
      <c r="BC19" s="129"/>
      <c r="BD19" s="130">
        <v>8</v>
      </c>
      <c r="BE19" s="131"/>
      <c r="BF19" s="132">
        <f t="shared" si="12"/>
        <v>4</v>
      </c>
      <c r="BG19" s="132">
        <f t="shared" si="12"/>
        <v>4</v>
      </c>
      <c r="BH19" s="133"/>
      <c r="BI19" s="134">
        <f>BH8-BG19</f>
        <v>-4</v>
      </c>
      <c r="BJ19" s="135">
        <f t="shared" si="13"/>
        <v>0</v>
      </c>
      <c r="BK19" s="136">
        <f t="shared" si="14"/>
        <v>4</v>
      </c>
      <c r="BL19" s="137" t="str">
        <f t="shared" si="15"/>
        <v/>
      </c>
      <c r="BM19" s="124"/>
    </row>
    <row r="20" spans="1:65" s="138" customFormat="1" ht="15.75">
      <c r="A20" s="139"/>
      <c r="B20" s="125">
        <v>9</v>
      </c>
      <c r="C20" s="140">
        <v>329</v>
      </c>
      <c r="D20" s="127"/>
      <c r="E20" s="113">
        <v>4</v>
      </c>
      <c r="F20" s="141">
        <v>12</v>
      </c>
      <c r="G20" s="129"/>
      <c r="H20" s="130">
        <v>9</v>
      </c>
      <c r="I20" s="131"/>
      <c r="J20" s="132">
        <f t="shared" si="0"/>
        <v>4</v>
      </c>
      <c r="K20" s="132">
        <f t="shared" si="0"/>
        <v>12</v>
      </c>
      <c r="L20" s="133"/>
      <c r="M20" s="134">
        <f>L8-K20</f>
        <v>-12</v>
      </c>
      <c r="N20" s="135">
        <f t="shared" si="1"/>
        <v>0</v>
      </c>
      <c r="O20" s="136">
        <f t="shared" si="2"/>
        <v>4</v>
      </c>
      <c r="P20" s="137" t="str">
        <f t="shared" si="3"/>
        <v/>
      </c>
      <c r="Q20" s="124"/>
      <c r="R20" s="125">
        <v>9</v>
      </c>
      <c r="S20" s="140">
        <v>329</v>
      </c>
      <c r="T20" s="127"/>
      <c r="U20" s="113">
        <v>4</v>
      </c>
      <c r="V20" s="141">
        <v>12</v>
      </c>
      <c r="W20" s="129"/>
      <c r="X20" s="130">
        <v>9</v>
      </c>
      <c r="Y20" s="131"/>
      <c r="Z20" s="132">
        <f t="shared" si="4"/>
        <v>4</v>
      </c>
      <c r="AA20" s="132">
        <f t="shared" si="4"/>
        <v>12</v>
      </c>
      <c r="AB20" s="133"/>
      <c r="AC20" s="134">
        <f>AB8-AA20</f>
        <v>-12</v>
      </c>
      <c r="AD20" s="135">
        <f t="shared" si="5"/>
        <v>0</v>
      </c>
      <c r="AE20" s="136">
        <f t="shared" si="6"/>
        <v>4</v>
      </c>
      <c r="AF20" s="137" t="str">
        <f t="shared" si="7"/>
        <v/>
      </c>
      <c r="AG20" s="124"/>
      <c r="AH20" s="125">
        <v>9</v>
      </c>
      <c r="AI20" s="140">
        <v>329</v>
      </c>
      <c r="AJ20" s="127"/>
      <c r="AK20" s="113">
        <v>4</v>
      </c>
      <c r="AL20" s="141">
        <v>12</v>
      </c>
      <c r="AM20" s="129"/>
      <c r="AN20" s="130">
        <v>9</v>
      </c>
      <c r="AO20" s="131"/>
      <c r="AP20" s="132">
        <f t="shared" si="8"/>
        <v>4</v>
      </c>
      <c r="AQ20" s="132">
        <f t="shared" si="8"/>
        <v>12</v>
      </c>
      <c r="AR20" s="133"/>
      <c r="AS20" s="134">
        <f>AR8-AQ20</f>
        <v>-12</v>
      </c>
      <c r="AT20" s="135">
        <f t="shared" si="9"/>
        <v>0</v>
      </c>
      <c r="AU20" s="136">
        <f t="shared" si="10"/>
        <v>4</v>
      </c>
      <c r="AV20" s="137" t="str">
        <f t="shared" si="11"/>
        <v/>
      </c>
      <c r="AW20" s="124"/>
      <c r="AX20" s="125">
        <v>9</v>
      </c>
      <c r="AY20" s="140">
        <v>329</v>
      </c>
      <c r="AZ20" s="127"/>
      <c r="BA20" s="113">
        <v>4</v>
      </c>
      <c r="BB20" s="141">
        <v>12</v>
      </c>
      <c r="BC20" s="129"/>
      <c r="BD20" s="130">
        <v>9</v>
      </c>
      <c r="BE20" s="131"/>
      <c r="BF20" s="132">
        <f t="shared" si="12"/>
        <v>4</v>
      </c>
      <c r="BG20" s="132">
        <f t="shared" si="12"/>
        <v>12</v>
      </c>
      <c r="BH20" s="133"/>
      <c r="BI20" s="134">
        <f>BH8-BG20</f>
        <v>-12</v>
      </c>
      <c r="BJ20" s="135">
        <f t="shared" si="13"/>
        <v>0</v>
      </c>
      <c r="BK20" s="136">
        <f t="shared" si="14"/>
        <v>4</v>
      </c>
      <c r="BL20" s="137" t="str">
        <f t="shared" si="15"/>
        <v/>
      </c>
      <c r="BM20" s="124"/>
    </row>
    <row r="21" spans="1:65" s="138" customFormat="1" ht="3"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3109</v>
      </c>
      <c r="D22" s="145">
        <f>SUM(D12:D20)</f>
        <v>0</v>
      </c>
      <c r="E22" s="146">
        <f>SUM(E12:E20)</f>
        <v>36</v>
      </c>
      <c r="F22" s="147" t="s">
        <v>3</v>
      </c>
      <c r="G22" s="129"/>
      <c r="H22" s="148" t="s">
        <v>4</v>
      </c>
      <c r="I22" s="131"/>
      <c r="J22" s="132"/>
      <c r="K22" s="132"/>
      <c r="L22" s="149">
        <f>SUM(L12:L20)</f>
        <v>0</v>
      </c>
      <c r="M22" s="150"/>
      <c r="N22" s="151"/>
      <c r="O22" s="152"/>
      <c r="P22" s="149">
        <f>SUM(P12:P21)</f>
        <v>0</v>
      </c>
      <c r="Q22" s="124"/>
      <c r="R22" s="125" t="s">
        <v>3</v>
      </c>
      <c r="S22" s="144">
        <f>SUM(S12:S20)</f>
        <v>3109</v>
      </c>
      <c r="T22" s="145">
        <f>SUM(T12:T20)</f>
        <v>0</v>
      </c>
      <c r="U22" s="146">
        <f>SUM(U12:U20)</f>
        <v>36</v>
      </c>
      <c r="V22" s="147" t="s">
        <v>3</v>
      </c>
      <c r="W22" s="129"/>
      <c r="X22" s="148" t="s">
        <v>4</v>
      </c>
      <c r="Y22" s="131"/>
      <c r="Z22" s="132"/>
      <c r="AA22" s="132"/>
      <c r="AB22" s="149">
        <f>SUM(AB12:AB20)</f>
        <v>0</v>
      </c>
      <c r="AC22" s="150"/>
      <c r="AD22" s="151"/>
      <c r="AE22" s="152"/>
      <c r="AF22" s="149">
        <f>SUM(AF12:AF21)</f>
        <v>0</v>
      </c>
      <c r="AG22" s="124"/>
      <c r="AH22" s="125" t="s">
        <v>3</v>
      </c>
      <c r="AI22" s="144">
        <f>SUM(AI12:AI20)</f>
        <v>3109</v>
      </c>
      <c r="AJ22" s="145">
        <f>SUM(AJ12:AJ20)</f>
        <v>0</v>
      </c>
      <c r="AK22" s="146">
        <f>SUM(AK12:AK20)</f>
        <v>36</v>
      </c>
      <c r="AL22" s="147" t="s">
        <v>3</v>
      </c>
      <c r="AM22" s="129"/>
      <c r="AN22" s="148" t="s">
        <v>4</v>
      </c>
      <c r="AO22" s="131"/>
      <c r="AP22" s="132"/>
      <c r="AQ22" s="132"/>
      <c r="AR22" s="149">
        <f>SUM(AR12:AR20)</f>
        <v>0</v>
      </c>
      <c r="AS22" s="150"/>
      <c r="AT22" s="151"/>
      <c r="AU22" s="152"/>
      <c r="AV22" s="149">
        <f>SUM(AV12:AV21)</f>
        <v>0</v>
      </c>
      <c r="AW22" s="124"/>
      <c r="AX22" s="125" t="s">
        <v>3</v>
      </c>
      <c r="AY22" s="144">
        <f>SUM(AY12:AY20)</f>
        <v>3109</v>
      </c>
      <c r="AZ22" s="145">
        <f>SUM(AZ12:AZ20)</f>
        <v>0</v>
      </c>
      <c r="BA22" s="146">
        <f>SUM(BA12:BA20)</f>
        <v>36</v>
      </c>
      <c r="BB22" s="147" t="s">
        <v>3</v>
      </c>
      <c r="BC22" s="129"/>
      <c r="BD22" s="148" t="s">
        <v>4</v>
      </c>
      <c r="BE22" s="131"/>
      <c r="BF22" s="132"/>
      <c r="BG22" s="132"/>
      <c r="BH22" s="149">
        <f>SUM(BH12:BH20)</f>
        <v>0</v>
      </c>
      <c r="BI22" s="150"/>
      <c r="BJ22" s="151"/>
      <c r="BK22" s="152"/>
      <c r="BL22" s="149">
        <f>SUM(BL12:BL21)</f>
        <v>0</v>
      </c>
      <c r="BM22" s="124"/>
    </row>
    <row r="23" spans="1:65" s="138" customFormat="1" ht="3"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385</v>
      </c>
      <c r="D24" s="127"/>
      <c r="E24" s="154">
        <v>4</v>
      </c>
      <c r="F24" s="155">
        <v>9</v>
      </c>
      <c r="G24" s="129"/>
      <c r="H24" s="130">
        <v>10</v>
      </c>
      <c r="I24" s="131"/>
      <c r="J24" s="132">
        <f t="shared" ref="J24:K32" si="16">E24</f>
        <v>4</v>
      </c>
      <c r="K24" s="132">
        <f t="shared" si="16"/>
        <v>9</v>
      </c>
      <c r="L24" s="133"/>
      <c r="M24" s="134">
        <f>L8-K24</f>
        <v>-9</v>
      </c>
      <c r="N24" s="135">
        <f t="shared" ref="N24:N32" si="17">IF(M24&lt;0,0,IF(M24&lt;18,1,IF(M24&lt;36,2,3)))</f>
        <v>0</v>
      </c>
      <c r="O24" s="136">
        <f t="shared" ref="O24:O32" si="18">J24-L24</f>
        <v>4</v>
      </c>
      <c r="P24" s="137" t="str">
        <f t="shared" ref="P24:P32" si="19">IF(L24&lt;1,"",IF((2+O24+N24)&gt;-1,(2+O24+N24),0))</f>
        <v/>
      </c>
      <c r="Q24" s="124"/>
      <c r="R24" s="125">
        <v>10</v>
      </c>
      <c r="S24" s="153">
        <v>385</v>
      </c>
      <c r="T24" s="127"/>
      <c r="U24" s="154">
        <v>4</v>
      </c>
      <c r="V24" s="155">
        <v>9</v>
      </c>
      <c r="W24" s="129"/>
      <c r="X24" s="130">
        <v>10</v>
      </c>
      <c r="Y24" s="131"/>
      <c r="Z24" s="132">
        <f t="shared" ref="Z24:AA32" si="20">U24</f>
        <v>4</v>
      </c>
      <c r="AA24" s="132">
        <f t="shared" si="20"/>
        <v>9</v>
      </c>
      <c r="AB24" s="133"/>
      <c r="AC24" s="134">
        <f>AB8-AA24</f>
        <v>-9</v>
      </c>
      <c r="AD24" s="135">
        <f t="shared" ref="AD24:AD32" si="21">IF(AC24&lt;0,0,IF(AC24&lt;18,1,IF(AC24&lt;36,2,3)))</f>
        <v>0</v>
      </c>
      <c r="AE24" s="136">
        <f t="shared" ref="AE24:AE32" si="22">Z24-AB24</f>
        <v>4</v>
      </c>
      <c r="AF24" s="137" t="str">
        <f t="shared" ref="AF24:AF32" si="23">IF(AB24&lt;1,"",IF((2+AE24+AD24)&gt;-1,(2+AE24+AD24),0))</f>
        <v/>
      </c>
      <c r="AG24" s="124"/>
      <c r="AH24" s="125">
        <v>10</v>
      </c>
      <c r="AI24" s="153">
        <v>385</v>
      </c>
      <c r="AJ24" s="127"/>
      <c r="AK24" s="154">
        <v>4</v>
      </c>
      <c r="AL24" s="155">
        <v>9</v>
      </c>
      <c r="AM24" s="129"/>
      <c r="AN24" s="130">
        <v>10</v>
      </c>
      <c r="AO24" s="131"/>
      <c r="AP24" s="132">
        <f t="shared" ref="AP24:AQ32" si="24">AK24</f>
        <v>4</v>
      </c>
      <c r="AQ24" s="132">
        <f t="shared" si="24"/>
        <v>9</v>
      </c>
      <c r="AR24" s="133"/>
      <c r="AS24" s="134">
        <f>AR8-AQ24</f>
        <v>-9</v>
      </c>
      <c r="AT24" s="135">
        <f t="shared" ref="AT24:AT32" si="25">IF(AS24&lt;0,0,IF(AS24&lt;18,1,IF(AS24&lt;36,2,3)))</f>
        <v>0</v>
      </c>
      <c r="AU24" s="136">
        <f t="shared" ref="AU24:AU32" si="26">AP24-AR24</f>
        <v>4</v>
      </c>
      <c r="AV24" s="137" t="str">
        <f t="shared" ref="AV24:AV32" si="27">IF(AR24&lt;1,"",IF((2+AU24+AT24)&gt;-1,(2+AU24+AT24),0))</f>
        <v/>
      </c>
      <c r="AW24" s="124"/>
      <c r="AX24" s="125">
        <v>10</v>
      </c>
      <c r="AY24" s="153">
        <v>385</v>
      </c>
      <c r="AZ24" s="127"/>
      <c r="BA24" s="154">
        <v>4</v>
      </c>
      <c r="BB24" s="155">
        <v>9</v>
      </c>
      <c r="BC24" s="129"/>
      <c r="BD24" s="130">
        <v>10</v>
      </c>
      <c r="BE24" s="131"/>
      <c r="BF24" s="132">
        <f t="shared" ref="BF24:BG32" si="28">BA24</f>
        <v>4</v>
      </c>
      <c r="BG24" s="132">
        <f t="shared" si="28"/>
        <v>9</v>
      </c>
      <c r="BH24" s="133"/>
      <c r="BI24" s="134">
        <f>BH8-BG24</f>
        <v>-9</v>
      </c>
      <c r="BJ24" s="135">
        <f t="shared" ref="BJ24:BJ32" si="29">IF(BI24&lt;0,0,IF(BI24&lt;18,1,IF(BI24&lt;36,2,3)))</f>
        <v>0</v>
      </c>
      <c r="BK24" s="136">
        <f t="shared" ref="BK24:BK32" si="30">BF24-BH24</f>
        <v>4</v>
      </c>
      <c r="BL24" s="137" t="str">
        <f t="shared" ref="BL24:BL32" si="31">IF(BH24&lt;1,"",IF((2+BK24+BJ24)&gt;-1,(2+BK24+BJ24),0))</f>
        <v/>
      </c>
      <c r="BM24" s="124"/>
    </row>
    <row r="25" spans="1:65" s="138" customFormat="1" ht="15.75">
      <c r="A25" s="124"/>
      <c r="B25" s="125">
        <v>11</v>
      </c>
      <c r="C25" s="156">
        <v>354</v>
      </c>
      <c r="D25" s="157"/>
      <c r="E25" s="158">
        <v>4</v>
      </c>
      <c r="F25" s="159">
        <v>1</v>
      </c>
      <c r="G25" s="129"/>
      <c r="H25" s="130">
        <v>11</v>
      </c>
      <c r="I25" s="131"/>
      <c r="J25" s="132">
        <f t="shared" si="16"/>
        <v>4</v>
      </c>
      <c r="K25" s="132">
        <f t="shared" si="16"/>
        <v>1</v>
      </c>
      <c r="L25" s="133"/>
      <c r="M25" s="134">
        <f>L8-K25</f>
        <v>-1</v>
      </c>
      <c r="N25" s="135">
        <f t="shared" si="17"/>
        <v>0</v>
      </c>
      <c r="O25" s="136">
        <f t="shared" si="18"/>
        <v>4</v>
      </c>
      <c r="P25" s="137" t="str">
        <f t="shared" si="19"/>
        <v/>
      </c>
      <c r="Q25" s="124"/>
      <c r="R25" s="125">
        <v>11</v>
      </c>
      <c r="S25" s="156">
        <v>354</v>
      </c>
      <c r="T25" s="157"/>
      <c r="U25" s="158">
        <v>4</v>
      </c>
      <c r="V25" s="159">
        <v>1</v>
      </c>
      <c r="W25" s="129"/>
      <c r="X25" s="130">
        <v>11</v>
      </c>
      <c r="Y25" s="131"/>
      <c r="Z25" s="132">
        <f t="shared" si="20"/>
        <v>4</v>
      </c>
      <c r="AA25" s="132">
        <f t="shared" si="20"/>
        <v>1</v>
      </c>
      <c r="AB25" s="133"/>
      <c r="AC25" s="134">
        <f>AB8-AA25</f>
        <v>-1</v>
      </c>
      <c r="AD25" s="135">
        <f t="shared" si="21"/>
        <v>0</v>
      </c>
      <c r="AE25" s="136">
        <f t="shared" si="22"/>
        <v>4</v>
      </c>
      <c r="AF25" s="137" t="str">
        <f t="shared" si="23"/>
        <v/>
      </c>
      <c r="AG25" s="124"/>
      <c r="AH25" s="125">
        <v>11</v>
      </c>
      <c r="AI25" s="156">
        <v>354</v>
      </c>
      <c r="AJ25" s="157"/>
      <c r="AK25" s="158">
        <v>4</v>
      </c>
      <c r="AL25" s="159">
        <v>1</v>
      </c>
      <c r="AM25" s="129"/>
      <c r="AN25" s="130">
        <v>11</v>
      </c>
      <c r="AO25" s="131"/>
      <c r="AP25" s="132">
        <f t="shared" si="24"/>
        <v>4</v>
      </c>
      <c r="AQ25" s="132">
        <f t="shared" si="24"/>
        <v>1</v>
      </c>
      <c r="AR25" s="133"/>
      <c r="AS25" s="134">
        <f>AR8-AQ25</f>
        <v>-1</v>
      </c>
      <c r="AT25" s="135">
        <f t="shared" si="25"/>
        <v>0</v>
      </c>
      <c r="AU25" s="136">
        <f t="shared" si="26"/>
        <v>4</v>
      </c>
      <c r="AV25" s="137" t="str">
        <f t="shared" si="27"/>
        <v/>
      </c>
      <c r="AW25" s="124"/>
      <c r="AX25" s="125">
        <v>11</v>
      </c>
      <c r="AY25" s="156">
        <v>354</v>
      </c>
      <c r="AZ25" s="157"/>
      <c r="BA25" s="158">
        <v>4</v>
      </c>
      <c r="BB25" s="159">
        <v>1</v>
      </c>
      <c r="BC25" s="129"/>
      <c r="BD25" s="130">
        <v>11</v>
      </c>
      <c r="BE25" s="131"/>
      <c r="BF25" s="132">
        <f t="shared" si="28"/>
        <v>4</v>
      </c>
      <c r="BG25" s="132">
        <f t="shared" si="28"/>
        <v>1</v>
      </c>
      <c r="BH25" s="133"/>
      <c r="BI25" s="134">
        <f>BH8-BG25</f>
        <v>-1</v>
      </c>
      <c r="BJ25" s="135">
        <f t="shared" si="29"/>
        <v>0</v>
      </c>
      <c r="BK25" s="136">
        <f t="shared" si="30"/>
        <v>4</v>
      </c>
      <c r="BL25" s="137" t="str">
        <f t="shared" si="31"/>
        <v/>
      </c>
      <c r="BM25" s="124"/>
    </row>
    <row r="26" spans="1:65" s="138" customFormat="1" ht="15.75">
      <c r="A26" s="124"/>
      <c r="B26" s="125">
        <v>12</v>
      </c>
      <c r="C26" s="126">
        <v>359</v>
      </c>
      <c r="D26" s="127"/>
      <c r="E26" s="160">
        <v>4</v>
      </c>
      <c r="F26" s="128">
        <v>13</v>
      </c>
      <c r="G26" s="129"/>
      <c r="H26" s="130">
        <v>12</v>
      </c>
      <c r="I26" s="131"/>
      <c r="J26" s="132">
        <f t="shared" si="16"/>
        <v>4</v>
      </c>
      <c r="K26" s="132">
        <f t="shared" si="16"/>
        <v>13</v>
      </c>
      <c r="L26" s="133"/>
      <c r="M26" s="134">
        <f>L8-K26</f>
        <v>-13</v>
      </c>
      <c r="N26" s="135">
        <f t="shared" si="17"/>
        <v>0</v>
      </c>
      <c r="O26" s="136">
        <f t="shared" si="18"/>
        <v>4</v>
      </c>
      <c r="P26" s="137" t="str">
        <f t="shared" si="19"/>
        <v/>
      </c>
      <c r="Q26" s="124"/>
      <c r="R26" s="125">
        <v>12</v>
      </c>
      <c r="S26" s="126">
        <v>359</v>
      </c>
      <c r="T26" s="127"/>
      <c r="U26" s="160">
        <v>4</v>
      </c>
      <c r="V26" s="128">
        <v>13</v>
      </c>
      <c r="W26" s="129"/>
      <c r="X26" s="130">
        <v>12</v>
      </c>
      <c r="Y26" s="131"/>
      <c r="Z26" s="132">
        <f t="shared" si="20"/>
        <v>4</v>
      </c>
      <c r="AA26" s="132">
        <f t="shared" si="20"/>
        <v>13</v>
      </c>
      <c r="AB26" s="133"/>
      <c r="AC26" s="134">
        <f>AB8-AA26</f>
        <v>-13</v>
      </c>
      <c r="AD26" s="135">
        <f t="shared" si="21"/>
        <v>0</v>
      </c>
      <c r="AE26" s="136">
        <f t="shared" si="22"/>
        <v>4</v>
      </c>
      <c r="AF26" s="137" t="str">
        <f t="shared" si="23"/>
        <v/>
      </c>
      <c r="AG26" s="124"/>
      <c r="AH26" s="125">
        <v>12</v>
      </c>
      <c r="AI26" s="126">
        <v>359</v>
      </c>
      <c r="AJ26" s="127"/>
      <c r="AK26" s="160">
        <v>4</v>
      </c>
      <c r="AL26" s="128">
        <v>13</v>
      </c>
      <c r="AM26" s="129"/>
      <c r="AN26" s="130">
        <v>12</v>
      </c>
      <c r="AO26" s="131"/>
      <c r="AP26" s="132">
        <f t="shared" si="24"/>
        <v>4</v>
      </c>
      <c r="AQ26" s="132">
        <f t="shared" si="24"/>
        <v>13</v>
      </c>
      <c r="AR26" s="133"/>
      <c r="AS26" s="134">
        <f>AR8-AQ26</f>
        <v>-13</v>
      </c>
      <c r="AT26" s="135">
        <f t="shared" si="25"/>
        <v>0</v>
      </c>
      <c r="AU26" s="136">
        <f t="shared" si="26"/>
        <v>4</v>
      </c>
      <c r="AV26" s="137" t="str">
        <f t="shared" si="27"/>
        <v/>
      </c>
      <c r="AW26" s="124"/>
      <c r="AX26" s="125">
        <v>12</v>
      </c>
      <c r="AY26" s="126">
        <v>359</v>
      </c>
      <c r="AZ26" s="127"/>
      <c r="BA26" s="160">
        <v>4</v>
      </c>
      <c r="BB26" s="128">
        <v>13</v>
      </c>
      <c r="BC26" s="129"/>
      <c r="BD26" s="130">
        <v>12</v>
      </c>
      <c r="BE26" s="131"/>
      <c r="BF26" s="132">
        <f t="shared" si="28"/>
        <v>4</v>
      </c>
      <c r="BG26" s="132">
        <f t="shared" si="28"/>
        <v>13</v>
      </c>
      <c r="BH26" s="133"/>
      <c r="BI26" s="134">
        <f>BH8-BG26</f>
        <v>-13</v>
      </c>
      <c r="BJ26" s="135">
        <f t="shared" si="29"/>
        <v>0</v>
      </c>
      <c r="BK26" s="136">
        <f t="shared" si="30"/>
        <v>4</v>
      </c>
      <c r="BL26" s="137" t="str">
        <f t="shared" si="31"/>
        <v/>
      </c>
      <c r="BM26" s="124"/>
    </row>
    <row r="27" spans="1:65" s="138" customFormat="1" ht="15.75">
      <c r="A27" s="124"/>
      <c r="B27" s="125">
        <v>13</v>
      </c>
      <c r="C27" s="126">
        <v>214</v>
      </c>
      <c r="D27" s="127"/>
      <c r="E27" s="160">
        <v>3</v>
      </c>
      <c r="F27" s="128">
        <v>5</v>
      </c>
      <c r="G27" s="129"/>
      <c r="H27" s="130">
        <v>13</v>
      </c>
      <c r="I27" s="131"/>
      <c r="J27" s="132">
        <f t="shared" si="16"/>
        <v>3</v>
      </c>
      <c r="K27" s="132">
        <f t="shared" si="16"/>
        <v>5</v>
      </c>
      <c r="L27" s="133"/>
      <c r="M27" s="134">
        <f>L8-K27</f>
        <v>-5</v>
      </c>
      <c r="N27" s="135">
        <f t="shared" si="17"/>
        <v>0</v>
      </c>
      <c r="O27" s="136">
        <f t="shared" si="18"/>
        <v>3</v>
      </c>
      <c r="P27" s="137" t="str">
        <f t="shared" si="19"/>
        <v/>
      </c>
      <c r="Q27" s="124"/>
      <c r="R27" s="125">
        <v>13</v>
      </c>
      <c r="S27" s="126">
        <v>214</v>
      </c>
      <c r="T27" s="127"/>
      <c r="U27" s="160">
        <v>3</v>
      </c>
      <c r="V27" s="128">
        <v>5</v>
      </c>
      <c r="W27" s="129"/>
      <c r="X27" s="130">
        <v>13</v>
      </c>
      <c r="Y27" s="131"/>
      <c r="Z27" s="132">
        <f t="shared" si="20"/>
        <v>3</v>
      </c>
      <c r="AA27" s="132">
        <f t="shared" si="20"/>
        <v>5</v>
      </c>
      <c r="AB27" s="133"/>
      <c r="AC27" s="134">
        <f>AB8-AA27</f>
        <v>-5</v>
      </c>
      <c r="AD27" s="135">
        <f t="shared" si="21"/>
        <v>0</v>
      </c>
      <c r="AE27" s="136">
        <f t="shared" si="22"/>
        <v>3</v>
      </c>
      <c r="AF27" s="137" t="str">
        <f t="shared" si="23"/>
        <v/>
      </c>
      <c r="AG27" s="124"/>
      <c r="AH27" s="125">
        <v>13</v>
      </c>
      <c r="AI27" s="126">
        <v>214</v>
      </c>
      <c r="AJ27" s="127"/>
      <c r="AK27" s="160">
        <v>3</v>
      </c>
      <c r="AL27" s="128">
        <v>5</v>
      </c>
      <c r="AM27" s="129"/>
      <c r="AN27" s="130">
        <v>13</v>
      </c>
      <c r="AO27" s="131"/>
      <c r="AP27" s="132">
        <f t="shared" si="24"/>
        <v>3</v>
      </c>
      <c r="AQ27" s="132">
        <f t="shared" si="24"/>
        <v>5</v>
      </c>
      <c r="AR27" s="133"/>
      <c r="AS27" s="134">
        <f>AR8-AQ27</f>
        <v>-5</v>
      </c>
      <c r="AT27" s="135">
        <f t="shared" si="25"/>
        <v>0</v>
      </c>
      <c r="AU27" s="136">
        <f t="shared" si="26"/>
        <v>3</v>
      </c>
      <c r="AV27" s="137" t="str">
        <f t="shared" si="27"/>
        <v/>
      </c>
      <c r="AW27" s="124"/>
      <c r="AX27" s="125">
        <v>13</v>
      </c>
      <c r="AY27" s="126">
        <v>214</v>
      </c>
      <c r="AZ27" s="127"/>
      <c r="BA27" s="160">
        <v>3</v>
      </c>
      <c r="BB27" s="128">
        <v>5</v>
      </c>
      <c r="BC27" s="129"/>
      <c r="BD27" s="130">
        <v>13</v>
      </c>
      <c r="BE27" s="131"/>
      <c r="BF27" s="132">
        <f t="shared" si="28"/>
        <v>3</v>
      </c>
      <c r="BG27" s="132">
        <f t="shared" si="28"/>
        <v>5</v>
      </c>
      <c r="BH27" s="133"/>
      <c r="BI27" s="134">
        <f>BH8-BG27</f>
        <v>-5</v>
      </c>
      <c r="BJ27" s="135">
        <f t="shared" si="29"/>
        <v>0</v>
      </c>
      <c r="BK27" s="136">
        <f t="shared" si="30"/>
        <v>3</v>
      </c>
      <c r="BL27" s="137" t="str">
        <f t="shared" si="31"/>
        <v/>
      </c>
      <c r="BM27" s="124"/>
    </row>
    <row r="28" spans="1:65" s="138" customFormat="1" ht="15.75">
      <c r="A28" s="124"/>
      <c r="B28" s="125">
        <v>14</v>
      </c>
      <c r="C28" s="126">
        <v>133</v>
      </c>
      <c r="D28" s="127"/>
      <c r="E28" s="160">
        <v>3</v>
      </c>
      <c r="F28" s="128">
        <v>15</v>
      </c>
      <c r="G28" s="129"/>
      <c r="H28" s="130">
        <v>14</v>
      </c>
      <c r="I28" s="131"/>
      <c r="J28" s="132">
        <f t="shared" si="16"/>
        <v>3</v>
      </c>
      <c r="K28" s="132">
        <f t="shared" si="16"/>
        <v>15</v>
      </c>
      <c r="L28" s="133"/>
      <c r="M28" s="134">
        <f>L8-K28</f>
        <v>-15</v>
      </c>
      <c r="N28" s="135">
        <f t="shared" si="17"/>
        <v>0</v>
      </c>
      <c r="O28" s="136">
        <f t="shared" si="18"/>
        <v>3</v>
      </c>
      <c r="P28" s="137" t="str">
        <f t="shared" si="19"/>
        <v/>
      </c>
      <c r="Q28" s="124"/>
      <c r="R28" s="125">
        <v>14</v>
      </c>
      <c r="S28" s="126">
        <v>133</v>
      </c>
      <c r="T28" s="127"/>
      <c r="U28" s="160">
        <v>3</v>
      </c>
      <c r="V28" s="128">
        <v>15</v>
      </c>
      <c r="W28" s="129"/>
      <c r="X28" s="130">
        <v>14</v>
      </c>
      <c r="Y28" s="131"/>
      <c r="Z28" s="132">
        <f t="shared" si="20"/>
        <v>3</v>
      </c>
      <c r="AA28" s="132">
        <f t="shared" si="20"/>
        <v>15</v>
      </c>
      <c r="AB28" s="133"/>
      <c r="AC28" s="134">
        <f>AB8-AA28</f>
        <v>-15</v>
      </c>
      <c r="AD28" s="135">
        <f t="shared" si="21"/>
        <v>0</v>
      </c>
      <c r="AE28" s="136">
        <f t="shared" si="22"/>
        <v>3</v>
      </c>
      <c r="AF28" s="137" t="str">
        <f t="shared" si="23"/>
        <v/>
      </c>
      <c r="AG28" s="124"/>
      <c r="AH28" s="125">
        <v>14</v>
      </c>
      <c r="AI28" s="126">
        <v>133</v>
      </c>
      <c r="AJ28" s="127"/>
      <c r="AK28" s="160">
        <v>3</v>
      </c>
      <c r="AL28" s="128">
        <v>15</v>
      </c>
      <c r="AM28" s="129"/>
      <c r="AN28" s="130">
        <v>14</v>
      </c>
      <c r="AO28" s="131"/>
      <c r="AP28" s="132">
        <f t="shared" si="24"/>
        <v>3</v>
      </c>
      <c r="AQ28" s="132">
        <f t="shared" si="24"/>
        <v>15</v>
      </c>
      <c r="AR28" s="133"/>
      <c r="AS28" s="134">
        <f>AR8-AQ28</f>
        <v>-15</v>
      </c>
      <c r="AT28" s="135">
        <f t="shared" si="25"/>
        <v>0</v>
      </c>
      <c r="AU28" s="136">
        <f t="shared" si="26"/>
        <v>3</v>
      </c>
      <c r="AV28" s="137" t="str">
        <f t="shared" si="27"/>
        <v/>
      </c>
      <c r="AW28" s="124"/>
      <c r="AX28" s="125">
        <v>14</v>
      </c>
      <c r="AY28" s="126">
        <v>133</v>
      </c>
      <c r="AZ28" s="127"/>
      <c r="BA28" s="160">
        <v>3</v>
      </c>
      <c r="BB28" s="128">
        <v>15</v>
      </c>
      <c r="BC28" s="129"/>
      <c r="BD28" s="130">
        <v>14</v>
      </c>
      <c r="BE28" s="131"/>
      <c r="BF28" s="132">
        <f t="shared" si="28"/>
        <v>3</v>
      </c>
      <c r="BG28" s="132">
        <f t="shared" si="28"/>
        <v>15</v>
      </c>
      <c r="BH28" s="133"/>
      <c r="BI28" s="134">
        <f>BH8-BG28</f>
        <v>-15</v>
      </c>
      <c r="BJ28" s="135">
        <f t="shared" si="29"/>
        <v>0</v>
      </c>
      <c r="BK28" s="136">
        <f t="shared" si="30"/>
        <v>3</v>
      </c>
      <c r="BL28" s="137" t="str">
        <f t="shared" si="31"/>
        <v/>
      </c>
      <c r="BM28" s="124"/>
    </row>
    <row r="29" spans="1:65" s="138" customFormat="1" ht="15.75">
      <c r="A29" s="124"/>
      <c r="B29" s="125">
        <v>15</v>
      </c>
      <c r="C29" s="126">
        <v>297</v>
      </c>
      <c r="D29" s="127"/>
      <c r="E29" s="160">
        <v>4</v>
      </c>
      <c r="F29" s="128">
        <v>17</v>
      </c>
      <c r="G29" s="129"/>
      <c r="H29" s="130">
        <v>15</v>
      </c>
      <c r="I29" s="131"/>
      <c r="J29" s="132">
        <f t="shared" si="16"/>
        <v>4</v>
      </c>
      <c r="K29" s="132">
        <f t="shared" si="16"/>
        <v>17</v>
      </c>
      <c r="L29" s="133"/>
      <c r="M29" s="134">
        <f>L8-K29</f>
        <v>-17</v>
      </c>
      <c r="N29" s="135">
        <f t="shared" si="17"/>
        <v>0</v>
      </c>
      <c r="O29" s="136">
        <f t="shared" si="18"/>
        <v>4</v>
      </c>
      <c r="P29" s="137" t="str">
        <f t="shared" si="19"/>
        <v/>
      </c>
      <c r="Q29" s="124"/>
      <c r="R29" s="125">
        <v>15</v>
      </c>
      <c r="S29" s="126">
        <v>297</v>
      </c>
      <c r="T29" s="127"/>
      <c r="U29" s="160">
        <v>4</v>
      </c>
      <c r="V29" s="128">
        <v>17</v>
      </c>
      <c r="W29" s="129"/>
      <c r="X29" s="130">
        <v>15</v>
      </c>
      <c r="Y29" s="131"/>
      <c r="Z29" s="132">
        <f t="shared" si="20"/>
        <v>4</v>
      </c>
      <c r="AA29" s="132">
        <f t="shared" si="20"/>
        <v>17</v>
      </c>
      <c r="AB29" s="133"/>
      <c r="AC29" s="134">
        <f>AB8-AA29</f>
        <v>-17</v>
      </c>
      <c r="AD29" s="135">
        <f t="shared" si="21"/>
        <v>0</v>
      </c>
      <c r="AE29" s="136">
        <f t="shared" si="22"/>
        <v>4</v>
      </c>
      <c r="AF29" s="137" t="str">
        <f t="shared" si="23"/>
        <v/>
      </c>
      <c r="AG29" s="124"/>
      <c r="AH29" s="125">
        <v>15</v>
      </c>
      <c r="AI29" s="126">
        <v>297</v>
      </c>
      <c r="AJ29" s="127"/>
      <c r="AK29" s="160">
        <v>4</v>
      </c>
      <c r="AL29" s="128">
        <v>17</v>
      </c>
      <c r="AM29" s="129"/>
      <c r="AN29" s="130">
        <v>15</v>
      </c>
      <c r="AO29" s="131"/>
      <c r="AP29" s="132">
        <f t="shared" si="24"/>
        <v>4</v>
      </c>
      <c r="AQ29" s="132">
        <f t="shared" si="24"/>
        <v>17</v>
      </c>
      <c r="AR29" s="133"/>
      <c r="AS29" s="134">
        <f>AR8-AQ29</f>
        <v>-17</v>
      </c>
      <c r="AT29" s="135">
        <f t="shared" si="25"/>
        <v>0</v>
      </c>
      <c r="AU29" s="136">
        <f t="shared" si="26"/>
        <v>4</v>
      </c>
      <c r="AV29" s="137" t="str">
        <f t="shared" si="27"/>
        <v/>
      </c>
      <c r="AW29" s="124"/>
      <c r="AX29" s="125">
        <v>15</v>
      </c>
      <c r="AY29" s="126">
        <v>297</v>
      </c>
      <c r="AZ29" s="127"/>
      <c r="BA29" s="160">
        <v>4</v>
      </c>
      <c r="BB29" s="128">
        <v>17</v>
      </c>
      <c r="BC29" s="129"/>
      <c r="BD29" s="130">
        <v>15</v>
      </c>
      <c r="BE29" s="131"/>
      <c r="BF29" s="132">
        <f t="shared" si="28"/>
        <v>4</v>
      </c>
      <c r="BG29" s="132">
        <f t="shared" si="28"/>
        <v>17</v>
      </c>
      <c r="BH29" s="133"/>
      <c r="BI29" s="134">
        <f>BH8-BG29</f>
        <v>-17</v>
      </c>
      <c r="BJ29" s="135">
        <f t="shared" si="29"/>
        <v>0</v>
      </c>
      <c r="BK29" s="136">
        <f t="shared" si="30"/>
        <v>4</v>
      </c>
      <c r="BL29" s="137" t="str">
        <f t="shared" si="31"/>
        <v/>
      </c>
      <c r="BM29" s="124"/>
    </row>
    <row r="30" spans="1:65" s="138" customFormat="1" ht="15.75">
      <c r="A30" s="139"/>
      <c r="B30" s="125">
        <v>16</v>
      </c>
      <c r="C30" s="126">
        <v>411</v>
      </c>
      <c r="D30" s="127"/>
      <c r="E30" s="160">
        <v>4</v>
      </c>
      <c r="F30" s="128">
        <v>3</v>
      </c>
      <c r="G30" s="129"/>
      <c r="H30" s="130">
        <v>16</v>
      </c>
      <c r="I30" s="131"/>
      <c r="J30" s="132">
        <f t="shared" si="16"/>
        <v>4</v>
      </c>
      <c r="K30" s="132">
        <f t="shared" si="16"/>
        <v>3</v>
      </c>
      <c r="L30" s="133"/>
      <c r="M30" s="134">
        <f>L8-K30</f>
        <v>-3</v>
      </c>
      <c r="N30" s="135">
        <f t="shared" si="17"/>
        <v>0</v>
      </c>
      <c r="O30" s="136">
        <f t="shared" si="18"/>
        <v>4</v>
      </c>
      <c r="P30" s="137" t="str">
        <f t="shared" si="19"/>
        <v/>
      </c>
      <c r="Q30" s="124"/>
      <c r="R30" s="125">
        <v>16</v>
      </c>
      <c r="S30" s="126">
        <v>411</v>
      </c>
      <c r="T30" s="127"/>
      <c r="U30" s="160">
        <v>4</v>
      </c>
      <c r="V30" s="128">
        <v>3</v>
      </c>
      <c r="W30" s="129"/>
      <c r="X30" s="130">
        <v>16</v>
      </c>
      <c r="Y30" s="131"/>
      <c r="Z30" s="132">
        <f t="shared" si="20"/>
        <v>4</v>
      </c>
      <c r="AA30" s="132">
        <f t="shared" si="20"/>
        <v>3</v>
      </c>
      <c r="AB30" s="133"/>
      <c r="AC30" s="134">
        <f>AB8-AA30</f>
        <v>-3</v>
      </c>
      <c r="AD30" s="135">
        <f t="shared" si="21"/>
        <v>0</v>
      </c>
      <c r="AE30" s="136">
        <f t="shared" si="22"/>
        <v>4</v>
      </c>
      <c r="AF30" s="137" t="str">
        <f t="shared" si="23"/>
        <v/>
      </c>
      <c r="AG30" s="124"/>
      <c r="AH30" s="125">
        <v>16</v>
      </c>
      <c r="AI30" s="126">
        <v>411</v>
      </c>
      <c r="AJ30" s="127"/>
      <c r="AK30" s="160">
        <v>4</v>
      </c>
      <c r="AL30" s="128">
        <v>3</v>
      </c>
      <c r="AM30" s="129"/>
      <c r="AN30" s="130">
        <v>16</v>
      </c>
      <c r="AO30" s="131"/>
      <c r="AP30" s="132">
        <f t="shared" si="24"/>
        <v>4</v>
      </c>
      <c r="AQ30" s="132">
        <f t="shared" si="24"/>
        <v>3</v>
      </c>
      <c r="AR30" s="133"/>
      <c r="AS30" s="134">
        <f>AR8-AQ30</f>
        <v>-3</v>
      </c>
      <c r="AT30" s="135">
        <f t="shared" si="25"/>
        <v>0</v>
      </c>
      <c r="AU30" s="136">
        <f t="shared" si="26"/>
        <v>4</v>
      </c>
      <c r="AV30" s="137" t="str">
        <f t="shared" si="27"/>
        <v/>
      </c>
      <c r="AW30" s="124"/>
      <c r="AX30" s="125">
        <v>16</v>
      </c>
      <c r="AY30" s="126">
        <v>411</v>
      </c>
      <c r="AZ30" s="127"/>
      <c r="BA30" s="160">
        <v>4</v>
      </c>
      <c r="BB30" s="128">
        <v>3</v>
      </c>
      <c r="BC30" s="129"/>
      <c r="BD30" s="130">
        <v>16</v>
      </c>
      <c r="BE30" s="131"/>
      <c r="BF30" s="132">
        <f t="shared" si="28"/>
        <v>4</v>
      </c>
      <c r="BG30" s="132">
        <f t="shared" si="28"/>
        <v>3</v>
      </c>
      <c r="BH30" s="133"/>
      <c r="BI30" s="134">
        <f>BH8-BG30</f>
        <v>-3</v>
      </c>
      <c r="BJ30" s="135">
        <f t="shared" si="29"/>
        <v>0</v>
      </c>
      <c r="BK30" s="136">
        <f t="shared" si="30"/>
        <v>4</v>
      </c>
      <c r="BL30" s="137" t="str">
        <f t="shared" si="31"/>
        <v/>
      </c>
      <c r="BM30" s="124"/>
    </row>
    <row r="31" spans="1:65" s="138" customFormat="1" ht="15.75">
      <c r="A31" s="139"/>
      <c r="B31" s="125">
        <v>17</v>
      </c>
      <c r="C31" s="126">
        <v>343</v>
      </c>
      <c r="D31" s="127"/>
      <c r="E31" s="160">
        <v>4</v>
      </c>
      <c r="F31" s="128">
        <v>7</v>
      </c>
      <c r="G31" s="129"/>
      <c r="H31" s="130">
        <v>17</v>
      </c>
      <c r="I31" s="131"/>
      <c r="J31" s="132">
        <f t="shared" si="16"/>
        <v>4</v>
      </c>
      <c r="K31" s="132">
        <f t="shared" si="16"/>
        <v>7</v>
      </c>
      <c r="L31" s="133"/>
      <c r="M31" s="134">
        <f>L8-K31</f>
        <v>-7</v>
      </c>
      <c r="N31" s="135">
        <f t="shared" si="17"/>
        <v>0</v>
      </c>
      <c r="O31" s="136">
        <f t="shared" si="18"/>
        <v>4</v>
      </c>
      <c r="P31" s="137" t="str">
        <f t="shared" si="19"/>
        <v/>
      </c>
      <c r="Q31" s="124"/>
      <c r="R31" s="125">
        <v>17</v>
      </c>
      <c r="S31" s="126">
        <v>343</v>
      </c>
      <c r="T31" s="127"/>
      <c r="U31" s="160">
        <v>4</v>
      </c>
      <c r="V31" s="128">
        <v>7</v>
      </c>
      <c r="W31" s="129"/>
      <c r="X31" s="130">
        <v>17</v>
      </c>
      <c r="Y31" s="131"/>
      <c r="Z31" s="132">
        <f t="shared" si="20"/>
        <v>4</v>
      </c>
      <c r="AA31" s="132">
        <f t="shared" si="20"/>
        <v>7</v>
      </c>
      <c r="AB31" s="133"/>
      <c r="AC31" s="134">
        <f>AB8-AA31</f>
        <v>-7</v>
      </c>
      <c r="AD31" s="135">
        <f t="shared" si="21"/>
        <v>0</v>
      </c>
      <c r="AE31" s="136">
        <f t="shared" si="22"/>
        <v>4</v>
      </c>
      <c r="AF31" s="137" t="str">
        <f t="shared" si="23"/>
        <v/>
      </c>
      <c r="AG31" s="124"/>
      <c r="AH31" s="125">
        <v>17</v>
      </c>
      <c r="AI31" s="126">
        <v>343</v>
      </c>
      <c r="AJ31" s="127"/>
      <c r="AK31" s="160">
        <v>4</v>
      </c>
      <c r="AL31" s="128">
        <v>7</v>
      </c>
      <c r="AM31" s="129"/>
      <c r="AN31" s="130">
        <v>17</v>
      </c>
      <c r="AO31" s="131"/>
      <c r="AP31" s="132">
        <f t="shared" si="24"/>
        <v>4</v>
      </c>
      <c r="AQ31" s="132">
        <f t="shared" si="24"/>
        <v>7</v>
      </c>
      <c r="AR31" s="133"/>
      <c r="AS31" s="134">
        <f>AR8-AQ31</f>
        <v>-7</v>
      </c>
      <c r="AT31" s="135">
        <f t="shared" si="25"/>
        <v>0</v>
      </c>
      <c r="AU31" s="136">
        <f t="shared" si="26"/>
        <v>4</v>
      </c>
      <c r="AV31" s="137" t="str">
        <f t="shared" si="27"/>
        <v/>
      </c>
      <c r="AW31" s="124"/>
      <c r="AX31" s="125">
        <v>17</v>
      </c>
      <c r="AY31" s="126">
        <v>343</v>
      </c>
      <c r="AZ31" s="127"/>
      <c r="BA31" s="160">
        <v>4</v>
      </c>
      <c r="BB31" s="128">
        <v>7</v>
      </c>
      <c r="BC31" s="129"/>
      <c r="BD31" s="130">
        <v>17</v>
      </c>
      <c r="BE31" s="131"/>
      <c r="BF31" s="132">
        <f t="shared" si="28"/>
        <v>4</v>
      </c>
      <c r="BG31" s="132">
        <f t="shared" si="28"/>
        <v>7</v>
      </c>
      <c r="BH31" s="133"/>
      <c r="BI31" s="134">
        <f>BH8-BG31</f>
        <v>-7</v>
      </c>
      <c r="BJ31" s="135">
        <f t="shared" si="29"/>
        <v>0</v>
      </c>
      <c r="BK31" s="136">
        <f t="shared" si="30"/>
        <v>4</v>
      </c>
      <c r="BL31" s="137" t="str">
        <f t="shared" si="31"/>
        <v/>
      </c>
      <c r="BM31" s="124"/>
    </row>
    <row r="32" spans="1:65" s="138" customFormat="1" ht="15.75">
      <c r="A32" s="124"/>
      <c r="B32" s="125">
        <v>18</v>
      </c>
      <c r="C32" s="126">
        <v>466</v>
      </c>
      <c r="D32" s="127"/>
      <c r="E32" s="160">
        <v>5</v>
      </c>
      <c r="F32" s="128">
        <v>11</v>
      </c>
      <c r="G32" s="129"/>
      <c r="H32" s="130">
        <v>18</v>
      </c>
      <c r="I32" s="131"/>
      <c r="J32" s="132">
        <f t="shared" si="16"/>
        <v>5</v>
      </c>
      <c r="K32" s="132">
        <f t="shared" si="16"/>
        <v>11</v>
      </c>
      <c r="L32" s="133"/>
      <c r="M32" s="134">
        <f>L8-K32</f>
        <v>-11</v>
      </c>
      <c r="N32" s="135">
        <f t="shared" si="17"/>
        <v>0</v>
      </c>
      <c r="O32" s="136">
        <f t="shared" si="18"/>
        <v>5</v>
      </c>
      <c r="P32" s="137" t="str">
        <f t="shared" si="19"/>
        <v/>
      </c>
      <c r="Q32" s="124"/>
      <c r="R32" s="125">
        <v>18</v>
      </c>
      <c r="S32" s="126">
        <v>466</v>
      </c>
      <c r="T32" s="127"/>
      <c r="U32" s="160">
        <v>5</v>
      </c>
      <c r="V32" s="128">
        <v>11</v>
      </c>
      <c r="W32" s="129"/>
      <c r="X32" s="130">
        <v>18</v>
      </c>
      <c r="Y32" s="131"/>
      <c r="Z32" s="132">
        <f t="shared" si="20"/>
        <v>5</v>
      </c>
      <c r="AA32" s="132">
        <f t="shared" si="20"/>
        <v>11</v>
      </c>
      <c r="AB32" s="133"/>
      <c r="AC32" s="134">
        <f>AB8-AA32</f>
        <v>-11</v>
      </c>
      <c r="AD32" s="135">
        <f t="shared" si="21"/>
        <v>0</v>
      </c>
      <c r="AE32" s="136">
        <f t="shared" si="22"/>
        <v>5</v>
      </c>
      <c r="AF32" s="137" t="str">
        <f t="shared" si="23"/>
        <v/>
      </c>
      <c r="AG32" s="124"/>
      <c r="AH32" s="125">
        <v>18</v>
      </c>
      <c r="AI32" s="126">
        <v>466</v>
      </c>
      <c r="AJ32" s="127"/>
      <c r="AK32" s="160">
        <v>5</v>
      </c>
      <c r="AL32" s="128">
        <v>11</v>
      </c>
      <c r="AM32" s="129"/>
      <c r="AN32" s="130">
        <v>18</v>
      </c>
      <c r="AO32" s="131"/>
      <c r="AP32" s="132">
        <f t="shared" si="24"/>
        <v>5</v>
      </c>
      <c r="AQ32" s="132">
        <f t="shared" si="24"/>
        <v>11</v>
      </c>
      <c r="AR32" s="133"/>
      <c r="AS32" s="134">
        <f>AR8-AQ32</f>
        <v>-11</v>
      </c>
      <c r="AT32" s="135">
        <f t="shared" si="25"/>
        <v>0</v>
      </c>
      <c r="AU32" s="136">
        <f t="shared" si="26"/>
        <v>5</v>
      </c>
      <c r="AV32" s="137" t="str">
        <f t="shared" si="27"/>
        <v/>
      </c>
      <c r="AW32" s="124"/>
      <c r="AX32" s="125">
        <v>18</v>
      </c>
      <c r="AY32" s="126">
        <v>466</v>
      </c>
      <c r="AZ32" s="127"/>
      <c r="BA32" s="160">
        <v>5</v>
      </c>
      <c r="BB32" s="128">
        <v>11</v>
      </c>
      <c r="BC32" s="129"/>
      <c r="BD32" s="130">
        <v>18</v>
      </c>
      <c r="BE32" s="131"/>
      <c r="BF32" s="132">
        <f t="shared" si="28"/>
        <v>5</v>
      </c>
      <c r="BG32" s="132">
        <f t="shared" si="28"/>
        <v>11</v>
      </c>
      <c r="BH32" s="133"/>
      <c r="BI32" s="134">
        <f>BH8-BG32</f>
        <v>-11</v>
      </c>
      <c r="BJ32" s="135">
        <f t="shared" si="29"/>
        <v>0</v>
      </c>
      <c r="BK32" s="136">
        <f t="shared" si="30"/>
        <v>5</v>
      </c>
      <c r="BL32" s="137" t="str">
        <f t="shared" si="31"/>
        <v/>
      </c>
      <c r="BM32" s="124"/>
    </row>
    <row r="33" spans="1:65" s="138" customFormat="1" ht="3"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2962</v>
      </c>
      <c r="D34" s="145">
        <f>SUM(D24:D32)</f>
        <v>0</v>
      </c>
      <c r="E34" s="113">
        <f>SUM(E24:E32)</f>
        <v>35</v>
      </c>
      <c r="F34" s="147" t="s">
        <v>5</v>
      </c>
      <c r="G34" s="161"/>
      <c r="H34" s="148" t="s">
        <v>6</v>
      </c>
      <c r="I34" s="131"/>
      <c r="J34" s="162"/>
      <c r="K34" s="162"/>
      <c r="L34" s="163">
        <f>SUM(L24:L32)</f>
        <v>0</v>
      </c>
      <c r="M34" s="164"/>
      <c r="N34" s="165"/>
      <c r="O34" s="166"/>
      <c r="P34" s="163">
        <f>SUM(P24:P33)</f>
        <v>0</v>
      </c>
      <c r="Q34" s="124"/>
      <c r="R34" s="125" t="s">
        <v>5</v>
      </c>
      <c r="S34" s="144">
        <f>SUM(S24:S32)</f>
        <v>2962</v>
      </c>
      <c r="T34" s="145">
        <f>SUM(T24:T32)</f>
        <v>0</v>
      </c>
      <c r="U34" s="113">
        <f>SUM(U24:U32)</f>
        <v>35</v>
      </c>
      <c r="V34" s="147" t="s">
        <v>5</v>
      </c>
      <c r="W34" s="161"/>
      <c r="X34" s="148" t="s">
        <v>6</v>
      </c>
      <c r="Y34" s="131"/>
      <c r="Z34" s="162"/>
      <c r="AA34" s="162"/>
      <c r="AB34" s="163">
        <f>SUM(AB24:AB32)</f>
        <v>0</v>
      </c>
      <c r="AC34" s="164"/>
      <c r="AD34" s="165"/>
      <c r="AE34" s="166"/>
      <c r="AF34" s="163">
        <f>SUM(AF24:AF33)</f>
        <v>0</v>
      </c>
      <c r="AG34" s="124"/>
      <c r="AH34" s="125" t="s">
        <v>5</v>
      </c>
      <c r="AI34" s="144">
        <f>SUM(AI24:AI32)</f>
        <v>2962</v>
      </c>
      <c r="AJ34" s="145">
        <f>SUM(AJ24:AJ32)</f>
        <v>0</v>
      </c>
      <c r="AK34" s="113">
        <f>SUM(AK24:AK32)</f>
        <v>35</v>
      </c>
      <c r="AL34" s="147" t="s">
        <v>5</v>
      </c>
      <c r="AM34" s="161"/>
      <c r="AN34" s="148" t="s">
        <v>6</v>
      </c>
      <c r="AO34" s="131"/>
      <c r="AP34" s="162"/>
      <c r="AQ34" s="162"/>
      <c r="AR34" s="163">
        <f>SUM(AR24:AR32)</f>
        <v>0</v>
      </c>
      <c r="AS34" s="164"/>
      <c r="AT34" s="165"/>
      <c r="AU34" s="166"/>
      <c r="AV34" s="163">
        <f>SUM(AV24:AV33)</f>
        <v>0</v>
      </c>
      <c r="AW34" s="124"/>
      <c r="AX34" s="125" t="s">
        <v>5</v>
      </c>
      <c r="AY34" s="144">
        <f>SUM(AY24:AY32)</f>
        <v>2962</v>
      </c>
      <c r="AZ34" s="145">
        <f>SUM(AZ24:AZ32)</f>
        <v>0</v>
      </c>
      <c r="BA34" s="113">
        <f>SUM(BA24:BA32)</f>
        <v>35</v>
      </c>
      <c r="BB34" s="147" t="s">
        <v>5</v>
      </c>
      <c r="BC34" s="161"/>
      <c r="BD34" s="148" t="s">
        <v>6</v>
      </c>
      <c r="BE34" s="131"/>
      <c r="BF34" s="162"/>
      <c r="BG34" s="162"/>
      <c r="BH34" s="163">
        <f>SUM(BH24:BH32)</f>
        <v>0</v>
      </c>
      <c r="BI34" s="164"/>
      <c r="BJ34" s="165"/>
      <c r="BK34" s="166"/>
      <c r="BL34" s="163">
        <f>SUM(BL24:BL33)</f>
        <v>0</v>
      </c>
      <c r="BM34" s="124"/>
    </row>
    <row r="35" spans="1:65" s="138" customFormat="1" ht="3.7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6071</v>
      </c>
      <c r="D36" s="145">
        <f>D22+D34</f>
        <v>0</v>
      </c>
      <c r="E36" s="113">
        <f>E22+E34</f>
        <v>71</v>
      </c>
      <c r="F36" s="147" t="s">
        <v>63</v>
      </c>
      <c r="G36" s="129"/>
      <c r="H36" s="167" t="s">
        <v>64</v>
      </c>
      <c r="I36" s="168"/>
      <c r="J36" s="169"/>
      <c r="K36" s="169"/>
      <c r="L36" s="170">
        <f>L34+L22</f>
        <v>0</v>
      </c>
      <c r="M36" s="164"/>
      <c r="N36" s="165"/>
      <c r="O36" s="166"/>
      <c r="P36" s="171">
        <f>P22+P34</f>
        <v>0</v>
      </c>
      <c r="Q36" s="124"/>
      <c r="R36" s="125" t="s">
        <v>7</v>
      </c>
      <c r="S36" s="144">
        <f>S22+S34</f>
        <v>6071</v>
      </c>
      <c r="T36" s="145">
        <f>T22+T34</f>
        <v>0</v>
      </c>
      <c r="U36" s="113">
        <f>U22+U34</f>
        <v>71</v>
      </c>
      <c r="V36" s="147" t="s">
        <v>63</v>
      </c>
      <c r="W36" s="129"/>
      <c r="X36" s="167" t="s">
        <v>64</v>
      </c>
      <c r="Y36" s="168"/>
      <c r="Z36" s="169"/>
      <c r="AA36" s="169"/>
      <c r="AB36" s="170">
        <f>AB34+AB22</f>
        <v>0</v>
      </c>
      <c r="AC36" s="164"/>
      <c r="AD36" s="165"/>
      <c r="AE36" s="166"/>
      <c r="AF36" s="171">
        <f>AF22+AF34</f>
        <v>0</v>
      </c>
      <c r="AG36" s="124"/>
      <c r="AH36" s="125" t="s">
        <v>7</v>
      </c>
      <c r="AI36" s="144">
        <f>AI22+AI34</f>
        <v>6071</v>
      </c>
      <c r="AJ36" s="145">
        <f>AJ22+AJ34</f>
        <v>0</v>
      </c>
      <c r="AK36" s="113">
        <f>AK22+AK34</f>
        <v>71</v>
      </c>
      <c r="AL36" s="147" t="s">
        <v>63</v>
      </c>
      <c r="AM36" s="129"/>
      <c r="AN36" s="167" t="s">
        <v>64</v>
      </c>
      <c r="AO36" s="168"/>
      <c r="AP36" s="169"/>
      <c r="AQ36" s="169"/>
      <c r="AR36" s="170">
        <f>AR34+AR22</f>
        <v>0</v>
      </c>
      <c r="AS36" s="164"/>
      <c r="AT36" s="165"/>
      <c r="AU36" s="166"/>
      <c r="AV36" s="171">
        <f>AV22+AV34</f>
        <v>0</v>
      </c>
      <c r="AW36" s="124"/>
      <c r="AX36" s="125" t="s">
        <v>7</v>
      </c>
      <c r="AY36" s="144">
        <f>AY22+AY34</f>
        <v>6071</v>
      </c>
      <c r="AZ36" s="145">
        <f>AZ22+AZ34</f>
        <v>0</v>
      </c>
      <c r="BA36" s="113">
        <f>BA22+BA34</f>
        <v>71</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6"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75"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 thickBot="1">
      <c r="A44" s="66"/>
      <c r="B44" s="361" t="s">
        <v>116</v>
      </c>
      <c r="C44" s="362"/>
      <c r="D44" s="363"/>
      <c r="E44" s="364">
        <v>41924</v>
      </c>
      <c r="F44" s="365"/>
      <c r="G44" s="81"/>
      <c r="H44" s="81"/>
      <c r="I44" s="81"/>
      <c r="J44" s="82"/>
      <c r="K44" s="82"/>
      <c r="L44" s="358"/>
      <c r="M44" s="359"/>
      <c r="N44" s="359"/>
      <c r="O44" s="359"/>
      <c r="P44" s="360"/>
      <c r="Q44" s="66"/>
      <c r="R44" s="361" t="s">
        <v>116</v>
      </c>
      <c r="S44" s="362"/>
      <c r="T44" s="363"/>
      <c r="U44" s="364">
        <v>41924</v>
      </c>
      <c r="V44" s="365"/>
      <c r="W44" s="81"/>
      <c r="X44" s="81"/>
      <c r="Y44" s="81"/>
      <c r="Z44" s="82"/>
      <c r="AA44" s="82"/>
      <c r="AB44" s="358"/>
      <c r="AC44" s="359"/>
      <c r="AD44" s="359"/>
      <c r="AE44" s="359"/>
      <c r="AF44" s="360"/>
      <c r="AG44" s="66"/>
      <c r="AH44" s="361" t="s">
        <v>116</v>
      </c>
      <c r="AI44" s="362"/>
      <c r="AJ44" s="363"/>
      <c r="AK44" s="364">
        <v>41924</v>
      </c>
      <c r="AL44" s="365"/>
      <c r="AM44" s="81"/>
      <c r="AN44" s="81"/>
      <c r="AO44" s="81"/>
      <c r="AP44" s="82"/>
      <c r="AQ44" s="82"/>
      <c r="AR44" s="358"/>
      <c r="AS44" s="359"/>
      <c r="AT44" s="359"/>
      <c r="AU44" s="359"/>
      <c r="AV44" s="360"/>
      <c r="AW44" s="66"/>
      <c r="AX44" s="361" t="s">
        <v>116</v>
      </c>
      <c r="AY44" s="362"/>
      <c r="AZ44" s="363"/>
      <c r="BA44" s="364">
        <v>41924</v>
      </c>
      <c r="BB44" s="365"/>
      <c r="BC44" s="81"/>
      <c r="BD44" s="81"/>
      <c r="BE44" s="81"/>
      <c r="BF44" s="82"/>
      <c r="BG44" s="82"/>
      <c r="BH44" s="358"/>
      <c r="BI44" s="359"/>
      <c r="BJ44" s="359"/>
      <c r="BK44" s="359"/>
      <c r="BL44" s="360"/>
      <c r="BM44" s="66"/>
    </row>
    <row r="45" spans="1:65" s="203" customFormat="1" ht="3"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1.5"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95"/>
      <c r="J47" s="295"/>
      <c r="K47" s="295"/>
      <c r="L47" s="95"/>
      <c r="M47" s="96"/>
      <c r="N47" s="97"/>
      <c r="O47" s="97"/>
      <c r="P47" s="98"/>
      <c r="Q47" s="66"/>
      <c r="R47" s="89"/>
      <c r="S47" s="90"/>
      <c r="T47" s="91" t="s">
        <v>55</v>
      </c>
      <c r="U47" s="84"/>
      <c r="V47" s="92" t="s">
        <v>56</v>
      </c>
      <c r="W47" s="93"/>
      <c r="X47" s="92" t="s">
        <v>57</v>
      </c>
      <c r="Y47" s="295"/>
      <c r="Z47" s="295"/>
      <c r="AA47" s="295"/>
      <c r="AB47" s="95"/>
      <c r="AC47" s="96"/>
      <c r="AD47" s="97"/>
      <c r="AE47" s="97"/>
      <c r="AF47" s="98"/>
      <c r="AG47" s="66"/>
      <c r="AH47" s="89"/>
      <c r="AI47" s="90"/>
      <c r="AJ47" s="91" t="s">
        <v>55</v>
      </c>
      <c r="AK47" s="84"/>
      <c r="AL47" s="92" t="s">
        <v>56</v>
      </c>
      <c r="AM47" s="93"/>
      <c r="AN47" s="92" t="s">
        <v>57</v>
      </c>
      <c r="AO47" s="295"/>
      <c r="AP47" s="295"/>
      <c r="AQ47" s="295"/>
      <c r="AR47" s="95"/>
      <c r="AS47" s="96"/>
      <c r="AT47" s="97"/>
      <c r="AU47" s="97"/>
      <c r="AV47" s="98"/>
      <c r="AW47" s="66"/>
      <c r="AX47" s="89"/>
      <c r="AY47" s="90"/>
      <c r="AZ47" s="91" t="s">
        <v>55</v>
      </c>
      <c r="BA47" s="84"/>
      <c r="BB47" s="92" t="s">
        <v>56</v>
      </c>
      <c r="BC47" s="93"/>
      <c r="BD47" s="92" t="s">
        <v>57</v>
      </c>
      <c r="BE47" s="295"/>
      <c r="BF47" s="295"/>
      <c r="BG47" s="295"/>
      <c r="BH47" s="95"/>
      <c r="BI47" s="96"/>
      <c r="BJ47" s="97"/>
      <c r="BK47" s="97"/>
      <c r="BL47" s="98"/>
      <c r="BM47" s="66"/>
    </row>
    <row r="48" spans="1:65" ht="3"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3.7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167</v>
      </c>
      <c r="D51" s="127"/>
      <c r="E51" s="113">
        <v>3</v>
      </c>
      <c r="F51" s="128">
        <v>10</v>
      </c>
      <c r="G51" s="129"/>
      <c r="H51" s="130">
        <v>1</v>
      </c>
      <c r="I51" s="131"/>
      <c r="J51" s="132">
        <f t="shared" ref="J51:J59" si="32">E51</f>
        <v>3</v>
      </c>
      <c r="K51" s="132">
        <f t="shared" ref="K51:K59" si="33">F51</f>
        <v>10</v>
      </c>
      <c r="L51" s="133"/>
      <c r="M51" s="134">
        <f>L47-K51</f>
        <v>-10</v>
      </c>
      <c r="N51" s="135">
        <f t="shared" ref="N51:N59" si="34">IF(M51&lt;0,0,IF(M51&lt;18,1,IF(M51&lt;36,2,3)))</f>
        <v>0</v>
      </c>
      <c r="O51" s="136">
        <f t="shared" ref="O51:O59" si="35">J51-L51</f>
        <v>3</v>
      </c>
      <c r="P51" s="137" t="str">
        <f t="shared" ref="P51:P59" si="36">IF(L51&lt;1,"",IF((2+O51+N51)&gt;-1,(2+O51+N51),0))</f>
        <v/>
      </c>
      <c r="Q51" s="124"/>
      <c r="R51" s="125">
        <v>1</v>
      </c>
      <c r="S51" s="126">
        <v>167</v>
      </c>
      <c r="T51" s="127"/>
      <c r="U51" s="113">
        <v>3</v>
      </c>
      <c r="V51" s="128">
        <v>10</v>
      </c>
      <c r="W51" s="129"/>
      <c r="X51" s="130">
        <v>1</v>
      </c>
      <c r="Y51" s="131"/>
      <c r="Z51" s="132">
        <f t="shared" ref="Z51:Z59" si="37">U51</f>
        <v>3</v>
      </c>
      <c r="AA51" s="132">
        <f t="shared" ref="AA51:AA59" si="38">V51</f>
        <v>10</v>
      </c>
      <c r="AB51" s="133"/>
      <c r="AC51" s="134">
        <f>AB47-AA51</f>
        <v>-10</v>
      </c>
      <c r="AD51" s="135">
        <f t="shared" ref="AD51:AD59" si="39">IF(AC51&lt;0,0,IF(AC51&lt;18,1,IF(AC51&lt;36,2,3)))</f>
        <v>0</v>
      </c>
      <c r="AE51" s="136">
        <f t="shared" ref="AE51:AE59" si="40">Z51-AB51</f>
        <v>3</v>
      </c>
      <c r="AF51" s="137" t="str">
        <f t="shared" ref="AF51:AF59" si="41">IF(AB51&lt;1,"",IF((2+AE51+AD51)&gt;-1,(2+AE51+AD51),0))</f>
        <v/>
      </c>
      <c r="AG51" s="124"/>
      <c r="AH51" s="125">
        <v>1</v>
      </c>
      <c r="AI51" s="126">
        <v>167</v>
      </c>
      <c r="AJ51" s="127"/>
      <c r="AK51" s="113">
        <v>3</v>
      </c>
      <c r="AL51" s="128">
        <v>10</v>
      </c>
      <c r="AM51" s="129"/>
      <c r="AN51" s="130">
        <v>1</v>
      </c>
      <c r="AO51" s="131"/>
      <c r="AP51" s="132">
        <f t="shared" ref="AP51:AP59" si="42">AK51</f>
        <v>3</v>
      </c>
      <c r="AQ51" s="132">
        <f t="shared" ref="AQ51:AQ59" si="43">AL51</f>
        <v>10</v>
      </c>
      <c r="AR51" s="133"/>
      <c r="AS51" s="134">
        <f>AR47-AQ51</f>
        <v>-10</v>
      </c>
      <c r="AT51" s="135">
        <f t="shared" ref="AT51:AT59" si="44">IF(AS51&lt;0,0,IF(AS51&lt;18,1,IF(AS51&lt;36,2,3)))</f>
        <v>0</v>
      </c>
      <c r="AU51" s="136">
        <f t="shared" ref="AU51:AU59" si="45">AP51-AR51</f>
        <v>3</v>
      </c>
      <c r="AV51" s="137" t="str">
        <f t="shared" ref="AV51:AV59" si="46">IF(AR51&lt;1,"",IF((2+AU51+AT51)&gt;-1,(2+AU51+AT51),0))</f>
        <v/>
      </c>
      <c r="AW51" s="124"/>
      <c r="AX51" s="125">
        <v>1</v>
      </c>
      <c r="AY51" s="126">
        <v>167</v>
      </c>
      <c r="AZ51" s="127"/>
      <c r="BA51" s="113">
        <v>3</v>
      </c>
      <c r="BB51" s="128">
        <v>10</v>
      </c>
      <c r="BC51" s="129"/>
      <c r="BD51" s="130">
        <v>1</v>
      </c>
      <c r="BE51" s="131"/>
      <c r="BF51" s="132">
        <f t="shared" ref="BF51:BF59" si="47">BA51</f>
        <v>3</v>
      </c>
      <c r="BG51" s="132">
        <f t="shared" ref="BG51:BG59" si="48">BB51</f>
        <v>10</v>
      </c>
      <c r="BH51" s="133"/>
      <c r="BI51" s="134">
        <f>BH47-BG51</f>
        <v>-10</v>
      </c>
      <c r="BJ51" s="135">
        <f t="shared" ref="BJ51:BJ59" si="49">IF(BI51&lt;0,0,IF(BI51&lt;18,1,IF(BI51&lt;36,2,3)))</f>
        <v>0</v>
      </c>
      <c r="BK51" s="136">
        <f t="shared" ref="BK51:BK59" si="50">BF51-BH51</f>
        <v>3</v>
      </c>
      <c r="BL51" s="137" t="str">
        <f t="shared" ref="BL51:BL59" si="51">IF(BH51&lt;1,"",IF((2+BK51+BJ51)&gt;-1,(2+BK51+BJ51),0))</f>
        <v/>
      </c>
      <c r="BM51" s="124"/>
    </row>
    <row r="52" spans="1:65" s="138" customFormat="1" ht="15.75">
      <c r="A52" s="124"/>
      <c r="B52" s="125">
        <v>2</v>
      </c>
      <c r="C52" s="126">
        <v>362</v>
      </c>
      <c r="D52" s="127"/>
      <c r="E52" s="113">
        <v>4</v>
      </c>
      <c r="F52" s="128">
        <v>16</v>
      </c>
      <c r="G52" s="129"/>
      <c r="H52" s="130">
        <v>2</v>
      </c>
      <c r="I52" s="131"/>
      <c r="J52" s="132">
        <f t="shared" si="32"/>
        <v>4</v>
      </c>
      <c r="K52" s="132">
        <f t="shared" si="33"/>
        <v>16</v>
      </c>
      <c r="L52" s="133"/>
      <c r="M52" s="134">
        <f>L47-K52</f>
        <v>-16</v>
      </c>
      <c r="N52" s="135">
        <f t="shared" si="34"/>
        <v>0</v>
      </c>
      <c r="O52" s="136">
        <f t="shared" si="35"/>
        <v>4</v>
      </c>
      <c r="P52" s="137" t="str">
        <f t="shared" si="36"/>
        <v/>
      </c>
      <c r="Q52" s="124"/>
      <c r="R52" s="125">
        <v>2</v>
      </c>
      <c r="S52" s="126">
        <v>362</v>
      </c>
      <c r="T52" s="127"/>
      <c r="U52" s="113">
        <v>4</v>
      </c>
      <c r="V52" s="128">
        <v>16</v>
      </c>
      <c r="W52" s="129"/>
      <c r="X52" s="130">
        <v>2</v>
      </c>
      <c r="Y52" s="131"/>
      <c r="Z52" s="132">
        <f t="shared" si="37"/>
        <v>4</v>
      </c>
      <c r="AA52" s="132">
        <f t="shared" si="38"/>
        <v>16</v>
      </c>
      <c r="AB52" s="133"/>
      <c r="AC52" s="134">
        <f>AB47-AA52</f>
        <v>-16</v>
      </c>
      <c r="AD52" s="135">
        <f t="shared" si="39"/>
        <v>0</v>
      </c>
      <c r="AE52" s="136">
        <f t="shared" si="40"/>
        <v>4</v>
      </c>
      <c r="AF52" s="137" t="str">
        <f t="shared" si="41"/>
        <v/>
      </c>
      <c r="AG52" s="124"/>
      <c r="AH52" s="125">
        <v>2</v>
      </c>
      <c r="AI52" s="126">
        <v>362</v>
      </c>
      <c r="AJ52" s="127"/>
      <c r="AK52" s="113">
        <v>4</v>
      </c>
      <c r="AL52" s="128">
        <v>16</v>
      </c>
      <c r="AM52" s="129"/>
      <c r="AN52" s="130">
        <v>2</v>
      </c>
      <c r="AO52" s="131"/>
      <c r="AP52" s="132">
        <f t="shared" si="42"/>
        <v>4</v>
      </c>
      <c r="AQ52" s="132">
        <f t="shared" si="43"/>
        <v>16</v>
      </c>
      <c r="AR52" s="133"/>
      <c r="AS52" s="134">
        <f>AR47-AQ52</f>
        <v>-16</v>
      </c>
      <c r="AT52" s="135">
        <f t="shared" si="44"/>
        <v>0</v>
      </c>
      <c r="AU52" s="136">
        <f t="shared" si="45"/>
        <v>4</v>
      </c>
      <c r="AV52" s="137" t="str">
        <f t="shared" si="46"/>
        <v/>
      </c>
      <c r="AW52" s="124"/>
      <c r="AX52" s="125">
        <v>2</v>
      </c>
      <c r="AY52" s="126">
        <v>362</v>
      </c>
      <c r="AZ52" s="127"/>
      <c r="BA52" s="113">
        <v>4</v>
      </c>
      <c r="BB52" s="128">
        <v>16</v>
      </c>
      <c r="BC52" s="129"/>
      <c r="BD52" s="130">
        <v>2</v>
      </c>
      <c r="BE52" s="131"/>
      <c r="BF52" s="132">
        <f t="shared" si="47"/>
        <v>4</v>
      </c>
      <c r="BG52" s="132">
        <f t="shared" si="48"/>
        <v>16</v>
      </c>
      <c r="BH52" s="133"/>
      <c r="BI52" s="134">
        <f>BH47-BG52</f>
        <v>-16</v>
      </c>
      <c r="BJ52" s="135">
        <f t="shared" si="49"/>
        <v>0</v>
      </c>
      <c r="BK52" s="136">
        <f t="shared" si="50"/>
        <v>4</v>
      </c>
      <c r="BL52" s="137" t="str">
        <f t="shared" si="51"/>
        <v/>
      </c>
      <c r="BM52" s="124"/>
    </row>
    <row r="53" spans="1:65" s="138" customFormat="1" ht="15.75">
      <c r="A53" s="124"/>
      <c r="B53" s="125">
        <v>3</v>
      </c>
      <c r="C53" s="126">
        <v>552</v>
      </c>
      <c r="D53" s="127"/>
      <c r="E53" s="113">
        <v>5</v>
      </c>
      <c r="F53" s="128">
        <v>6</v>
      </c>
      <c r="G53" s="129"/>
      <c r="H53" s="130">
        <v>3</v>
      </c>
      <c r="I53" s="131"/>
      <c r="J53" s="132">
        <f t="shared" si="32"/>
        <v>5</v>
      </c>
      <c r="K53" s="132">
        <f t="shared" si="33"/>
        <v>6</v>
      </c>
      <c r="L53" s="133"/>
      <c r="M53" s="134">
        <f>L47-K53</f>
        <v>-6</v>
      </c>
      <c r="N53" s="135">
        <f t="shared" si="34"/>
        <v>0</v>
      </c>
      <c r="O53" s="136">
        <f t="shared" si="35"/>
        <v>5</v>
      </c>
      <c r="P53" s="137" t="str">
        <f t="shared" si="36"/>
        <v/>
      </c>
      <c r="Q53" s="124"/>
      <c r="R53" s="125">
        <v>3</v>
      </c>
      <c r="S53" s="126">
        <v>552</v>
      </c>
      <c r="T53" s="127"/>
      <c r="U53" s="113">
        <v>5</v>
      </c>
      <c r="V53" s="128">
        <v>6</v>
      </c>
      <c r="W53" s="129"/>
      <c r="X53" s="130">
        <v>3</v>
      </c>
      <c r="Y53" s="131"/>
      <c r="Z53" s="132">
        <f t="shared" si="37"/>
        <v>5</v>
      </c>
      <c r="AA53" s="132">
        <f t="shared" si="38"/>
        <v>6</v>
      </c>
      <c r="AB53" s="133"/>
      <c r="AC53" s="134">
        <f>AB47-AA53</f>
        <v>-6</v>
      </c>
      <c r="AD53" s="135">
        <f t="shared" si="39"/>
        <v>0</v>
      </c>
      <c r="AE53" s="136">
        <f t="shared" si="40"/>
        <v>5</v>
      </c>
      <c r="AF53" s="137" t="str">
        <f t="shared" si="41"/>
        <v/>
      </c>
      <c r="AG53" s="124"/>
      <c r="AH53" s="125">
        <v>3</v>
      </c>
      <c r="AI53" s="126">
        <v>552</v>
      </c>
      <c r="AJ53" s="127"/>
      <c r="AK53" s="113">
        <v>5</v>
      </c>
      <c r="AL53" s="128">
        <v>6</v>
      </c>
      <c r="AM53" s="129"/>
      <c r="AN53" s="130">
        <v>3</v>
      </c>
      <c r="AO53" s="131"/>
      <c r="AP53" s="132">
        <f t="shared" si="42"/>
        <v>5</v>
      </c>
      <c r="AQ53" s="132">
        <f t="shared" si="43"/>
        <v>6</v>
      </c>
      <c r="AR53" s="133"/>
      <c r="AS53" s="134">
        <f>AR47-AQ53</f>
        <v>-6</v>
      </c>
      <c r="AT53" s="135">
        <f t="shared" si="44"/>
        <v>0</v>
      </c>
      <c r="AU53" s="136">
        <f t="shared" si="45"/>
        <v>5</v>
      </c>
      <c r="AV53" s="137" t="str">
        <f t="shared" si="46"/>
        <v/>
      </c>
      <c r="AW53" s="124"/>
      <c r="AX53" s="125">
        <v>3</v>
      </c>
      <c r="AY53" s="126">
        <v>552</v>
      </c>
      <c r="AZ53" s="127"/>
      <c r="BA53" s="113">
        <v>5</v>
      </c>
      <c r="BB53" s="128">
        <v>6</v>
      </c>
      <c r="BC53" s="129"/>
      <c r="BD53" s="130">
        <v>3</v>
      </c>
      <c r="BE53" s="131"/>
      <c r="BF53" s="132">
        <f t="shared" si="47"/>
        <v>5</v>
      </c>
      <c r="BG53" s="132">
        <f t="shared" si="48"/>
        <v>6</v>
      </c>
      <c r="BH53" s="133"/>
      <c r="BI53" s="134">
        <f>BH47-BG53</f>
        <v>-6</v>
      </c>
      <c r="BJ53" s="135">
        <f t="shared" si="49"/>
        <v>0</v>
      </c>
      <c r="BK53" s="136">
        <f t="shared" si="50"/>
        <v>5</v>
      </c>
      <c r="BL53" s="137" t="str">
        <f t="shared" si="51"/>
        <v/>
      </c>
      <c r="BM53" s="124"/>
    </row>
    <row r="54" spans="1:65" s="138" customFormat="1" ht="15.75">
      <c r="A54" s="124"/>
      <c r="B54" s="125">
        <v>4</v>
      </c>
      <c r="C54" s="126">
        <v>337</v>
      </c>
      <c r="D54" s="127"/>
      <c r="E54" s="113">
        <v>4</v>
      </c>
      <c r="F54" s="128">
        <v>18</v>
      </c>
      <c r="G54" s="129"/>
      <c r="H54" s="130">
        <v>4</v>
      </c>
      <c r="I54" s="131"/>
      <c r="J54" s="132">
        <f t="shared" si="32"/>
        <v>4</v>
      </c>
      <c r="K54" s="132">
        <f t="shared" si="33"/>
        <v>18</v>
      </c>
      <c r="L54" s="133"/>
      <c r="M54" s="134">
        <f>L47-K54</f>
        <v>-18</v>
      </c>
      <c r="N54" s="135">
        <f t="shared" si="34"/>
        <v>0</v>
      </c>
      <c r="O54" s="136">
        <f t="shared" si="35"/>
        <v>4</v>
      </c>
      <c r="P54" s="137" t="str">
        <f t="shared" si="36"/>
        <v/>
      </c>
      <c r="Q54" s="124"/>
      <c r="R54" s="125">
        <v>4</v>
      </c>
      <c r="S54" s="126">
        <v>337</v>
      </c>
      <c r="T54" s="127"/>
      <c r="U54" s="113">
        <v>4</v>
      </c>
      <c r="V54" s="128">
        <v>18</v>
      </c>
      <c r="W54" s="129"/>
      <c r="X54" s="130">
        <v>4</v>
      </c>
      <c r="Y54" s="131"/>
      <c r="Z54" s="132">
        <f t="shared" si="37"/>
        <v>4</v>
      </c>
      <c r="AA54" s="132">
        <f t="shared" si="38"/>
        <v>18</v>
      </c>
      <c r="AB54" s="133"/>
      <c r="AC54" s="134">
        <f>AB47-AA54</f>
        <v>-18</v>
      </c>
      <c r="AD54" s="135">
        <f t="shared" si="39"/>
        <v>0</v>
      </c>
      <c r="AE54" s="136">
        <f t="shared" si="40"/>
        <v>4</v>
      </c>
      <c r="AF54" s="137" t="str">
        <f t="shared" si="41"/>
        <v/>
      </c>
      <c r="AG54" s="124"/>
      <c r="AH54" s="125">
        <v>4</v>
      </c>
      <c r="AI54" s="126">
        <v>337</v>
      </c>
      <c r="AJ54" s="127"/>
      <c r="AK54" s="113">
        <v>4</v>
      </c>
      <c r="AL54" s="128">
        <v>18</v>
      </c>
      <c r="AM54" s="129"/>
      <c r="AN54" s="130">
        <v>4</v>
      </c>
      <c r="AO54" s="131"/>
      <c r="AP54" s="132">
        <f t="shared" si="42"/>
        <v>4</v>
      </c>
      <c r="AQ54" s="132">
        <f t="shared" si="43"/>
        <v>18</v>
      </c>
      <c r="AR54" s="133"/>
      <c r="AS54" s="134">
        <f>AR47-AQ54</f>
        <v>-18</v>
      </c>
      <c r="AT54" s="135">
        <f t="shared" si="44"/>
        <v>0</v>
      </c>
      <c r="AU54" s="136">
        <f t="shared" si="45"/>
        <v>4</v>
      </c>
      <c r="AV54" s="137" t="str">
        <f t="shared" si="46"/>
        <v/>
      </c>
      <c r="AW54" s="124"/>
      <c r="AX54" s="125">
        <v>4</v>
      </c>
      <c r="AY54" s="126">
        <v>337</v>
      </c>
      <c r="AZ54" s="127"/>
      <c r="BA54" s="113">
        <v>4</v>
      </c>
      <c r="BB54" s="128">
        <v>18</v>
      </c>
      <c r="BC54" s="129"/>
      <c r="BD54" s="130">
        <v>4</v>
      </c>
      <c r="BE54" s="131"/>
      <c r="BF54" s="132">
        <f t="shared" si="47"/>
        <v>4</v>
      </c>
      <c r="BG54" s="132">
        <f t="shared" si="48"/>
        <v>18</v>
      </c>
      <c r="BH54" s="133"/>
      <c r="BI54" s="134">
        <f>BH47-BG54</f>
        <v>-18</v>
      </c>
      <c r="BJ54" s="135">
        <f t="shared" si="49"/>
        <v>0</v>
      </c>
      <c r="BK54" s="136">
        <f t="shared" si="50"/>
        <v>4</v>
      </c>
      <c r="BL54" s="137" t="str">
        <f t="shared" si="51"/>
        <v/>
      </c>
      <c r="BM54" s="124"/>
    </row>
    <row r="55" spans="1:65" s="138" customFormat="1" ht="15.75">
      <c r="A55" s="124"/>
      <c r="B55" s="125">
        <v>5</v>
      </c>
      <c r="C55" s="126">
        <v>506</v>
      </c>
      <c r="D55" s="127"/>
      <c r="E55" s="113">
        <v>5</v>
      </c>
      <c r="F55" s="128">
        <v>14</v>
      </c>
      <c r="G55" s="129"/>
      <c r="H55" s="130">
        <v>5</v>
      </c>
      <c r="I55" s="131"/>
      <c r="J55" s="132">
        <f t="shared" si="32"/>
        <v>5</v>
      </c>
      <c r="K55" s="132">
        <f t="shared" si="33"/>
        <v>14</v>
      </c>
      <c r="L55" s="133"/>
      <c r="M55" s="134">
        <f>L47-K55</f>
        <v>-14</v>
      </c>
      <c r="N55" s="135">
        <f t="shared" si="34"/>
        <v>0</v>
      </c>
      <c r="O55" s="136">
        <f t="shared" si="35"/>
        <v>5</v>
      </c>
      <c r="P55" s="137" t="str">
        <f t="shared" si="36"/>
        <v/>
      </c>
      <c r="Q55" s="124"/>
      <c r="R55" s="125">
        <v>5</v>
      </c>
      <c r="S55" s="126">
        <v>506</v>
      </c>
      <c r="T55" s="127"/>
      <c r="U55" s="113">
        <v>5</v>
      </c>
      <c r="V55" s="128">
        <v>14</v>
      </c>
      <c r="W55" s="129"/>
      <c r="X55" s="130">
        <v>5</v>
      </c>
      <c r="Y55" s="131"/>
      <c r="Z55" s="132">
        <f t="shared" si="37"/>
        <v>5</v>
      </c>
      <c r="AA55" s="132">
        <f t="shared" si="38"/>
        <v>14</v>
      </c>
      <c r="AB55" s="133"/>
      <c r="AC55" s="134">
        <f>AB47-AA55</f>
        <v>-14</v>
      </c>
      <c r="AD55" s="135">
        <f t="shared" si="39"/>
        <v>0</v>
      </c>
      <c r="AE55" s="136">
        <f t="shared" si="40"/>
        <v>5</v>
      </c>
      <c r="AF55" s="137" t="str">
        <f t="shared" si="41"/>
        <v/>
      </c>
      <c r="AG55" s="124"/>
      <c r="AH55" s="125">
        <v>5</v>
      </c>
      <c r="AI55" s="126">
        <v>506</v>
      </c>
      <c r="AJ55" s="127"/>
      <c r="AK55" s="113">
        <v>5</v>
      </c>
      <c r="AL55" s="128">
        <v>14</v>
      </c>
      <c r="AM55" s="129"/>
      <c r="AN55" s="130">
        <v>5</v>
      </c>
      <c r="AO55" s="131"/>
      <c r="AP55" s="132">
        <f t="shared" si="42"/>
        <v>5</v>
      </c>
      <c r="AQ55" s="132">
        <f t="shared" si="43"/>
        <v>14</v>
      </c>
      <c r="AR55" s="133"/>
      <c r="AS55" s="134">
        <f>AR47-AQ55</f>
        <v>-14</v>
      </c>
      <c r="AT55" s="135">
        <f t="shared" si="44"/>
        <v>0</v>
      </c>
      <c r="AU55" s="136">
        <f t="shared" si="45"/>
        <v>5</v>
      </c>
      <c r="AV55" s="137" t="str">
        <f t="shared" si="46"/>
        <v/>
      </c>
      <c r="AW55" s="124"/>
      <c r="AX55" s="125">
        <v>5</v>
      </c>
      <c r="AY55" s="126">
        <v>506</v>
      </c>
      <c r="AZ55" s="127"/>
      <c r="BA55" s="113">
        <v>5</v>
      </c>
      <c r="BB55" s="128">
        <v>14</v>
      </c>
      <c r="BC55" s="129"/>
      <c r="BD55" s="130">
        <v>5</v>
      </c>
      <c r="BE55" s="131"/>
      <c r="BF55" s="132">
        <f t="shared" si="47"/>
        <v>5</v>
      </c>
      <c r="BG55" s="132">
        <f t="shared" si="48"/>
        <v>14</v>
      </c>
      <c r="BH55" s="133"/>
      <c r="BI55" s="134">
        <f>BH47-BG55</f>
        <v>-14</v>
      </c>
      <c r="BJ55" s="135">
        <f t="shared" si="49"/>
        <v>0</v>
      </c>
      <c r="BK55" s="136">
        <f t="shared" si="50"/>
        <v>5</v>
      </c>
      <c r="BL55" s="137" t="str">
        <f t="shared" si="51"/>
        <v/>
      </c>
      <c r="BM55" s="124"/>
    </row>
    <row r="56" spans="1:65" s="138" customFormat="1" ht="15.75">
      <c r="A56" s="124"/>
      <c r="B56" s="125">
        <v>6</v>
      </c>
      <c r="C56" s="126">
        <v>340</v>
      </c>
      <c r="D56" s="127"/>
      <c r="E56" s="113">
        <v>4</v>
      </c>
      <c r="F56" s="128">
        <v>2</v>
      </c>
      <c r="G56" s="129"/>
      <c r="H56" s="130">
        <v>6</v>
      </c>
      <c r="I56" s="131"/>
      <c r="J56" s="132">
        <f t="shared" si="32"/>
        <v>4</v>
      </c>
      <c r="K56" s="132">
        <f t="shared" si="33"/>
        <v>2</v>
      </c>
      <c r="L56" s="133"/>
      <c r="M56" s="134">
        <f>L47-K56</f>
        <v>-2</v>
      </c>
      <c r="N56" s="135">
        <f t="shared" si="34"/>
        <v>0</v>
      </c>
      <c r="O56" s="136">
        <f t="shared" si="35"/>
        <v>4</v>
      </c>
      <c r="P56" s="137" t="str">
        <f t="shared" si="36"/>
        <v/>
      </c>
      <c r="Q56" s="124"/>
      <c r="R56" s="125">
        <v>6</v>
      </c>
      <c r="S56" s="126">
        <v>340</v>
      </c>
      <c r="T56" s="127"/>
      <c r="U56" s="113">
        <v>4</v>
      </c>
      <c r="V56" s="128">
        <v>2</v>
      </c>
      <c r="W56" s="129"/>
      <c r="X56" s="130">
        <v>6</v>
      </c>
      <c r="Y56" s="131"/>
      <c r="Z56" s="132">
        <f t="shared" si="37"/>
        <v>4</v>
      </c>
      <c r="AA56" s="132">
        <f t="shared" si="38"/>
        <v>2</v>
      </c>
      <c r="AB56" s="133"/>
      <c r="AC56" s="134">
        <f>AB47-AA56</f>
        <v>-2</v>
      </c>
      <c r="AD56" s="135">
        <f t="shared" si="39"/>
        <v>0</v>
      </c>
      <c r="AE56" s="136">
        <f t="shared" si="40"/>
        <v>4</v>
      </c>
      <c r="AF56" s="137" t="str">
        <f t="shared" si="41"/>
        <v/>
      </c>
      <c r="AG56" s="124"/>
      <c r="AH56" s="125">
        <v>6</v>
      </c>
      <c r="AI56" s="126">
        <v>340</v>
      </c>
      <c r="AJ56" s="127"/>
      <c r="AK56" s="113">
        <v>4</v>
      </c>
      <c r="AL56" s="128">
        <v>2</v>
      </c>
      <c r="AM56" s="129"/>
      <c r="AN56" s="130">
        <v>6</v>
      </c>
      <c r="AO56" s="131"/>
      <c r="AP56" s="132">
        <f t="shared" si="42"/>
        <v>4</v>
      </c>
      <c r="AQ56" s="132">
        <f t="shared" si="43"/>
        <v>2</v>
      </c>
      <c r="AR56" s="133"/>
      <c r="AS56" s="134">
        <f>AR47-AQ56</f>
        <v>-2</v>
      </c>
      <c r="AT56" s="135">
        <f t="shared" si="44"/>
        <v>0</v>
      </c>
      <c r="AU56" s="136">
        <f t="shared" si="45"/>
        <v>4</v>
      </c>
      <c r="AV56" s="137" t="str">
        <f t="shared" si="46"/>
        <v/>
      </c>
      <c r="AW56" s="124"/>
      <c r="AX56" s="125">
        <v>6</v>
      </c>
      <c r="AY56" s="126">
        <v>340</v>
      </c>
      <c r="AZ56" s="127"/>
      <c r="BA56" s="113">
        <v>4</v>
      </c>
      <c r="BB56" s="128">
        <v>2</v>
      </c>
      <c r="BC56" s="129"/>
      <c r="BD56" s="130">
        <v>6</v>
      </c>
      <c r="BE56" s="131"/>
      <c r="BF56" s="132">
        <f t="shared" si="47"/>
        <v>4</v>
      </c>
      <c r="BG56" s="132">
        <f t="shared" si="48"/>
        <v>2</v>
      </c>
      <c r="BH56" s="133"/>
      <c r="BI56" s="134">
        <f>BH47-BG56</f>
        <v>-2</v>
      </c>
      <c r="BJ56" s="135">
        <f t="shared" si="49"/>
        <v>0</v>
      </c>
      <c r="BK56" s="136">
        <f t="shared" si="50"/>
        <v>4</v>
      </c>
      <c r="BL56" s="137" t="str">
        <f t="shared" si="51"/>
        <v/>
      </c>
      <c r="BM56" s="124"/>
    </row>
    <row r="57" spans="1:65" s="138" customFormat="1" ht="15.75">
      <c r="A57" s="124"/>
      <c r="B57" s="125">
        <v>7</v>
      </c>
      <c r="C57" s="126">
        <v>150</v>
      </c>
      <c r="D57" s="127"/>
      <c r="E57" s="113">
        <v>3</v>
      </c>
      <c r="F57" s="128">
        <v>8</v>
      </c>
      <c r="G57" s="129"/>
      <c r="H57" s="130">
        <v>7</v>
      </c>
      <c r="I57" s="131"/>
      <c r="J57" s="132">
        <f t="shared" si="32"/>
        <v>3</v>
      </c>
      <c r="K57" s="132">
        <f t="shared" si="33"/>
        <v>8</v>
      </c>
      <c r="L57" s="133"/>
      <c r="M57" s="134">
        <f>L47-K57</f>
        <v>-8</v>
      </c>
      <c r="N57" s="135">
        <f t="shared" si="34"/>
        <v>0</v>
      </c>
      <c r="O57" s="136">
        <f t="shared" si="35"/>
        <v>3</v>
      </c>
      <c r="P57" s="137" t="str">
        <f t="shared" si="36"/>
        <v/>
      </c>
      <c r="Q57" s="124"/>
      <c r="R57" s="125">
        <v>7</v>
      </c>
      <c r="S57" s="126">
        <v>150</v>
      </c>
      <c r="T57" s="127"/>
      <c r="U57" s="113">
        <v>3</v>
      </c>
      <c r="V57" s="128">
        <v>8</v>
      </c>
      <c r="W57" s="129"/>
      <c r="X57" s="130">
        <v>7</v>
      </c>
      <c r="Y57" s="131"/>
      <c r="Z57" s="132">
        <f t="shared" si="37"/>
        <v>3</v>
      </c>
      <c r="AA57" s="132">
        <f t="shared" si="38"/>
        <v>8</v>
      </c>
      <c r="AB57" s="133"/>
      <c r="AC57" s="134">
        <f>AB47-AA57</f>
        <v>-8</v>
      </c>
      <c r="AD57" s="135">
        <f t="shared" si="39"/>
        <v>0</v>
      </c>
      <c r="AE57" s="136">
        <f t="shared" si="40"/>
        <v>3</v>
      </c>
      <c r="AF57" s="137" t="str">
        <f t="shared" si="41"/>
        <v/>
      </c>
      <c r="AG57" s="124"/>
      <c r="AH57" s="125">
        <v>7</v>
      </c>
      <c r="AI57" s="126">
        <v>150</v>
      </c>
      <c r="AJ57" s="127"/>
      <c r="AK57" s="113">
        <v>3</v>
      </c>
      <c r="AL57" s="128">
        <v>8</v>
      </c>
      <c r="AM57" s="129"/>
      <c r="AN57" s="130">
        <v>7</v>
      </c>
      <c r="AO57" s="131"/>
      <c r="AP57" s="132">
        <f t="shared" si="42"/>
        <v>3</v>
      </c>
      <c r="AQ57" s="132">
        <f t="shared" si="43"/>
        <v>8</v>
      </c>
      <c r="AR57" s="133"/>
      <c r="AS57" s="134">
        <f>AR47-AQ57</f>
        <v>-8</v>
      </c>
      <c r="AT57" s="135">
        <f t="shared" si="44"/>
        <v>0</v>
      </c>
      <c r="AU57" s="136">
        <f t="shared" si="45"/>
        <v>3</v>
      </c>
      <c r="AV57" s="137" t="str">
        <f t="shared" si="46"/>
        <v/>
      </c>
      <c r="AW57" s="124"/>
      <c r="AX57" s="125">
        <v>7</v>
      </c>
      <c r="AY57" s="126">
        <v>150</v>
      </c>
      <c r="AZ57" s="127"/>
      <c r="BA57" s="113">
        <v>3</v>
      </c>
      <c r="BB57" s="128">
        <v>8</v>
      </c>
      <c r="BC57" s="129"/>
      <c r="BD57" s="130">
        <v>7</v>
      </c>
      <c r="BE57" s="131"/>
      <c r="BF57" s="132">
        <f t="shared" si="47"/>
        <v>3</v>
      </c>
      <c r="BG57" s="132">
        <f t="shared" si="48"/>
        <v>8</v>
      </c>
      <c r="BH57" s="133"/>
      <c r="BI57" s="134">
        <f>BH47-BG57</f>
        <v>-8</v>
      </c>
      <c r="BJ57" s="135">
        <f t="shared" si="49"/>
        <v>0</v>
      </c>
      <c r="BK57" s="136">
        <f t="shared" si="50"/>
        <v>3</v>
      </c>
      <c r="BL57" s="137" t="str">
        <f t="shared" si="51"/>
        <v/>
      </c>
      <c r="BM57" s="124"/>
    </row>
    <row r="58" spans="1:65" s="138" customFormat="1" ht="15.75">
      <c r="A58" s="124"/>
      <c r="B58" s="125">
        <v>8</v>
      </c>
      <c r="C58" s="126">
        <v>366</v>
      </c>
      <c r="D58" s="127"/>
      <c r="E58" s="113">
        <v>4</v>
      </c>
      <c r="F58" s="128">
        <v>4</v>
      </c>
      <c r="G58" s="129"/>
      <c r="H58" s="130">
        <v>8</v>
      </c>
      <c r="I58" s="131"/>
      <c r="J58" s="132">
        <f t="shared" si="32"/>
        <v>4</v>
      </c>
      <c r="K58" s="132">
        <f t="shared" si="33"/>
        <v>4</v>
      </c>
      <c r="L58" s="133"/>
      <c r="M58" s="134">
        <f>L47-K58</f>
        <v>-4</v>
      </c>
      <c r="N58" s="135">
        <f t="shared" si="34"/>
        <v>0</v>
      </c>
      <c r="O58" s="136">
        <f t="shared" si="35"/>
        <v>4</v>
      </c>
      <c r="P58" s="137" t="str">
        <f t="shared" si="36"/>
        <v/>
      </c>
      <c r="Q58" s="124"/>
      <c r="R58" s="125">
        <v>8</v>
      </c>
      <c r="S58" s="126">
        <v>366</v>
      </c>
      <c r="T58" s="127"/>
      <c r="U58" s="113">
        <v>4</v>
      </c>
      <c r="V58" s="128">
        <v>4</v>
      </c>
      <c r="W58" s="129"/>
      <c r="X58" s="130">
        <v>8</v>
      </c>
      <c r="Y58" s="131"/>
      <c r="Z58" s="132">
        <f t="shared" si="37"/>
        <v>4</v>
      </c>
      <c r="AA58" s="132">
        <f t="shared" si="38"/>
        <v>4</v>
      </c>
      <c r="AB58" s="133"/>
      <c r="AC58" s="134">
        <f>AB47-AA58</f>
        <v>-4</v>
      </c>
      <c r="AD58" s="135">
        <f t="shared" si="39"/>
        <v>0</v>
      </c>
      <c r="AE58" s="136">
        <f t="shared" si="40"/>
        <v>4</v>
      </c>
      <c r="AF58" s="137" t="str">
        <f t="shared" si="41"/>
        <v/>
      </c>
      <c r="AG58" s="124"/>
      <c r="AH58" s="125">
        <v>8</v>
      </c>
      <c r="AI58" s="126">
        <v>366</v>
      </c>
      <c r="AJ58" s="127"/>
      <c r="AK58" s="113">
        <v>4</v>
      </c>
      <c r="AL58" s="128">
        <v>4</v>
      </c>
      <c r="AM58" s="129"/>
      <c r="AN58" s="130">
        <v>8</v>
      </c>
      <c r="AO58" s="131"/>
      <c r="AP58" s="132">
        <f t="shared" si="42"/>
        <v>4</v>
      </c>
      <c r="AQ58" s="132">
        <f t="shared" si="43"/>
        <v>4</v>
      </c>
      <c r="AR58" s="133"/>
      <c r="AS58" s="134">
        <f>AR47-AQ58</f>
        <v>-4</v>
      </c>
      <c r="AT58" s="135">
        <f t="shared" si="44"/>
        <v>0</v>
      </c>
      <c r="AU58" s="136">
        <f t="shared" si="45"/>
        <v>4</v>
      </c>
      <c r="AV58" s="137" t="str">
        <f t="shared" si="46"/>
        <v/>
      </c>
      <c r="AW58" s="124"/>
      <c r="AX58" s="125">
        <v>8</v>
      </c>
      <c r="AY58" s="126">
        <v>366</v>
      </c>
      <c r="AZ58" s="127"/>
      <c r="BA58" s="113">
        <v>4</v>
      </c>
      <c r="BB58" s="128">
        <v>4</v>
      </c>
      <c r="BC58" s="129"/>
      <c r="BD58" s="130">
        <v>8</v>
      </c>
      <c r="BE58" s="131"/>
      <c r="BF58" s="132">
        <f t="shared" si="47"/>
        <v>4</v>
      </c>
      <c r="BG58" s="132">
        <f t="shared" si="48"/>
        <v>4</v>
      </c>
      <c r="BH58" s="133"/>
      <c r="BI58" s="134">
        <f>BH47-BG58</f>
        <v>-4</v>
      </c>
      <c r="BJ58" s="135">
        <f t="shared" si="49"/>
        <v>0</v>
      </c>
      <c r="BK58" s="136">
        <f t="shared" si="50"/>
        <v>4</v>
      </c>
      <c r="BL58" s="137" t="str">
        <f t="shared" si="51"/>
        <v/>
      </c>
      <c r="BM58" s="124"/>
    </row>
    <row r="59" spans="1:65" s="138" customFormat="1" ht="15.75">
      <c r="A59" s="139"/>
      <c r="B59" s="125">
        <v>9</v>
      </c>
      <c r="C59" s="140">
        <v>329</v>
      </c>
      <c r="D59" s="127"/>
      <c r="E59" s="113">
        <v>4</v>
      </c>
      <c r="F59" s="141">
        <v>12</v>
      </c>
      <c r="G59" s="129"/>
      <c r="H59" s="130">
        <v>9</v>
      </c>
      <c r="I59" s="131"/>
      <c r="J59" s="132">
        <f t="shared" si="32"/>
        <v>4</v>
      </c>
      <c r="K59" s="132">
        <f t="shared" si="33"/>
        <v>12</v>
      </c>
      <c r="L59" s="133"/>
      <c r="M59" s="134">
        <f>L47-K59</f>
        <v>-12</v>
      </c>
      <c r="N59" s="135">
        <f t="shared" si="34"/>
        <v>0</v>
      </c>
      <c r="O59" s="136">
        <f t="shared" si="35"/>
        <v>4</v>
      </c>
      <c r="P59" s="137" t="str">
        <f t="shared" si="36"/>
        <v/>
      </c>
      <c r="Q59" s="124"/>
      <c r="R59" s="125">
        <v>9</v>
      </c>
      <c r="S59" s="140">
        <v>329</v>
      </c>
      <c r="T59" s="127"/>
      <c r="U59" s="113">
        <v>4</v>
      </c>
      <c r="V59" s="141">
        <v>12</v>
      </c>
      <c r="W59" s="129"/>
      <c r="X59" s="130">
        <v>9</v>
      </c>
      <c r="Y59" s="131"/>
      <c r="Z59" s="132">
        <f t="shared" si="37"/>
        <v>4</v>
      </c>
      <c r="AA59" s="132">
        <f t="shared" si="38"/>
        <v>12</v>
      </c>
      <c r="AB59" s="133"/>
      <c r="AC59" s="134">
        <f>AB47-AA59</f>
        <v>-12</v>
      </c>
      <c r="AD59" s="135">
        <f t="shared" si="39"/>
        <v>0</v>
      </c>
      <c r="AE59" s="136">
        <f t="shared" si="40"/>
        <v>4</v>
      </c>
      <c r="AF59" s="137" t="str">
        <f t="shared" si="41"/>
        <v/>
      </c>
      <c r="AG59" s="124"/>
      <c r="AH59" s="125">
        <v>9</v>
      </c>
      <c r="AI59" s="140">
        <v>329</v>
      </c>
      <c r="AJ59" s="127"/>
      <c r="AK59" s="113">
        <v>4</v>
      </c>
      <c r="AL59" s="141">
        <v>12</v>
      </c>
      <c r="AM59" s="129"/>
      <c r="AN59" s="130">
        <v>9</v>
      </c>
      <c r="AO59" s="131"/>
      <c r="AP59" s="132">
        <f t="shared" si="42"/>
        <v>4</v>
      </c>
      <c r="AQ59" s="132">
        <f t="shared" si="43"/>
        <v>12</v>
      </c>
      <c r="AR59" s="133"/>
      <c r="AS59" s="134">
        <f>AR47-AQ59</f>
        <v>-12</v>
      </c>
      <c r="AT59" s="135">
        <f t="shared" si="44"/>
        <v>0</v>
      </c>
      <c r="AU59" s="136">
        <f t="shared" si="45"/>
        <v>4</v>
      </c>
      <c r="AV59" s="137" t="str">
        <f t="shared" si="46"/>
        <v/>
      </c>
      <c r="AW59" s="124"/>
      <c r="AX59" s="125">
        <v>9</v>
      </c>
      <c r="AY59" s="140">
        <v>329</v>
      </c>
      <c r="AZ59" s="127"/>
      <c r="BA59" s="113">
        <v>4</v>
      </c>
      <c r="BB59" s="141">
        <v>12</v>
      </c>
      <c r="BC59" s="129"/>
      <c r="BD59" s="130">
        <v>9</v>
      </c>
      <c r="BE59" s="131"/>
      <c r="BF59" s="132">
        <f t="shared" si="47"/>
        <v>4</v>
      </c>
      <c r="BG59" s="132">
        <f t="shared" si="48"/>
        <v>12</v>
      </c>
      <c r="BH59" s="133"/>
      <c r="BI59" s="134">
        <f>BH47-BG59</f>
        <v>-12</v>
      </c>
      <c r="BJ59" s="135">
        <f t="shared" si="49"/>
        <v>0</v>
      </c>
      <c r="BK59" s="136">
        <f t="shared" si="50"/>
        <v>4</v>
      </c>
      <c r="BL59" s="137" t="str">
        <f t="shared" si="51"/>
        <v/>
      </c>
      <c r="BM59" s="124"/>
    </row>
    <row r="60" spans="1:65" s="138" customFormat="1" ht="3"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3109</v>
      </c>
      <c r="D61" s="145">
        <f>SUM(D51:D59)</f>
        <v>0</v>
      </c>
      <c r="E61" s="146">
        <f>SUM(E51:E59)</f>
        <v>36</v>
      </c>
      <c r="F61" s="147" t="s">
        <v>3</v>
      </c>
      <c r="G61" s="129"/>
      <c r="H61" s="148" t="s">
        <v>4</v>
      </c>
      <c r="I61" s="131"/>
      <c r="J61" s="132"/>
      <c r="K61" s="132"/>
      <c r="L61" s="149">
        <f>SUM(L51:L59)</f>
        <v>0</v>
      </c>
      <c r="M61" s="150"/>
      <c r="N61" s="151"/>
      <c r="O61" s="152"/>
      <c r="P61" s="149">
        <f>SUM(P51:P60)</f>
        <v>0</v>
      </c>
      <c r="Q61" s="124"/>
      <c r="R61" s="125" t="s">
        <v>3</v>
      </c>
      <c r="S61" s="144">
        <f>SUM(S51:S59)</f>
        <v>3109</v>
      </c>
      <c r="T61" s="145">
        <f>SUM(T51:T59)</f>
        <v>0</v>
      </c>
      <c r="U61" s="146">
        <f>SUM(U51:U59)</f>
        <v>36</v>
      </c>
      <c r="V61" s="147" t="s">
        <v>3</v>
      </c>
      <c r="W61" s="129"/>
      <c r="X61" s="148" t="s">
        <v>4</v>
      </c>
      <c r="Y61" s="131"/>
      <c r="Z61" s="132"/>
      <c r="AA61" s="132"/>
      <c r="AB61" s="149">
        <f>SUM(AB51:AB59)</f>
        <v>0</v>
      </c>
      <c r="AC61" s="150"/>
      <c r="AD61" s="151"/>
      <c r="AE61" s="152"/>
      <c r="AF61" s="149">
        <f>SUM(AF51:AF60)</f>
        <v>0</v>
      </c>
      <c r="AG61" s="124"/>
      <c r="AH61" s="125" t="s">
        <v>3</v>
      </c>
      <c r="AI61" s="144">
        <f>SUM(AI51:AI59)</f>
        <v>3109</v>
      </c>
      <c r="AJ61" s="145">
        <f>SUM(AJ51:AJ59)</f>
        <v>0</v>
      </c>
      <c r="AK61" s="146">
        <f>SUM(AK51:AK59)</f>
        <v>36</v>
      </c>
      <c r="AL61" s="147" t="s">
        <v>3</v>
      </c>
      <c r="AM61" s="129"/>
      <c r="AN61" s="148" t="s">
        <v>4</v>
      </c>
      <c r="AO61" s="131"/>
      <c r="AP61" s="132"/>
      <c r="AQ61" s="132"/>
      <c r="AR61" s="149">
        <f>SUM(AR51:AR59)</f>
        <v>0</v>
      </c>
      <c r="AS61" s="150"/>
      <c r="AT61" s="151"/>
      <c r="AU61" s="152"/>
      <c r="AV61" s="149">
        <f>SUM(AV51:AV60)</f>
        <v>0</v>
      </c>
      <c r="AW61" s="124"/>
      <c r="AX61" s="125" t="s">
        <v>3</v>
      </c>
      <c r="AY61" s="144">
        <f>SUM(AY51:AY59)</f>
        <v>3109</v>
      </c>
      <c r="AZ61" s="145">
        <f>SUM(AZ51:AZ59)</f>
        <v>0</v>
      </c>
      <c r="BA61" s="146">
        <f>SUM(BA51:BA59)</f>
        <v>36</v>
      </c>
      <c r="BB61" s="147" t="s">
        <v>3</v>
      </c>
      <c r="BC61" s="129"/>
      <c r="BD61" s="148" t="s">
        <v>4</v>
      </c>
      <c r="BE61" s="131"/>
      <c r="BF61" s="132"/>
      <c r="BG61" s="132"/>
      <c r="BH61" s="149">
        <f>SUM(BH51:BH59)</f>
        <v>0</v>
      </c>
      <c r="BI61" s="150"/>
      <c r="BJ61" s="151"/>
      <c r="BK61" s="152"/>
      <c r="BL61" s="149">
        <f>SUM(BL51:BL60)</f>
        <v>0</v>
      </c>
      <c r="BM61" s="124"/>
    </row>
    <row r="62" spans="1:65" s="138" customFormat="1" ht="3"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385</v>
      </c>
      <c r="D63" s="127"/>
      <c r="E63" s="154">
        <v>4</v>
      </c>
      <c r="F63" s="155">
        <v>9</v>
      </c>
      <c r="G63" s="129"/>
      <c r="H63" s="130">
        <v>10</v>
      </c>
      <c r="I63" s="131"/>
      <c r="J63" s="132">
        <f t="shared" ref="J63:J71" si="52">E63</f>
        <v>4</v>
      </c>
      <c r="K63" s="132">
        <f t="shared" ref="K63:K71" si="53">F63</f>
        <v>9</v>
      </c>
      <c r="L63" s="133"/>
      <c r="M63" s="134">
        <f>L47-K63</f>
        <v>-9</v>
      </c>
      <c r="N63" s="135">
        <f t="shared" ref="N63:N71" si="54">IF(M63&lt;0,0,IF(M63&lt;18,1,IF(M63&lt;36,2,3)))</f>
        <v>0</v>
      </c>
      <c r="O63" s="136">
        <f t="shared" ref="O63:O71" si="55">J63-L63</f>
        <v>4</v>
      </c>
      <c r="P63" s="137" t="str">
        <f t="shared" ref="P63:P71" si="56">IF(L63&lt;1,"",IF((2+O63+N63)&gt;-1,(2+O63+N63),0))</f>
        <v/>
      </c>
      <c r="Q63" s="124"/>
      <c r="R63" s="125">
        <v>10</v>
      </c>
      <c r="S63" s="153">
        <v>385</v>
      </c>
      <c r="T63" s="127"/>
      <c r="U63" s="154">
        <v>4</v>
      </c>
      <c r="V63" s="155">
        <v>9</v>
      </c>
      <c r="W63" s="129"/>
      <c r="X63" s="130">
        <v>10</v>
      </c>
      <c r="Y63" s="131"/>
      <c r="Z63" s="132">
        <f t="shared" ref="Z63:Z71" si="57">U63</f>
        <v>4</v>
      </c>
      <c r="AA63" s="132">
        <f t="shared" ref="AA63:AA71" si="58">V63</f>
        <v>9</v>
      </c>
      <c r="AB63" s="133"/>
      <c r="AC63" s="134">
        <f>AB47-AA63</f>
        <v>-9</v>
      </c>
      <c r="AD63" s="135">
        <f t="shared" ref="AD63:AD71" si="59">IF(AC63&lt;0,0,IF(AC63&lt;18,1,IF(AC63&lt;36,2,3)))</f>
        <v>0</v>
      </c>
      <c r="AE63" s="136">
        <f t="shared" ref="AE63:AE71" si="60">Z63-AB63</f>
        <v>4</v>
      </c>
      <c r="AF63" s="137" t="str">
        <f t="shared" ref="AF63:AF71" si="61">IF(AB63&lt;1,"",IF((2+AE63+AD63)&gt;-1,(2+AE63+AD63),0))</f>
        <v/>
      </c>
      <c r="AG63" s="124"/>
      <c r="AH63" s="125">
        <v>10</v>
      </c>
      <c r="AI63" s="153">
        <v>385</v>
      </c>
      <c r="AJ63" s="127"/>
      <c r="AK63" s="154">
        <v>4</v>
      </c>
      <c r="AL63" s="155">
        <v>9</v>
      </c>
      <c r="AM63" s="129"/>
      <c r="AN63" s="130">
        <v>10</v>
      </c>
      <c r="AO63" s="131"/>
      <c r="AP63" s="132">
        <f t="shared" ref="AP63:AP71" si="62">AK63</f>
        <v>4</v>
      </c>
      <c r="AQ63" s="132">
        <f t="shared" ref="AQ63:AQ71" si="63">AL63</f>
        <v>9</v>
      </c>
      <c r="AR63" s="133"/>
      <c r="AS63" s="134">
        <f>AR47-AQ63</f>
        <v>-9</v>
      </c>
      <c r="AT63" s="135">
        <f t="shared" ref="AT63:AT71" si="64">IF(AS63&lt;0,0,IF(AS63&lt;18,1,IF(AS63&lt;36,2,3)))</f>
        <v>0</v>
      </c>
      <c r="AU63" s="136">
        <f t="shared" ref="AU63:AU71" si="65">AP63-AR63</f>
        <v>4</v>
      </c>
      <c r="AV63" s="137" t="str">
        <f t="shared" ref="AV63:AV71" si="66">IF(AR63&lt;1,"",IF((2+AU63+AT63)&gt;-1,(2+AU63+AT63),0))</f>
        <v/>
      </c>
      <c r="AW63" s="124"/>
      <c r="AX63" s="125">
        <v>10</v>
      </c>
      <c r="AY63" s="153">
        <v>385</v>
      </c>
      <c r="AZ63" s="127"/>
      <c r="BA63" s="154">
        <v>4</v>
      </c>
      <c r="BB63" s="155">
        <v>9</v>
      </c>
      <c r="BC63" s="129"/>
      <c r="BD63" s="130">
        <v>10</v>
      </c>
      <c r="BE63" s="131"/>
      <c r="BF63" s="132">
        <f t="shared" ref="BF63:BF71" si="67">BA63</f>
        <v>4</v>
      </c>
      <c r="BG63" s="132">
        <f t="shared" ref="BG63:BG71" si="68">BB63</f>
        <v>9</v>
      </c>
      <c r="BH63" s="133"/>
      <c r="BI63" s="134">
        <f>BH47-BG63</f>
        <v>-9</v>
      </c>
      <c r="BJ63" s="135">
        <f t="shared" ref="BJ63:BJ71" si="69">IF(BI63&lt;0,0,IF(BI63&lt;18,1,IF(BI63&lt;36,2,3)))</f>
        <v>0</v>
      </c>
      <c r="BK63" s="136">
        <f t="shared" ref="BK63:BK71" si="70">BF63-BH63</f>
        <v>4</v>
      </c>
      <c r="BL63" s="137" t="str">
        <f t="shared" ref="BL63:BL71" si="71">IF(BH63&lt;1,"",IF((2+BK63+BJ63)&gt;-1,(2+BK63+BJ63),0))</f>
        <v/>
      </c>
      <c r="BM63" s="124"/>
    </row>
    <row r="64" spans="1:65" s="138" customFormat="1" ht="15.75">
      <c r="A64" s="124"/>
      <c r="B64" s="125">
        <v>11</v>
      </c>
      <c r="C64" s="156">
        <v>354</v>
      </c>
      <c r="D64" s="157"/>
      <c r="E64" s="158">
        <v>4</v>
      </c>
      <c r="F64" s="159">
        <v>1</v>
      </c>
      <c r="G64" s="129"/>
      <c r="H64" s="130">
        <v>11</v>
      </c>
      <c r="I64" s="131"/>
      <c r="J64" s="132">
        <f t="shared" si="52"/>
        <v>4</v>
      </c>
      <c r="K64" s="132">
        <f t="shared" si="53"/>
        <v>1</v>
      </c>
      <c r="L64" s="133"/>
      <c r="M64" s="134">
        <f>L47-K64</f>
        <v>-1</v>
      </c>
      <c r="N64" s="135">
        <f t="shared" si="54"/>
        <v>0</v>
      </c>
      <c r="O64" s="136">
        <f t="shared" si="55"/>
        <v>4</v>
      </c>
      <c r="P64" s="137" t="str">
        <f t="shared" si="56"/>
        <v/>
      </c>
      <c r="Q64" s="124"/>
      <c r="R64" s="125">
        <v>11</v>
      </c>
      <c r="S64" s="156">
        <v>354</v>
      </c>
      <c r="T64" s="157"/>
      <c r="U64" s="158">
        <v>4</v>
      </c>
      <c r="V64" s="159">
        <v>1</v>
      </c>
      <c r="W64" s="129"/>
      <c r="X64" s="130">
        <v>11</v>
      </c>
      <c r="Y64" s="131"/>
      <c r="Z64" s="132">
        <f t="shared" si="57"/>
        <v>4</v>
      </c>
      <c r="AA64" s="132">
        <f t="shared" si="58"/>
        <v>1</v>
      </c>
      <c r="AB64" s="133"/>
      <c r="AC64" s="134">
        <f>AB47-AA64</f>
        <v>-1</v>
      </c>
      <c r="AD64" s="135">
        <f t="shared" si="59"/>
        <v>0</v>
      </c>
      <c r="AE64" s="136">
        <f t="shared" si="60"/>
        <v>4</v>
      </c>
      <c r="AF64" s="137" t="str">
        <f t="shared" si="61"/>
        <v/>
      </c>
      <c r="AG64" s="124"/>
      <c r="AH64" s="125">
        <v>11</v>
      </c>
      <c r="AI64" s="156">
        <v>354</v>
      </c>
      <c r="AJ64" s="157"/>
      <c r="AK64" s="158">
        <v>4</v>
      </c>
      <c r="AL64" s="159">
        <v>1</v>
      </c>
      <c r="AM64" s="129"/>
      <c r="AN64" s="130">
        <v>11</v>
      </c>
      <c r="AO64" s="131"/>
      <c r="AP64" s="132">
        <f t="shared" si="62"/>
        <v>4</v>
      </c>
      <c r="AQ64" s="132">
        <f t="shared" si="63"/>
        <v>1</v>
      </c>
      <c r="AR64" s="133"/>
      <c r="AS64" s="134">
        <f>AR47-AQ64</f>
        <v>-1</v>
      </c>
      <c r="AT64" s="135">
        <f t="shared" si="64"/>
        <v>0</v>
      </c>
      <c r="AU64" s="136">
        <f t="shared" si="65"/>
        <v>4</v>
      </c>
      <c r="AV64" s="137" t="str">
        <f t="shared" si="66"/>
        <v/>
      </c>
      <c r="AW64" s="124"/>
      <c r="AX64" s="125">
        <v>11</v>
      </c>
      <c r="AY64" s="156">
        <v>354</v>
      </c>
      <c r="AZ64" s="157"/>
      <c r="BA64" s="158">
        <v>4</v>
      </c>
      <c r="BB64" s="159">
        <v>1</v>
      </c>
      <c r="BC64" s="129"/>
      <c r="BD64" s="130">
        <v>11</v>
      </c>
      <c r="BE64" s="131"/>
      <c r="BF64" s="132">
        <f t="shared" si="67"/>
        <v>4</v>
      </c>
      <c r="BG64" s="132">
        <f t="shared" si="68"/>
        <v>1</v>
      </c>
      <c r="BH64" s="133"/>
      <c r="BI64" s="134">
        <f>BH47-BG64</f>
        <v>-1</v>
      </c>
      <c r="BJ64" s="135">
        <f t="shared" si="69"/>
        <v>0</v>
      </c>
      <c r="BK64" s="136">
        <f t="shared" si="70"/>
        <v>4</v>
      </c>
      <c r="BL64" s="137" t="str">
        <f t="shared" si="71"/>
        <v/>
      </c>
      <c r="BM64" s="124"/>
    </row>
    <row r="65" spans="1:65" s="138" customFormat="1" ht="15.75">
      <c r="A65" s="124"/>
      <c r="B65" s="125">
        <v>12</v>
      </c>
      <c r="C65" s="126">
        <v>359</v>
      </c>
      <c r="D65" s="127"/>
      <c r="E65" s="160">
        <v>4</v>
      </c>
      <c r="F65" s="128">
        <v>13</v>
      </c>
      <c r="G65" s="129"/>
      <c r="H65" s="130">
        <v>12</v>
      </c>
      <c r="I65" s="131"/>
      <c r="J65" s="132">
        <f t="shared" si="52"/>
        <v>4</v>
      </c>
      <c r="K65" s="132">
        <f t="shared" si="53"/>
        <v>13</v>
      </c>
      <c r="L65" s="133"/>
      <c r="M65" s="134">
        <f>L47-K65</f>
        <v>-13</v>
      </c>
      <c r="N65" s="135">
        <f t="shared" si="54"/>
        <v>0</v>
      </c>
      <c r="O65" s="136">
        <f t="shared" si="55"/>
        <v>4</v>
      </c>
      <c r="P65" s="137" t="str">
        <f t="shared" si="56"/>
        <v/>
      </c>
      <c r="Q65" s="124"/>
      <c r="R65" s="125">
        <v>12</v>
      </c>
      <c r="S65" s="126">
        <v>359</v>
      </c>
      <c r="T65" s="127"/>
      <c r="U65" s="160">
        <v>4</v>
      </c>
      <c r="V65" s="128">
        <v>13</v>
      </c>
      <c r="W65" s="129"/>
      <c r="X65" s="130">
        <v>12</v>
      </c>
      <c r="Y65" s="131"/>
      <c r="Z65" s="132">
        <f t="shared" si="57"/>
        <v>4</v>
      </c>
      <c r="AA65" s="132">
        <f t="shared" si="58"/>
        <v>13</v>
      </c>
      <c r="AB65" s="133"/>
      <c r="AC65" s="134">
        <f>AB47-AA65</f>
        <v>-13</v>
      </c>
      <c r="AD65" s="135">
        <f t="shared" si="59"/>
        <v>0</v>
      </c>
      <c r="AE65" s="136">
        <f t="shared" si="60"/>
        <v>4</v>
      </c>
      <c r="AF65" s="137" t="str">
        <f t="shared" si="61"/>
        <v/>
      </c>
      <c r="AG65" s="124"/>
      <c r="AH65" s="125">
        <v>12</v>
      </c>
      <c r="AI65" s="126">
        <v>359</v>
      </c>
      <c r="AJ65" s="127"/>
      <c r="AK65" s="160">
        <v>4</v>
      </c>
      <c r="AL65" s="128">
        <v>13</v>
      </c>
      <c r="AM65" s="129"/>
      <c r="AN65" s="130">
        <v>12</v>
      </c>
      <c r="AO65" s="131"/>
      <c r="AP65" s="132">
        <f t="shared" si="62"/>
        <v>4</v>
      </c>
      <c r="AQ65" s="132">
        <f t="shared" si="63"/>
        <v>13</v>
      </c>
      <c r="AR65" s="133"/>
      <c r="AS65" s="134">
        <f>AR47-AQ65</f>
        <v>-13</v>
      </c>
      <c r="AT65" s="135">
        <f t="shared" si="64"/>
        <v>0</v>
      </c>
      <c r="AU65" s="136">
        <f t="shared" si="65"/>
        <v>4</v>
      </c>
      <c r="AV65" s="137" t="str">
        <f t="shared" si="66"/>
        <v/>
      </c>
      <c r="AW65" s="124"/>
      <c r="AX65" s="125">
        <v>12</v>
      </c>
      <c r="AY65" s="126">
        <v>359</v>
      </c>
      <c r="AZ65" s="127"/>
      <c r="BA65" s="160">
        <v>4</v>
      </c>
      <c r="BB65" s="128">
        <v>13</v>
      </c>
      <c r="BC65" s="129"/>
      <c r="BD65" s="130">
        <v>12</v>
      </c>
      <c r="BE65" s="131"/>
      <c r="BF65" s="132">
        <f t="shared" si="67"/>
        <v>4</v>
      </c>
      <c r="BG65" s="132">
        <f t="shared" si="68"/>
        <v>13</v>
      </c>
      <c r="BH65" s="133"/>
      <c r="BI65" s="134">
        <f>BH47-BG65</f>
        <v>-13</v>
      </c>
      <c r="BJ65" s="135">
        <f t="shared" si="69"/>
        <v>0</v>
      </c>
      <c r="BK65" s="136">
        <f t="shared" si="70"/>
        <v>4</v>
      </c>
      <c r="BL65" s="137" t="str">
        <f t="shared" si="71"/>
        <v/>
      </c>
      <c r="BM65" s="124"/>
    </row>
    <row r="66" spans="1:65" s="138" customFormat="1" ht="15.75">
      <c r="A66" s="124"/>
      <c r="B66" s="125">
        <v>13</v>
      </c>
      <c r="C66" s="126">
        <v>214</v>
      </c>
      <c r="D66" s="127"/>
      <c r="E66" s="160">
        <v>3</v>
      </c>
      <c r="F66" s="128">
        <v>5</v>
      </c>
      <c r="G66" s="129"/>
      <c r="H66" s="130">
        <v>13</v>
      </c>
      <c r="I66" s="131"/>
      <c r="J66" s="132">
        <f t="shared" si="52"/>
        <v>3</v>
      </c>
      <c r="K66" s="132">
        <f t="shared" si="53"/>
        <v>5</v>
      </c>
      <c r="L66" s="133"/>
      <c r="M66" s="134">
        <f>L47-K66</f>
        <v>-5</v>
      </c>
      <c r="N66" s="135">
        <f t="shared" si="54"/>
        <v>0</v>
      </c>
      <c r="O66" s="136">
        <f t="shared" si="55"/>
        <v>3</v>
      </c>
      <c r="P66" s="137" t="str">
        <f t="shared" si="56"/>
        <v/>
      </c>
      <c r="Q66" s="124"/>
      <c r="R66" s="125">
        <v>13</v>
      </c>
      <c r="S66" s="126">
        <v>214</v>
      </c>
      <c r="T66" s="127"/>
      <c r="U66" s="160">
        <v>3</v>
      </c>
      <c r="V66" s="128">
        <v>5</v>
      </c>
      <c r="W66" s="129"/>
      <c r="X66" s="130">
        <v>13</v>
      </c>
      <c r="Y66" s="131"/>
      <c r="Z66" s="132">
        <f t="shared" si="57"/>
        <v>3</v>
      </c>
      <c r="AA66" s="132">
        <f t="shared" si="58"/>
        <v>5</v>
      </c>
      <c r="AB66" s="133"/>
      <c r="AC66" s="134">
        <f>AB47-AA66</f>
        <v>-5</v>
      </c>
      <c r="AD66" s="135">
        <f t="shared" si="59"/>
        <v>0</v>
      </c>
      <c r="AE66" s="136">
        <f t="shared" si="60"/>
        <v>3</v>
      </c>
      <c r="AF66" s="137" t="str">
        <f t="shared" si="61"/>
        <v/>
      </c>
      <c r="AG66" s="124"/>
      <c r="AH66" s="125">
        <v>13</v>
      </c>
      <c r="AI66" s="126">
        <v>214</v>
      </c>
      <c r="AJ66" s="127"/>
      <c r="AK66" s="160">
        <v>3</v>
      </c>
      <c r="AL66" s="128">
        <v>5</v>
      </c>
      <c r="AM66" s="129"/>
      <c r="AN66" s="130">
        <v>13</v>
      </c>
      <c r="AO66" s="131"/>
      <c r="AP66" s="132">
        <f t="shared" si="62"/>
        <v>3</v>
      </c>
      <c r="AQ66" s="132">
        <f t="shared" si="63"/>
        <v>5</v>
      </c>
      <c r="AR66" s="133"/>
      <c r="AS66" s="134">
        <f>AR47-AQ66</f>
        <v>-5</v>
      </c>
      <c r="AT66" s="135">
        <f t="shared" si="64"/>
        <v>0</v>
      </c>
      <c r="AU66" s="136">
        <f t="shared" si="65"/>
        <v>3</v>
      </c>
      <c r="AV66" s="137" t="str">
        <f t="shared" si="66"/>
        <v/>
      </c>
      <c r="AW66" s="124"/>
      <c r="AX66" s="125">
        <v>13</v>
      </c>
      <c r="AY66" s="126">
        <v>214</v>
      </c>
      <c r="AZ66" s="127"/>
      <c r="BA66" s="160">
        <v>3</v>
      </c>
      <c r="BB66" s="128">
        <v>5</v>
      </c>
      <c r="BC66" s="129"/>
      <c r="BD66" s="130">
        <v>13</v>
      </c>
      <c r="BE66" s="131"/>
      <c r="BF66" s="132">
        <f t="shared" si="67"/>
        <v>3</v>
      </c>
      <c r="BG66" s="132">
        <f t="shared" si="68"/>
        <v>5</v>
      </c>
      <c r="BH66" s="133"/>
      <c r="BI66" s="134">
        <f>BH47-BG66</f>
        <v>-5</v>
      </c>
      <c r="BJ66" s="135">
        <f t="shared" si="69"/>
        <v>0</v>
      </c>
      <c r="BK66" s="136">
        <f t="shared" si="70"/>
        <v>3</v>
      </c>
      <c r="BL66" s="137" t="str">
        <f t="shared" si="71"/>
        <v/>
      </c>
      <c r="BM66" s="124"/>
    </row>
    <row r="67" spans="1:65" s="138" customFormat="1" ht="15.75">
      <c r="A67" s="124"/>
      <c r="B67" s="125">
        <v>14</v>
      </c>
      <c r="C67" s="126">
        <v>133</v>
      </c>
      <c r="D67" s="127"/>
      <c r="E67" s="160">
        <v>3</v>
      </c>
      <c r="F67" s="128">
        <v>15</v>
      </c>
      <c r="G67" s="129"/>
      <c r="H67" s="130">
        <v>14</v>
      </c>
      <c r="I67" s="131"/>
      <c r="J67" s="132">
        <f t="shared" si="52"/>
        <v>3</v>
      </c>
      <c r="K67" s="132">
        <f t="shared" si="53"/>
        <v>15</v>
      </c>
      <c r="L67" s="133"/>
      <c r="M67" s="134">
        <f>L47-K67</f>
        <v>-15</v>
      </c>
      <c r="N67" s="135">
        <f t="shared" si="54"/>
        <v>0</v>
      </c>
      <c r="O67" s="136">
        <f t="shared" si="55"/>
        <v>3</v>
      </c>
      <c r="P67" s="137" t="str">
        <f t="shared" si="56"/>
        <v/>
      </c>
      <c r="Q67" s="124"/>
      <c r="R67" s="125">
        <v>14</v>
      </c>
      <c r="S67" s="126">
        <v>133</v>
      </c>
      <c r="T67" s="127"/>
      <c r="U67" s="160">
        <v>3</v>
      </c>
      <c r="V67" s="128">
        <v>15</v>
      </c>
      <c r="W67" s="129"/>
      <c r="X67" s="130">
        <v>14</v>
      </c>
      <c r="Y67" s="131"/>
      <c r="Z67" s="132">
        <f t="shared" si="57"/>
        <v>3</v>
      </c>
      <c r="AA67" s="132">
        <f t="shared" si="58"/>
        <v>15</v>
      </c>
      <c r="AB67" s="133"/>
      <c r="AC67" s="134">
        <f>AB47-AA67</f>
        <v>-15</v>
      </c>
      <c r="AD67" s="135">
        <f t="shared" si="59"/>
        <v>0</v>
      </c>
      <c r="AE67" s="136">
        <f t="shared" si="60"/>
        <v>3</v>
      </c>
      <c r="AF67" s="137" t="str">
        <f t="shared" si="61"/>
        <v/>
      </c>
      <c r="AG67" s="124"/>
      <c r="AH67" s="125">
        <v>14</v>
      </c>
      <c r="AI67" s="126">
        <v>133</v>
      </c>
      <c r="AJ67" s="127"/>
      <c r="AK67" s="160">
        <v>3</v>
      </c>
      <c r="AL67" s="128">
        <v>15</v>
      </c>
      <c r="AM67" s="129"/>
      <c r="AN67" s="130">
        <v>14</v>
      </c>
      <c r="AO67" s="131"/>
      <c r="AP67" s="132">
        <f t="shared" si="62"/>
        <v>3</v>
      </c>
      <c r="AQ67" s="132">
        <f t="shared" si="63"/>
        <v>15</v>
      </c>
      <c r="AR67" s="133"/>
      <c r="AS67" s="134">
        <f>AR47-AQ67</f>
        <v>-15</v>
      </c>
      <c r="AT67" s="135">
        <f t="shared" si="64"/>
        <v>0</v>
      </c>
      <c r="AU67" s="136">
        <f t="shared" si="65"/>
        <v>3</v>
      </c>
      <c r="AV67" s="137" t="str">
        <f t="shared" si="66"/>
        <v/>
      </c>
      <c r="AW67" s="124"/>
      <c r="AX67" s="125">
        <v>14</v>
      </c>
      <c r="AY67" s="126">
        <v>133</v>
      </c>
      <c r="AZ67" s="127"/>
      <c r="BA67" s="160">
        <v>3</v>
      </c>
      <c r="BB67" s="128">
        <v>15</v>
      </c>
      <c r="BC67" s="129"/>
      <c r="BD67" s="130">
        <v>14</v>
      </c>
      <c r="BE67" s="131"/>
      <c r="BF67" s="132">
        <f t="shared" si="67"/>
        <v>3</v>
      </c>
      <c r="BG67" s="132">
        <f t="shared" si="68"/>
        <v>15</v>
      </c>
      <c r="BH67" s="133"/>
      <c r="BI67" s="134">
        <f>BH47-BG67</f>
        <v>-15</v>
      </c>
      <c r="BJ67" s="135">
        <f t="shared" si="69"/>
        <v>0</v>
      </c>
      <c r="BK67" s="136">
        <f t="shared" si="70"/>
        <v>3</v>
      </c>
      <c r="BL67" s="137" t="str">
        <f t="shared" si="71"/>
        <v/>
      </c>
      <c r="BM67" s="124"/>
    </row>
    <row r="68" spans="1:65" s="138" customFormat="1" ht="15.75">
      <c r="A68" s="124"/>
      <c r="B68" s="125">
        <v>15</v>
      </c>
      <c r="C68" s="126">
        <v>297</v>
      </c>
      <c r="D68" s="127"/>
      <c r="E68" s="160">
        <v>4</v>
      </c>
      <c r="F68" s="128">
        <v>17</v>
      </c>
      <c r="G68" s="129"/>
      <c r="H68" s="130">
        <v>15</v>
      </c>
      <c r="I68" s="131"/>
      <c r="J68" s="132">
        <f t="shared" si="52"/>
        <v>4</v>
      </c>
      <c r="K68" s="132">
        <f t="shared" si="53"/>
        <v>17</v>
      </c>
      <c r="L68" s="133"/>
      <c r="M68" s="134">
        <f>L47-K68</f>
        <v>-17</v>
      </c>
      <c r="N68" s="135">
        <f t="shared" si="54"/>
        <v>0</v>
      </c>
      <c r="O68" s="136">
        <f t="shared" si="55"/>
        <v>4</v>
      </c>
      <c r="P68" s="137" t="str">
        <f t="shared" si="56"/>
        <v/>
      </c>
      <c r="Q68" s="124"/>
      <c r="R68" s="125">
        <v>15</v>
      </c>
      <c r="S68" s="126">
        <v>297</v>
      </c>
      <c r="T68" s="127"/>
      <c r="U68" s="160">
        <v>4</v>
      </c>
      <c r="V68" s="128">
        <v>17</v>
      </c>
      <c r="W68" s="129"/>
      <c r="X68" s="130">
        <v>15</v>
      </c>
      <c r="Y68" s="131"/>
      <c r="Z68" s="132">
        <f t="shared" si="57"/>
        <v>4</v>
      </c>
      <c r="AA68" s="132">
        <f t="shared" si="58"/>
        <v>17</v>
      </c>
      <c r="AB68" s="133"/>
      <c r="AC68" s="134">
        <f>AB47-AA68</f>
        <v>-17</v>
      </c>
      <c r="AD68" s="135">
        <f t="shared" si="59"/>
        <v>0</v>
      </c>
      <c r="AE68" s="136">
        <f t="shared" si="60"/>
        <v>4</v>
      </c>
      <c r="AF68" s="137" t="str">
        <f t="shared" si="61"/>
        <v/>
      </c>
      <c r="AG68" s="124"/>
      <c r="AH68" s="125">
        <v>15</v>
      </c>
      <c r="AI68" s="126">
        <v>297</v>
      </c>
      <c r="AJ68" s="127"/>
      <c r="AK68" s="160">
        <v>4</v>
      </c>
      <c r="AL68" s="128">
        <v>17</v>
      </c>
      <c r="AM68" s="129"/>
      <c r="AN68" s="130">
        <v>15</v>
      </c>
      <c r="AO68" s="131"/>
      <c r="AP68" s="132">
        <f t="shared" si="62"/>
        <v>4</v>
      </c>
      <c r="AQ68" s="132">
        <f t="shared" si="63"/>
        <v>17</v>
      </c>
      <c r="AR68" s="133"/>
      <c r="AS68" s="134">
        <f>AR47-AQ68</f>
        <v>-17</v>
      </c>
      <c r="AT68" s="135">
        <f t="shared" si="64"/>
        <v>0</v>
      </c>
      <c r="AU68" s="136">
        <f t="shared" si="65"/>
        <v>4</v>
      </c>
      <c r="AV68" s="137" t="str">
        <f t="shared" si="66"/>
        <v/>
      </c>
      <c r="AW68" s="124"/>
      <c r="AX68" s="125">
        <v>15</v>
      </c>
      <c r="AY68" s="126">
        <v>297</v>
      </c>
      <c r="AZ68" s="127"/>
      <c r="BA68" s="160">
        <v>4</v>
      </c>
      <c r="BB68" s="128">
        <v>17</v>
      </c>
      <c r="BC68" s="129"/>
      <c r="BD68" s="130">
        <v>15</v>
      </c>
      <c r="BE68" s="131"/>
      <c r="BF68" s="132">
        <f t="shared" si="67"/>
        <v>4</v>
      </c>
      <c r="BG68" s="132">
        <f t="shared" si="68"/>
        <v>17</v>
      </c>
      <c r="BH68" s="133"/>
      <c r="BI68" s="134">
        <f>BH47-BG68</f>
        <v>-17</v>
      </c>
      <c r="BJ68" s="135">
        <f t="shared" si="69"/>
        <v>0</v>
      </c>
      <c r="BK68" s="136">
        <f t="shared" si="70"/>
        <v>4</v>
      </c>
      <c r="BL68" s="137" t="str">
        <f t="shared" si="71"/>
        <v/>
      </c>
      <c r="BM68" s="124"/>
    </row>
    <row r="69" spans="1:65" s="138" customFormat="1" ht="15.75">
      <c r="A69" s="139"/>
      <c r="B69" s="125">
        <v>16</v>
      </c>
      <c r="C69" s="126">
        <v>411</v>
      </c>
      <c r="D69" s="127"/>
      <c r="E69" s="160">
        <v>4</v>
      </c>
      <c r="F69" s="128">
        <v>3</v>
      </c>
      <c r="G69" s="129"/>
      <c r="H69" s="130">
        <v>16</v>
      </c>
      <c r="I69" s="131"/>
      <c r="J69" s="132">
        <f t="shared" si="52"/>
        <v>4</v>
      </c>
      <c r="K69" s="132">
        <f t="shared" si="53"/>
        <v>3</v>
      </c>
      <c r="L69" s="133"/>
      <c r="M69" s="134">
        <f>L47-K69</f>
        <v>-3</v>
      </c>
      <c r="N69" s="135">
        <f t="shared" si="54"/>
        <v>0</v>
      </c>
      <c r="O69" s="136">
        <f t="shared" si="55"/>
        <v>4</v>
      </c>
      <c r="P69" s="137" t="str">
        <f t="shared" si="56"/>
        <v/>
      </c>
      <c r="Q69" s="124"/>
      <c r="R69" s="125">
        <v>16</v>
      </c>
      <c r="S69" s="126">
        <v>411</v>
      </c>
      <c r="T69" s="127"/>
      <c r="U69" s="160">
        <v>4</v>
      </c>
      <c r="V69" s="128">
        <v>3</v>
      </c>
      <c r="W69" s="129"/>
      <c r="X69" s="130">
        <v>16</v>
      </c>
      <c r="Y69" s="131"/>
      <c r="Z69" s="132">
        <f t="shared" si="57"/>
        <v>4</v>
      </c>
      <c r="AA69" s="132">
        <f t="shared" si="58"/>
        <v>3</v>
      </c>
      <c r="AB69" s="133"/>
      <c r="AC69" s="134">
        <f>AB47-AA69</f>
        <v>-3</v>
      </c>
      <c r="AD69" s="135">
        <f t="shared" si="59"/>
        <v>0</v>
      </c>
      <c r="AE69" s="136">
        <f t="shared" si="60"/>
        <v>4</v>
      </c>
      <c r="AF69" s="137" t="str">
        <f t="shared" si="61"/>
        <v/>
      </c>
      <c r="AG69" s="124"/>
      <c r="AH69" s="125">
        <v>16</v>
      </c>
      <c r="AI69" s="126">
        <v>411</v>
      </c>
      <c r="AJ69" s="127"/>
      <c r="AK69" s="160">
        <v>4</v>
      </c>
      <c r="AL69" s="128">
        <v>3</v>
      </c>
      <c r="AM69" s="129"/>
      <c r="AN69" s="130">
        <v>16</v>
      </c>
      <c r="AO69" s="131"/>
      <c r="AP69" s="132">
        <f t="shared" si="62"/>
        <v>4</v>
      </c>
      <c r="AQ69" s="132">
        <f t="shared" si="63"/>
        <v>3</v>
      </c>
      <c r="AR69" s="133"/>
      <c r="AS69" s="134">
        <f>AR47-AQ69</f>
        <v>-3</v>
      </c>
      <c r="AT69" s="135">
        <f t="shared" si="64"/>
        <v>0</v>
      </c>
      <c r="AU69" s="136">
        <f t="shared" si="65"/>
        <v>4</v>
      </c>
      <c r="AV69" s="137" t="str">
        <f t="shared" si="66"/>
        <v/>
      </c>
      <c r="AW69" s="124"/>
      <c r="AX69" s="125">
        <v>16</v>
      </c>
      <c r="AY69" s="126">
        <v>411</v>
      </c>
      <c r="AZ69" s="127"/>
      <c r="BA69" s="160">
        <v>4</v>
      </c>
      <c r="BB69" s="128">
        <v>3</v>
      </c>
      <c r="BC69" s="129"/>
      <c r="BD69" s="130">
        <v>16</v>
      </c>
      <c r="BE69" s="131"/>
      <c r="BF69" s="132">
        <f t="shared" si="67"/>
        <v>4</v>
      </c>
      <c r="BG69" s="132">
        <f t="shared" si="68"/>
        <v>3</v>
      </c>
      <c r="BH69" s="133"/>
      <c r="BI69" s="134">
        <f>BH47-BG69</f>
        <v>-3</v>
      </c>
      <c r="BJ69" s="135">
        <f t="shared" si="69"/>
        <v>0</v>
      </c>
      <c r="BK69" s="136">
        <f t="shared" si="70"/>
        <v>4</v>
      </c>
      <c r="BL69" s="137" t="str">
        <f t="shared" si="71"/>
        <v/>
      </c>
      <c r="BM69" s="124"/>
    </row>
    <row r="70" spans="1:65" s="138" customFormat="1" ht="15.75">
      <c r="A70" s="139"/>
      <c r="B70" s="125">
        <v>17</v>
      </c>
      <c r="C70" s="126">
        <v>343</v>
      </c>
      <c r="D70" s="127"/>
      <c r="E70" s="160">
        <v>4</v>
      </c>
      <c r="F70" s="128">
        <v>7</v>
      </c>
      <c r="G70" s="129"/>
      <c r="H70" s="130">
        <v>17</v>
      </c>
      <c r="I70" s="131"/>
      <c r="J70" s="132">
        <f t="shared" si="52"/>
        <v>4</v>
      </c>
      <c r="K70" s="132">
        <f t="shared" si="53"/>
        <v>7</v>
      </c>
      <c r="L70" s="133"/>
      <c r="M70" s="134">
        <f>L47-K70</f>
        <v>-7</v>
      </c>
      <c r="N70" s="135">
        <f t="shared" si="54"/>
        <v>0</v>
      </c>
      <c r="O70" s="136">
        <f t="shared" si="55"/>
        <v>4</v>
      </c>
      <c r="P70" s="137" t="str">
        <f t="shared" si="56"/>
        <v/>
      </c>
      <c r="Q70" s="124"/>
      <c r="R70" s="125">
        <v>17</v>
      </c>
      <c r="S70" s="126">
        <v>343</v>
      </c>
      <c r="T70" s="127"/>
      <c r="U70" s="160">
        <v>4</v>
      </c>
      <c r="V70" s="128">
        <v>7</v>
      </c>
      <c r="W70" s="129"/>
      <c r="X70" s="130">
        <v>17</v>
      </c>
      <c r="Y70" s="131"/>
      <c r="Z70" s="132">
        <f t="shared" si="57"/>
        <v>4</v>
      </c>
      <c r="AA70" s="132">
        <f t="shared" si="58"/>
        <v>7</v>
      </c>
      <c r="AB70" s="133"/>
      <c r="AC70" s="134">
        <f>AB47-AA70</f>
        <v>-7</v>
      </c>
      <c r="AD70" s="135">
        <f t="shared" si="59"/>
        <v>0</v>
      </c>
      <c r="AE70" s="136">
        <f t="shared" si="60"/>
        <v>4</v>
      </c>
      <c r="AF70" s="137" t="str">
        <f t="shared" si="61"/>
        <v/>
      </c>
      <c r="AG70" s="124"/>
      <c r="AH70" s="125">
        <v>17</v>
      </c>
      <c r="AI70" s="126">
        <v>343</v>
      </c>
      <c r="AJ70" s="127"/>
      <c r="AK70" s="160">
        <v>4</v>
      </c>
      <c r="AL70" s="128">
        <v>7</v>
      </c>
      <c r="AM70" s="129"/>
      <c r="AN70" s="130">
        <v>17</v>
      </c>
      <c r="AO70" s="131"/>
      <c r="AP70" s="132">
        <f t="shared" si="62"/>
        <v>4</v>
      </c>
      <c r="AQ70" s="132">
        <f t="shared" si="63"/>
        <v>7</v>
      </c>
      <c r="AR70" s="133"/>
      <c r="AS70" s="134">
        <f>AR47-AQ70</f>
        <v>-7</v>
      </c>
      <c r="AT70" s="135">
        <f t="shared" si="64"/>
        <v>0</v>
      </c>
      <c r="AU70" s="136">
        <f t="shared" si="65"/>
        <v>4</v>
      </c>
      <c r="AV70" s="137" t="str">
        <f t="shared" si="66"/>
        <v/>
      </c>
      <c r="AW70" s="124"/>
      <c r="AX70" s="125">
        <v>17</v>
      </c>
      <c r="AY70" s="126">
        <v>343</v>
      </c>
      <c r="AZ70" s="127"/>
      <c r="BA70" s="160">
        <v>4</v>
      </c>
      <c r="BB70" s="128">
        <v>7</v>
      </c>
      <c r="BC70" s="129"/>
      <c r="BD70" s="130">
        <v>17</v>
      </c>
      <c r="BE70" s="131"/>
      <c r="BF70" s="132">
        <f t="shared" si="67"/>
        <v>4</v>
      </c>
      <c r="BG70" s="132">
        <f t="shared" si="68"/>
        <v>7</v>
      </c>
      <c r="BH70" s="133"/>
      <c r="BI70" s="134">
        <f>BH47-BG70</f>
        <v>-7</v>
      </c>
      <c r="BJ70" s="135">
        <f t="shared" si="69"/>
        <v>0</v>
      </c>
      <c r="BK70" s="136">
        <f t="shared" si="70"/>
        <v>4</v>
      </c>
      <c r="BL70" s="137" t="str">
        <f t="shared" si="71"/>
        <v/>
      </c>
      <c r="BM70" s="124"/>
    </row>
    <row r="71" spans="1:65" s="138" customFormat="1" ht="15.75">
      <c r="A71" s="124"/>
      <c r="B71" s="125">
        <v>18</v>
      </c>
      <c r="C71" s="126">
        <v>466</v>
      </c>
      <c r="D71" s="127"/>
      <c r="E71" s="160">
        <v>5</v>
      </c>
      <c r="F71" s="128">
        <v>11</v>
      </c>
      <c r="G71" s="129"/>
      <c r="H71" s="130">
        <v>18</v>
      </c>
      <c r="I71" s="131"/>
      <c r="J71" s="132">
        <f t="shared" si="52"/>
        <v>5</v>
      </c>
      <c r="K71" s="132">
        <f t="shared" si="53"/>
        <v>11</v>
      </c>
      <c r="L71" s="133"/>
      <c r="M71" s="134">
        <f>L47-K71</f>
        <v>-11</v>
      </c>
      <c r="N71" s="135">
        <f t="shared" si="54"/>
        <v>0</v>
      </c>
      <c r="O71" s="136">
        <f t="shared" si="55"/>
        <v>5</v>
      </c>
      <c r="P71" s="137" t="str">
        <f t="shared" si="56"/>
        <v/>
      </c>
      <c r="Q71" s="124"/>
      <c r="R71" s="125">
        <v>18</v>
      </c>
      <c r="S71" s="126">
        <v>466</v>
      </c>
      <c r="T71" s="127"/>
      <c r="U71" s="160">
        <v>5</v>
      </c>
      <c r="V71" s="128">
        <v>11</v>
      </c>
      <c r="W71" s="129"/>
      <c r="X71" s="130">
        <v>18</v>
      </c>
      <c r="Y71" s="131"/>
      <c r="Z71" s="132">
        <f t="shared" si="57"/>
        <v>5</v>
      </c>
      <c r="AA71" s="132">
        <f t="shared" si="58"/>
        <v>11</v>
      </c>
      <c r="AB71" s="133"/>
      <c r="AC71" s="134">
        <f>AB47-AA71</f>
        <v>-11</v>
      </c>
      <c r="AD71" s="135">
        <f t="shared" si="59"/>
        <v>0</v>
      </c>
      <c r="AE71" s="136">
        <f t="shared" si="60"/>
        <v>5</v>
      </c>
      <c r="AF71" s="137" t="str">
        <f t="shared" si="61"/>
        <v/>
      </c>
      <c r="AG71" s="124"/>
      <c r="AH71" s="125">
        <v>18</v>
      </c>
      <c r="AI71" s="126">
        <v>466</v>
      </c>
      <c r="AJ71" s="127"/>
      <c r="AK71" s="160">
        <v>5</v>
      </c>
      <c r="AL71" s="128">
        <v>11</v>
      </c>
      <c r="AM71" s="129"/>
      <c r="AN71" s="130">
        <v>18</v>
      </c>
      <c r="AO71" s="131"/>
      <c r="AP71" s="132">
        <f t="shared" si="62"/>
        <v>5</v>
      </c>
      <c r="AQ71" s="132">
        <f t="shared" si="63"/>
        <v>11</v>
      </c>
      <c r="AR71" s="133"/>
      <c r="AS71" s="134">
        <f>AR47-AQ71</f>
        <v>-11</v>
      </c>
      <c r="AT71" s="135">
        <f t="shared" si="64"/>
        <v>0</v>
      </c>
      <c r="AU71" s="136">
        <f t="shared" si="65"/>
        <v>5</v>
      </c>
      <c r="AV71" s="137" t="str">
        <f t="shared" si="66"/>
        <v/>
      </c>
      <c r="AW71" s="124"/>
      <c r="AX71" s="125">
        <v>18</v>
      </c>
      <c r="AY71" s="126">
        <v>466</v>
      </c>
      <c r="AZ71" s="127"/>
      <c r="BA71" s="160">
        <v>5</v>
      </c>
      <c r="BB71" s="128">
        <v>11</v>
      </c>
      <c r="BC71" s="129"/>
      <c r="BD71" s="130">
        <v>18</v>
      </c>
      <c r="BE71" s="131"/>
      <c r="BF71" s="132">
        <f t="shared" si="67"/>
        <v>5</v>
      </c>
      <c r="BG71" s="132">
        <f t="shared" si="68"/>
        <v>11</v>
      </c>
      <c r="BH71" s="133"/>
      <c r="BI71" s="134">
        <f>BH47-BG71</f>
        <v>-11</v>
      </c>
      <c r="BJ71" s="135">
        <f t="shared" si="69"/>
        <v>0</v>
      </c>
      <c r="BK71" s="136">
        <f t="shared" si="70"/>
        <v>5</v>
      </c>
      <c r="BL71" s="137" t="str">
        <f t="shared" si="71"/>
        <v/>
      </c>
      <c r="BM71" s="124"/>
    </row>
    <row r="72" spans="1:65" s="138" customFormat="1" ht="3"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2962</v>
      </c>
      <c r="D73" s="145">
        <f>SUM(D63:D71)</f>
        <v>0</v>
      </c>
      <c r="E73" s="113">
        <f>SUM(E63:E71)</f>
        <v>35</v>
      </c>
      <c r="F73" s="147" t="s">
        <v>5</v>
      </c>
      <c r="G73" s="161"/>
      <c r="H73" s="148" t="s">
        <v>6</v>
      </c>
      <c r="I73" s="131"/>
      <c r="J73" s="162"/>
      <c r="K73" s="162"/>
      <c r="L73" s="163">
        <f>SUM(L63:L71)</f>
        <v>0</v>
      </c>
      <c r="M73" s="164"/>
      <c r="N73" s="165"/>
      <c r="O73" s="166"/>
      <c r="P73" s="163">
        <f>SUM(P63:P72)</f>
        <v>0</v>
      </c>
      <c r="Q73" s="124"/>
      <c r="R73" s="125" t="s">
        <v>5</v>
      </c>
      <c r="S73" s="144">
        <f>SUM(S63:S71)</f>
        <v>2962</v>
      </c>
      <c r="T73" s="145">
        <f>SUM(T63:T71)</f>
        <v>0</v>
      </c>
      <c r="U73" s="113">
        <f>SUM(U63:U71)</f>
        <v>35</v>
      </c>
      <c r="V73" s="147" t="s">
        <v>5</v>
      </c>
      <c r="W73" s="161"/>
      <c r="X73" s="148" t="s">
        <v>6</v>
      </c>
      <c r="Y73" s="131"/>
      <c r="Z73" s="162"/>
      <c r="AA73" s="162"/>
      <c r="AB73" s="163">
        <f>SUM(AB63:AB71)</f>
        <v>0</v>
      </c>
      <c r="AC73" s="164"/>
      <c r="AD73" s="165"/>
      <c r="AE73" s="166"/>
      <c r="AF73" s="163">
        <f>SUM(AF63:AF72)</f>
        <v>0</v>
      </c>
      <c r="AG73" s="124"/>
      <c r="AH73" s="125" t="s">
        <v>5</v>
      </c>
      <c r="AI73" s="144">
        <f>SUM(AI63:AI71)</f>
        <v>2962</v>
      </c>
      <c r="AJ73" s="145">
        <f>SUM(AJ63:AJ71)</f>
        <v>0</v>
      </c>
      <c r="AK73" s="113">
        <f>SUM(AK63:AK71)</f>
        <v>35</v>
      </c>
      <c r="AL73" s="147" t="s">
        <v>5</v>
      </c>
      <c r="AM73" s="161"/>
      <c r="AN73" s="148" t="s">
        <v>6</v>
      </c>
      <c r="AO73" s="131"/>
      <c r="AP73" s="162"/>
      <c r="AQ73" s="162"/>
      <c r="AR73" s="163">
        <f>SUM(AR63:AR71)</f>
        <v>0</v>
      </c>
      <c r="AS73" s="164"/>
      <c r="AT73" s="165"/>
      <c r="AU73" s="166"/>
      <c r="AV73" s="163">
        <f>SUM(AV63:AV72)</f>
        <v>0</v>
      </c>
      <c r="AW73" s="124"/>
      <c r="AX73" s="125" t="s">
        <v>5</v>
      </c>
      <c r="AY73" s="144">
        <f>SUM(AY63:AY71)</f>
        <v>2962</v>
      </c>
      <c r="AZ73" s="145">
        <f>SUM(AZ63:AZ71)</f>
        <v>0</v>
      </c>
      <c r="BA73" s="113">
        <f>SUM(BA63:BA71)</f>
        <v>35</v>
      </c>
      <c r="BB73" s="147" t="s">
        <v>5</v>
      </c>
      <c r="BC73" s="161"/>
      <c r="BD73" s="148" t="s">
        <v>6</v>
      </c>
      <c r="BE73" s="131"/>
      <c r="BF73" s="162"/>
      <c r="BG73" s="162"/>
      <c r="BH73" s="163">
        <f>SUM(BH63:BH71)</f>
        <v>0</v>
      </c>
      <c r="BI73" s="164"/>
      <c r="BJ73" s="165"/>
      <c r="BK73" s="166"/>
      <c r="BL73" s="163">
        <f>SUM(BL63:BL72)</f>
        <v>0</v>
      </c>
      <c r="BM73" s="124"/>
    </row>
    <row r="74" spans="1:65" s="138" customFormat="1" ht="3.7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6071</v>
      </c>
      <c r="D75" s="145">
        <f>D61+D73</f>
        <v>0</v>
      </c>
      <c r="E75" s="113">
        <f>E61+E73</f>
        <v>71</v>
      </c>
      <c r="F75" s="147" t="s">
        <v>63</v>
      </c>
      <c r="G75" s="129"/>
      <c r="H75" s="167" t="s">
        <v>64</v>
      </c>
      <c r="I75" s="168"/>
      <c r="J75" s="169"/>
      <c r="K75" s="169"/>
      <c r="L75" s="170">
        <f>L73+L61</f>
        <v>0</v>
      </c>
      <c r="M75" s="164"/>
      <c r="N75" s="165"/>
      <c r="O75" s="166"/>
      <c r="P75" s="171">
        <f>P61+P73</f>
        <v>0</v>
      </c>
      <c r="Q75" s="124"/>
      <c r="R75" s="125" t="s">
        <v>7</v>
      </c>
      <c r="S75" s="144">
        <f>S61+S73</f>
        <v>6071</v>
      </c>
      <c r="T75" s="145">
        <f>T61+T73</f>
        <v>0</v>
      </c>
      <c r="U75" s="113">
        <f>U61+U73</f>
        <v>71</v>
      </c>
      <c r="V75" s="147" t="s">
        <v>63</v>
      </c>
      <c r="W75" s="129"/>
      <c r="X75" s="167" t="s">
        <v>64</v>
      </c>
      <c r="Y75" s="168"/>
      <c r="Z75" s="169"/>
      <c r="AA75" s="169"/>
      <c r="AB75" s="170">
        <f>AB73+AB61</f>
        <v>0</v>
      </c>
      <c r="AC75" s="164"/>
      <c r="AD75" s="165"/>
      <c r="AE75" s="166"/>
      <c r="AF75" s="171">
        <f>AF61+AF73</f>
        <v>0</v>
      </c>
      <c r="AG75" s="124"/>
      <c r="AH75" s="125" t="s">
        <v>7</v>
      </c>
      <c r="AI75" s="144">
        <f>AI61+AI73</f>
        <v>6071</v>
      </c>
      <c r="AJ75" s="145">
        <f>AJ61+AJ73</f>
        <v>0</v>
      </c>
      <c r="AK75" s="113">
        <f>AK61+AK73</f>
        <v>71</v>
      </c>
      <c r="AL75" s="147" t="s">
        <v>63</v>
      </c>
      <c r="AM75" s="129"/>
      <c r="AN75" s="167" t="s">
        <v>64</v>
      </c>
      <c r="AO75" s="168"/>
      <c r="AP75" s="169"/>
      <c r="AQ75" s="169"/>
      <c r="AR75" s="170">
        <f>AR73+AR61</f>
        <v>0</v>
      </c>
      <c r="AS75" s="164"/>
      <c r="AT75" s="165"/>
      <c r="AU75" s="166"/>
      <c r="AV75" s="171">
        <f>AV61+AV73</f>
        <v>0</v>
      </c>
      <c r="AW75" s="124"/>
      <c r="AX75" s="125" t="s">
        <v>7</v>
      </c>
      <c r="AY75" s="144">
        <f>AY61+AY73</f>
        <v>6071</v>
      </c>
      <c r="AZ75" s="145">
        <f>AZ61+AZ73</f>
        <v>0</v>
      </c>
      <c r="BA75" s="113">
        <f>BA61+BA73</f>
        <v>71</v>
      </c>
      <c r="BB75" s="147" t="s">
        <v>63</v>
      </c>
      <c r="BC75" s="129"/>
      <c r="BD75" s="167" t="s">
        <v>64</v>
      </c>
      <c r="BE75" s="168"/>
      <c r="BF75" s="169"/>
      <c r="BG75" s="169"/>
      <c r="BH75" s="170">
        <f>BH73+BH61</f>
        <v>0</v>
      </c>
      <c r="BI75" s="164"/>
      <c r="BJ75" s="165"/>
      <c r="BK75" s="166"/>
      <c r="BL75" s="171">
        <f>BL61+BL73</f>
        <v>0</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0</v>
      </c>
      <c r="M77" s="177">
        <f>M75-M49</f>
        <v>0</v>
      </c>
      <c r="N77" s="177">
        <f>N75-N49</f>
        <v>0</v>
      </c>
      <c r="O77" s="177">
        <f>O75-O49</f>
        <v>0</v>
      </c>
      <c r="P77" s="178"/>
      <c r="Q77" s="124"/>
      <c r="R77" s="172"/>
      <c r="S77" s="173"/>
      <c r="T77" s="174"/>
      <c r="U77" s="173"/>
      <c r="V77" s="175" t="s">
        <v>65</v>
      </c>
      <c r="W77" s="173"/>
      <c r="X77" s="168" t="s">
        <v>66</v>
      </c>
      <c r="Y77" s="168"/>
      <c r="Z77" s="174"/>
      <c r="AA77" s="174"/>
      <c r="AB77" s="176">
        <f>AB75-AB47</f>
        <v>0</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0</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0</v>
      </c>
      <c r="BI77" s="177">
        <f>BI75-BI49</f>
        <v>0</v>
      </c>
      <c r="BJ77" s="177">
        <f>BJ75-BJ49</f>
        <v>0</v>
      </c>
      <c r="BK77" s="177">
        <f>BK75-BK49</f>
        <v>0</v>
      </c>
      <c r="BL77" s="178"/>
      <c r="BM77" s="124"/>
    </row>
    <row r="78" spans="1:65" ht="6"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75"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 thickBot="1">
      <c r="A83" s="66"/>
      <c r="B83" s="361" t="s">
        <v>116</v>
      </c>
      <c r="C83" s="362"/>
      <c r="D83" s="363"/>
      <c r="E83" s="364">
        <v>41924</v>
      </c>
      <c r="F83" s="365"/>
      <c r="G83" s="81"/>
      <c r="H83" s="81"/>
      <c r="I83" s="81"/>
      <c r="J83" s="82"/>
      <c r="K83" s="82"/>
      <c r="L83" s="358"/>
      <c r="M83" s="359"/>
      <c r="N83" s="359"/>
      <c r="O83" s="359"/>
      <c r="P83" s="360"/>
      <c r="Q83" s="66"/>
      <c r="R83" s="361" t="s">
        <v>116</v>
      </c>
      <c r="S83" s="362"/>
      <c r="T83" s="363"/>
      <c r="U83" s="364">
        <v>41924</v>
      </c>
      <c r="V83" s="365"/>
      <c r="W83" s="81"/>
      <c r="X83" s="81"/>
      <c r="Y83" s="81"/>
      <c r="Z83" s="82"/>
      <c r="AA83" s="82"/>
      <c r="AB83" s="358"/>
      <c r="AC83" s="359"/>
      <c r="AD83" s="359"/>
      <c r="AE83" s="359"/>
      <c r="AF83" s="360"/>
      <c r="AG83" s="66"/>
      <c r="AH83" s="361" t="s">
        <v>116</v>
      </c>
      <c r="AI83" s="362"/>
      <c r="AJ83" s="363"/>
      <c r="AK83" s="364">
        <v>41924</v>
      </c>
      <c r="AL83" s="365"/>
      <c r="AM83" s="81"/>
      <c r="AN83" s="81"/>
      <c r="AO83" s="81"/>
      <c r="AP83" s="82"/>
      <c r="AQ83" s="82"/>
      <c r="AR83" s="358"/>
      <c r="AS83" s="359"/>
      <c r="AT83" s="359"/>
      <c r="AU83" s="359"/>
      <c r="AV83" s="360"/>
      <c r="AW83" s="66"/>
      <c r="AX83" s="361" t="s">
        <v>116</v>
      </c>
      <c r="AY83" s="362"/>
      <c r="AZ83" s="363"/>
      <c r="BA83" s="364">
        <v>41924</v>
      </c>
      <c r="BB83" s="365"/>
      <c r="BC83" s="81"/>
      <c r="BD83" s="81"/>
      <c r="BE83" s="81"/>
      <c r="BF83" s="82"/>
      <c r="BG83" s="82"/>
      <c r="BH83" s="358"/>
      <c r="BI83" s="359"/>
      <c r="BJ83" s="359"/>
      <c r="BK83" s="359"/>
      <c r="BL83" s="360"/>
      <c r="BM83" s="66"/>
    </row>
    <row r="84" spans="1:65" s="203" customFormat="1" ht="3"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1.5"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95"/>
      <c r="J86" s="295"/>
      <c r="K86" s="295"/>
      <c r="L86" s="95"/>
      <c r="M86" s="96"/>
      <c r="N86" s="97"/>
      <c r="O86" s="97"/>
      <c r="P86" s="98"/>
      <c r="Q86" s="66"/>
      <c r="R86" s="89"/>
      <c r="S86" s="90"/>
      <c r="T86" s="91" t="s">
        <v>55</v>
      </c>
      <c r="U86" s="84"/>
      <c r="V86" s="92" t="s">
        <v>56</v>
      </c>
      <c r="W86" s="93"/>
      <c r="X86" s="92" t="s">
        <v>57</v>
      </c>
      <c r="Y86" s="295"/>
      <c r="Z86" s="295"/>
      <c r="AA86" s="295"/>
      <c r="AB86" s="95"/>
      <c r="AC86" s="96"/>
      <c r="AD86" s="97"/>
      <c r="AE86" s="97"/>
      <c r="AF86" s="98"/>
      <c r="AG86" s="66"/>
      <c r="AH86" s="89"/>
      <c r="AI86" s="90"/>
      <c r="AJ86" s="91" t="s">
        <v>55</v>
      </c>
      <c r="AK86" s="84"/>
      <c r="AL86" s="92" t="s">
        <v>56</v>
      </c>
      <c r="AM86" s="93"/>
      <c r="AN86" s="92" t="s">
        <v>57</v>
      </c>
      <c r="AO86" s="295"/>
      <c r="AP86" s="295"/>
      <c r="AQ86" s="295"/>
      <c r="AR86" s="95"/>
      <c r="AS86" s="96"/>
      <c r="AT86" s="97"/>
      <c r="AU86" s="97"/>
      <c r="AV86" s="98"/>
      <c r="AW86" s="66"/>
      <c r="AX86" s="89"/>
      <c r="AY86" s="90"/>
      <c r="AZ86" s="91" t="s">
        <v>55</v>
      </c>
      <c r="BA86" s="84"/>
      <c r="BB86" s="92" t="s">
        <v>56</v>
      </c>
      <c r="BC86" s="93"/>
      <c r="BD86" s="92" t="s">
        <v>57</v>
      </c>
      <c r="BE86" s="295"/>
      <c r="BF86" s="295"/>
      <c r="BG86" s="295"/>
      <c r="BH86" s="95"/>
      <c r="BI86" s="96"/>
      <c r="BJ86" s="97"/>
      <c r="BK86" s="97"/>
      <c r="BL86" s="98"/>
      <c r="BM86" s="66"/>
    </row>
    <row r="87" spans="1:65" ht="3"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3.7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167</v>
      </c>
      <c r="D90" s="127"/>
      <c r="E90" s="113">
        <v>3</v>
      </c>
      <c r="F90" s="128">
        <v>10</v>
      </c>
      <c r="G90" s="129"/>
      <c r="H90" s="130">
        <v>1</v>
      </c>
      <c r="I90" s="131"/>
      <c r="J90" s="132">
        <f t="shared" ref="J90:J98" si="72">E90</f>
        <v>3</v>
      </c>
      <c r="K90" s="132">
        <f t="shared" ref="K90:K98" si="73">F90</f>
        <v>10</v>
      </c>
      <c r="L90" s="133"/>
      <c r="M90" s="134">
        <f>L86-K90</f>
        <v>-10</v>
      </c>
      <c r="N90" s="135">
        <f t="shared" ref="N90:N98" si="74">IF(M90&lt;0,0,IF(M90&lt;18,1,IF(M90&lt;36,2,3)))</f>
        <v>0</v>
      </c>
      <c r="O90" s="136">
        <f t="shared" ref="O90:O98" si="75">J90-L90</f>
        <v>3</v>
      </c>
      <c r="P90" s="137" t="str">
        <f t="shared" ref="P90:P98" si="76">IF(L90&lt;1,"",IF((2+O90+N90)&gt;-1,(2+O90+N90),0))</f>
        <v/>
      </c>
      <c r="Q90" s="124"/>
      <c r="R90" s="125">
        <v>1</v>
      </c>
      <c r="S90" s="126">
        <v>167</v>
      </c>
      <c r="T90" s="127"/>
      <c r="U90" s="113">
        <v>3</v>
      </c>
      <c r="V90" s="128">
        <v>10</v>
      </c>
      <c r="W90" s="129"/>
      <c r="X90" s="130">
        <v>1</v>
      </c>
      <c r="Y90" s="131"/>
      <c r="Z90" s="132">
        <f t="shared" ref="Z90:Z98" si="77">U90</f>
        <v>3</v>
      </c>
      <c r="AA90" s="132">
        <f t="shared" ref="AA90:AA98" si="78">V90</f>
        <v>10</v>
      </c>
      <c r="AB90" s="133"/>
      <c r="AC90" s="134">
        <f>AB86-AA90</f>
        <v>-10</v>
      </c>
      <c r="AD90" s="135">
        <f t="shared" ref="AD90:AD98" si="79">IF(AC90&lt;0,0,IF(AC90&lt;18,1,IF(AC90&lt;36,2,3)))</f>
        <v>0</v>
      </c>
      <c r="AE90" s="136">
        <f t="shared" ref="AE90:AE98" si="80">Z90-AB90</f>
        <v>3</v>
      </c>
      <c r="AF90" s="137" t="str">
        <f t="shared" ref="AF90:AF98" si="81">IF(AB90&lt;1,"",IF((2+AE90+AD90)&gt;-1,(2+AE90+AD90),0))</f>
        <v/>
      </c>
      <c r="AG90" s="124"/>
      <c r="AH90" s="125">
        <v>1</v>
      </c>
      <c r="AI90" s="126">
        <v>167</v>
      </c>
      <c r="AJ90" s="127"/>
      <c r="AK90" s="113">
        <v>3</v>
      </c>
      <c r="AL90" s="128">
        <v>10</v>
      </c>
      <c r="AM90" s="129"/>
      <c r="AN90" s="130">
        <v>1</v>
      </c>
      <c r="AO90" s="131"/>
      <c r="AP90" s="132">
        <f t="shared" ref="AP90:AP98" si="82">AK90</f>
        <v>3</v>
      </c>
      <c r="AQ90" s="132">
        <f t="shared" ref="AQ90:AQ98" si="83">AL90</f>
        <v>10</v>
      </c>
      <c r="AR90" s="133"/>
      <c r="AS90" s="134">
        <f>AR86-AQ90</f>
        <v>-10</v>
      </c>
      <c r="AT90" s="135">
        <f t="shared" ref="AT90:AT98" si="84">IF(AS90&lt;0,0,IF(AS90&lt;18,1,IF(AS90&lt;36,2,3)))</f>
        <v>0</v>
      </c>
      <c r="AU90" s="136">
        <f t="shared" ref="AU90:AU98" si="85">AP90-AR90</f>
        <v>3</v>
      </c>
      <c r="AV90" s="137" t="str">
        <f t="shared" ref="AV90:AV98" si="86">IF(AR90&lt;1,"",IF((2+AU90+AT90)&gt;-1,(2+AU90+AT90),0))</f>
        <v/>
      </c>
      <c r="AW90" s="124"/>
      <c r="AX90" s="125">
        <v>1</v>
      </c>
      <c r="AY90" s="126">
        <v>167</v>
      </c>
      <c r="AZ90" s="127"/>
      <c r="BA90" s="113">
        <v>3</v>
      </c>
      <c r="BB90" s="128">
        <v>10</v>
      </c>
      <c r="BC90" s="129"/>
      <c r="BD90" s="130">
        <v>1</v>
      </c>
      <c r="BE90" s="131"/>
      <c r="BF90" s="132">
        <f t="shared" ref="BF90:BF98" si="87">BA90</f>
        <v>3</v>
      </c>
      <c r="BG90" s="132">
        <f t="shared" ref="BG90:BG98" si="88">BB90</f>
        <v>10</v>
      </c>
      <c r="BH90" s="133"/>
      <c r="BI90" s="134">
        <f>BH86-BG90</f>
        <v>-10</v>
      </c>
      <c r="BJ90" s="135">
        <f t="shared" ref="BJ90:BJ98" si="89">IF(BI90&lt;0,0,IF(BI90&lt;18,1,IF(BI90&lt;36,2,3)))</f>
        <v>0</v>
      </c>
      <c r="BK90" s="136">
        <f t="shared" ref="BK90:BK98" si="90">BF90-BH90</f>
        <v>3</v>
      </c>
      <c r="BL90" s="137" t="str">
        <f t="shared" ref="BL90:BL98" si="91">IF(BH90&lt;1,"",IF((2+BK90+BJ90)&gt;-1,(2+BK90+BJ90),0))</f>
        <v/>
      </c>
      <c r="BM90" s="124"/>
    </row>
    <row r="91" spans="1:65" s="138" customFormat="1" ht="15.75">
      <c r="A91" s="124"/>
      <c r="B91" s="125">
        <v>2</v>
      </c>
      <c r="C91" s="126">
        <v>362</v>
      </c>
      <c r="D91" s="127"/>
      <c r="E91" s="113">
        <v>4</v>
      </c>
      <c r="F91" s="128">
        <v>16</v>
      </c>
      <c r="G91" s="129"/>
      <c r="H91" s="130">
        <v>2</v>
      </c>
      <c r="I91" s="131"/>
      <c r="J91" s="132">
        <f t="shared" si="72"/>
        <v>4</v>
      </c>
      <c r="K91" s="132">
        <f t="shared" si="73"/>
        <v>16</v>
      </c>
      <c r="L91" s="133"/>
      <c r="M91" s="134">
        <f>L86-K91</f>
        <v>-16</v>
      </c>
      <c r="N91" s="135">
        <f t="shared" si="74"/>
        <v>0</v>
      </c>
      <c r="O91" s="136">
        <f t="shared" si="75"/>
        <v>4</v>
      </c>
      <c r="P91" s="137" t="str">
        <f t="shared" si="76"/>
        <v/>
      </c>
      <c r="Q91" s="124"/>
      <c r="R91" s="125">
        <v>2</v>
      </c>
      <c r="S91" s="126">
        <v>362</v>
      </c>
      <c r="T91" s="127"/>
      <c r="U91" s="113">
        <v>4</v>
      </c>
      <c r="V91" s="128">
        <v>16</v>
      </c>
      <c r="W91" s="129"/>
      <c r="X91" s="130">
        <v>2</v>
      </c>
      <c r="Y91" s="131"/>
      <c r="Z91" s="132">
        <f t="shared" si="77"/>
        <v>4</v>
      </c>
      <c r="AA91" s="132">
        <f t="shared" si="78"/>
        <v>16</v>
      </c>
      <c r="AB91" s="133"/>
      <c r="AC91" s="134">
        <f>AB86-AA91</f>
        <v>-16</v>
      </c>
      <c r="AD91" s="135">
        <f t="shared" si="79"/>
        <v>0</v>
      </c>
      <c r="AE91" s="136">
        <f t="shared" si="80"/>
        <v>4</v>
      </c>
      <c r="AF91" s="137" t="str">
        <f t="shared" si="81"/>
        <v/>
      </c>
      <c r="AG91" s="124"/>
      <c r="AH91" s="125">
        <v>2</v>
      </c>
      <c r="AI91" s="126">
        <v>362</v>
      </c>
      <c r="AJ91" s="127"/>
      <c r="AK91" s="113">
        <v>4</v>
      </c>
      <c r="AL91" s="128">
        <v>16</v>
      </c>
      <c r="AM91" s="129"/>
      <c r="AN91" s="130">
        <v>2</v>
      </c>
      <c r="AO91" s="131"/>
      <c r="AP91" s="132">
        <f t="shared" si="82"/>
        <v>4</v>
      </c>
      <c r="AQ91" s="132">
        <f t="shared" si="83"/>
        <v>16</v>
      </c>
      <c r="AR91" s="133"/>
      <c r="AS91" s="134">
        <f>AR86-AQ91</f>
        <v>-16</v>
      </c>
      <c r="AT91" s="135">
        <f t="shared" si="84"/>
        <v>0</v>
      </c>
      <c r="AU91" s="136">
        <f t="shared" si="85"/>
        <v>4</v>
      </c>
      <c r="AV91" s="137" t="str">
        <f t="shared" si="86"/>
        <v/>
      </c>
      <c r="AW91" s="124"/>
      <c r="AX91" s="125">
        <v>2</v>
      </c>
      <c r="AY91" s="126">
        <v>362</v>
      </c>
      <c r="AZ91" s="127"/>
      <c r="BA91" s="113">
        <v>4</v>
      </c>
      <c r="BB91" s="128">
        <v>16</v>
      </c>
      <c r="BC91" s="129"/>
      <c r="BD91" s="130">
        <v>2</v>
      </c>
      <c r="BE91" s="131"/>
      <c r="BF91" s="132">
        <f t="shared" si="87"/>
        <v>4</v>
      </c>
      <c r="BG91" s="132">
        <f t="shared" si="88"/>
        <v>16</v>
      </c>
      <c r="BH91" s="133"/>
      <c r="BI91" s="134">
        <f>BH86-BG91</f>
        <v>-16</v>
      </c>
      <c r="BJ91" s="135">
        <f t="shared" si="89"/>
        <v>0</v>
      </c>
      <c r="BK91" s="136">
        <f t="shared" si="90"/>
        <v>4</v>
      </c>
      <c r="BL91" s="137" t="str">
        <f t="shared" si="91"/>
        <v/>
      </c>
      <c r="BM91" s="124"/>
    </row>
    <row r="92" spans="1:65" s="138" customFormat="1" ht="15.75">
      <c r="A92" s="124"/>
      <c r="B92" s="125">
        <v>3</v>
      </c>
      <c r="C92" s="126">
        <v>552</v>
      </c>
      <c r="D92" s="127"/>
      <c r="E92" s="113">
        <v>5</v>
      </c>
      <c r="F92" s="128">
        <v>6</v>
      </c>
      <c r="G92" s="129"/>
      <c r="H92" s="130">
        <v>3</v>
      </c>
      <c r="I92" s="131"/>
      <c r="J92" s="132">
        <f t="shared" si="72"/>
        <v>5</v>
      </c>
      <c r="K92" s="132">
        <f t="shared" si="73"/>
        <v>6</v>
      </c>
      <c r="L92" s="133"/>
      <c r="M92" s="134">
        <f>L86-K92</f>
        <v>-6</v>
      </c>
      <c r="N92" s="135">
        <f t="shared" si="74"/>
        <v>0</v>
      </c>
      <c r="O92" s="136">
        <f t="shared" si="75"/>
        <v>5</v>
      </c>
      <c r="P92" s="137" t="str">
        <f t="shared" si="76"/>
        <v/>
      </c>
      <c r="Q92" s="124"/>
      <c r="R92" s="125">
        <v>3</v>
      </c>
      <c r="S92" s="126">
        <v>552</v>
      </c>
      <c r="T92" s="127"/>
      <c r="U92" s="113">
        <v>5</v>
      </c>
      <c r="V92" s="128">
        <v>6</v>
      </c>
      <c r="W92" s="129"/>
      <c r="X92" s="130">
        <v>3</v>
      </c>
      <c r="Y92" s="131"/>
      <c r="Z92" s="132">
        <f t="shared" si="77"/>
        <v>5</v>
      </c>
      <c r="AA92" s="132">
        <f t="shared" si="78"/>
        <v>6</v>
      </c>
      <c r="AB92" s="133"/>
      <c r="AC92" s="134">
        <f>AB86-AA92</f>
        <v>-6</v>
      </c>
      <c r="AD92" s="135">
        <f t="shared" si="79"/>
        <v>0</v>
      </c>
      <c r="AE92" s="136">
        <f t="shared" si="80"/>
        <v>5</v>
      </c>
      <c r="AF92" s="137" t="str">
        <f t="shared" si="81"/>
        <v/>
      </c>
      <c r="AG92" s="124"/>
      <c r="AH92" s="125">
        <v>3</v>
      </c>
      <c r="AI92" s="126">
        <v>552</v>
      </c>
      <c r="AJ92" s="127"/>
      <c r="AK92" s="113">
        <v>5</v>
      </c>
      <c r="AL92" s="128">
        <v>6</v>
      </c>
      <c r="AM92" s="129"/>
      <c r="AN92" s="130">
        <v>3</v>
      </c>
      <c r="AO92" s="131"/>
      <c r="AP92" s="132">
        <f t="shared" si="82"/>
        <v>5</v>
      </c>
      <c r="AQ92" s="132">
        <f t="shared" si="83"/>
        <v>6</v>
      </c>
      <c r="AR92" s="133"/>
      <c r="AS92" s="134">
        <f>AR86-AQ92</f>
        <v>-6</v>
      </c>
      <c r="AT92" s="135">
        <f t="shared" si="84"/>
        <v>0</v>
      </c>
      <c r="AU92" s="136">
        <f t="shared" si="85"/>
        <v>5</v>
      </c>
      <c r="AV92" s="137" t="str">
        <f t="shared" si="86"/>
        <v/>
      </c>
      <c r="AW92" s="124"/>
      <c r="AX92" s="125">
        <v>3</v>
      </c>
      <c r="AY92" s="126">
        <v>552</v>
      </c>
      <c r="AZ92" s="127"/>
      <c r="BA92" s="113">
        <v>5</v>
      </c>
      <c r="BB92" s="128">
        <v>6</v>
      </c>
      <c r="BC92" s="129"/>
      <c r="BD92" s="130">
        <v>3</v>
      </c>
      <c r="BE92" s="131"/>
      <c r="BF92" s="132">
        <f t="shared" si="87"/>
        <v>5</v>
      </c>
      <c r="BG92" s="132">
        <f t="shared" si="88"/>
        <v>6</v>
      </c>
      <c r="BH92" s="133"/>
      <c r="BI92" s="134">
        <f>BH86-BG92</f>
        <v>-6</v>
      </c>
      <c r="BJ92" s="135">
        <f t="shared" si="89"/>
        <v>0</v>
      </c>
      <c r="BK92" s="136">
        <f t="shared" si="90"/>
        <v>5</v>
      </c>
      <c r="BL92" s="137" t="str">
        <f t="shared" si="91"/>
        <v/>
      </c>
      <c r="BM92" s="124"/>
    </row>
    <row r="93" spans="1:65" s="138" customFormat="1" ht="15.75">
      <c r="A93" s="124"/>
      <c r="B93" s="125">
        <v>4</v>
      </c>
      <c r="C93" s="126">
        <v>337</v>
      </c>
      <c r="D93" s="127"/>
      <c r="E93" s="113">
        <v>4</v>
      </c>
      <c r="F93" s="128">
        <v>18</v>
      </c>
      <c r="G93" s="129"/>
      <c r="H93" s="130">
        <v>4</v>
      </c>
      <c r="I93" s="131"/>
      <c r="J93" s="132">
        <f t="shared" si="72"/>
        <v>4</v>
      </c>
      <c r="K93" s="132">
        <f t="shared" si="73"/>
        <v>18</v>
      </c>
      <c r="L93" s="133"/>
      <c r="M93" s="134">
        <f>L86-K93</f>
        <v>-18</v>
      </c>
      <c r="N93" s="135">
        <f t="shared" si="74"/>
        <v>0</v>
      </c>
      <c r="O93" s="136">
        <f t="shared" si="75"/>
        <v>4</v>
      </c>
      <c r="P93" s="137" t="str">
        <f t="shared" si="76"/>
        <v/>
      </c>
      <c r="Q93" s="124"/>
      <c r="R93" s="125">
        <v>4</v>
      </c>
      <c r="S93" s="126">
        <v>337</v>
      </c>
      <c r="T93" s="127"/>
      <c r="U93" s="113">
        <v>4</v>
      </c>
      <c r="V93" s="128">
        <v>18</v>
      </c>
      <c r="W93" s="129"/>
      <c r="X93" s="130">
        <v>4</v>
      </c>
      <c r="Y93" s="131"/>
      <c r="Z93" s="132">
        <f t="shared" si="77"/>
        <v>4</v>
      </c>
      <c r="AA93" s="132">
        <f t="shared" si="78"/>
        <v>18</v>
      </c>
      <c r="AB93" s="133"/>
      <c r="AC93" s="134">
        <f>AB86-AA93</f>
        <v>-18</v>
      </c>
      <c r="AD93" s="135">
        <f t="shared" si="79"/>
        <v>0</v>
      </c>
      <c r="AE93" s="136">
        <f t="shared" si="80"/>
        <v>4</v>
      </c>
      <c r="AF93" s="137" t="str">
        <f t="shared" si="81"/>
        <v/>
      </c>
      <c r="AG93" s="124"/>
      <c r="AH93" s="125">
        <v>4</v>
      </c>
      <c r="AI93" s="126">
        <v>337</v>
      </c>
      <c r="AJ93" s="127"/>
      <c r="AK93" s="113">
        <v>4</v>
      </c>
      <c r="AL93" s="128">
        <v>18</v>
      </c>
      <c r="AM93" s="129"/>
      <c r="AN93" s="130">
        <v>4</v>
      </c>
      <c r="AO93" s="131"/>
      <c r="AP93" s="132">
        <f t="shared" si="82"/>
        <v>4</v>
      </c>
      <c r="AQ93" s="132">
        <f t="shared" si="83"/>
        <v>18</v>
      </c>
      <c r="AR93" s="133"/>
      <c r="AS93" s="134">
        <f>AR86-AQ93</f>
        <v>-18</v>
      </c>
      <c r="AT93" s="135">
        <f t="shared" si="84"/>
        <v>0</v>
      </c>
      <c r="AU93" s="136">
        <f t="shared" si="85"/>
        <v>4</v>
      </c>
      <c r="AV93" s="137" t="str">
        <f t="shared" si="86"/>
        <v/>
      </c>
      <c r="AW93" s="124"/>
      <c r="AX93" s="125">
        <v>4</v>
      </c>
      <c r="AY93" s="126">
        <v>337</v>
      </c>
      <c r="AZ93" s="127"/>
      <c r="BA93" s="113">
        <v>4</v>
      </c>
      <c r="BB93" s="128">
        <v>18</v>
      </c>
      <c r="BC93" s="129"/>
      <c r="BD93" s="130">
        <v>4</v>
      </c>
      <c r="BE93" s="131"/>
      <c r="BF93" s="132">
        <f t="shared" si="87"/>
        <v>4</v>
      </c>
      <c r="BG93" s="132">
        <f t="shared" si="88"/>
        <v>18</v>
      </c>
      <c r="BH93" s="133"/>
      <c r="BI93" s="134">
        <f>BH86-BG93</f>
        <v>-18</v>
      </c>
      <c r="BJ93" s="135">
        <f t="shared" si="89"/>
        <v>0</v>
      </c>
      <c r="BK93" s="136">
        <f t="shared" si="90"/>
        <v>4</v>
      </c>
      <c r="BL93" s="137" t="str">
        <f t="shared" si="91"/>
        <v/>
      </c>
      <c r="BM93" s="124"/>
    </row>
    <row r="94" spans="1:65" s="138" customFormat="1" ht="15.75">
      <c r="A94" s="124"/>
      <c r="B94" s="125">
        <v>5</v>
      </c>
      <c r="C94" s="126">
        <v>506</v>
      </c>
      <c r="D94" s="127"/>
      <c r="E94" s="113">
        <v>5</v>
      </c>
      <c r="F94" s="128">
        <v>14</v>
      </c>
      <c r="G94" s="129"/>
      <c r="H94" s="130">
        <v>5</v>
      </c>
      <c r="I94" s="131"/>
      <c r="J94" s="132">
        <f t="shared" si="72"/>
        <v>5</v>
      </c>
      <c r="K94" s="132">
        <f t="shared" si="73"/>
        <v>14</v>
      </c>
      <c r="L94" s="133"/>
      <c r="M94" s="134">
        <f>L86-K94</f>
        <v>-14</v>
      </c>
      <c r="N94" s="135">
        <f t="shared" si="74"/>
        <v>0</v>
      </c>
      <c r="O94" s="136">
        <f t="shared" si="75"/>
        <v>5</v>
      </c>
      <c r="P94" s="137" t="str">
        <f t="shared" si="76"/>
        <v/>
      </c>
      <c r="Q94" s="124"/>
      <c r="R94" s="125">
        <v>5</v>
      </c>
      <c r="S94" s="126">
        <v>506</v>
      </c>
      <c r="T94" s="127"/>
      <c r="U94" s="113">
        <v>5</v>
      </c>
      <c r="V94" s="128">
        <v>14</v>
      </c>
      <c r="W94" s="129"/>
      <c r="X94" s="130">
        <v>5</v>
      </c>
      <c r="Y94" s="131"/>
      <c r="Z94" s="132">
        <f t="shared" si="77"/>
        <v>5</v>
      </c>
      <c r="AA94" s="132">
        <f t="shared" si="78"/>
        <v>14</v>
      </c>
      <c r="AB94" s="133"/>
      <c r="AC94" s="134">
        <f>AB86-AA94</f>
        <v>-14</v>
      </c>
      <c r="AD94" s="135">
        <f t="shared" si="79"/>
        <v>0</v>
      </c>
      <c r="AE94" s="136">
        <f t="shared" si="80"/>
        <v>5</v>
      </c>
      <c r="AF94" s="137" t="str">
        <f t="shared" si="81"/>
        <v/>
      </c>
      <c r="AG94" s="124"/>
      <c r="AH94" s="125">
        <v>5</v>
      </c>
      <c r="AI94" s="126">
        <v>506</v>
      </c>
      <c r="AJ94" s="127"/>
      <c r="AK94" s="113">
        <v>5</v>
      </c>
      <c r="AL94" s="128">
        <v>14</v>
      </c>
      <c r="AM94" s="129"/>
      <c r="AN94" s="130">
        <v>5</v>
      </c>
      <c r="AO94" s="131"/>
      <c r="AP94" s="132">
        <f t="shared" si="82"/>
        <v>5</v>
      </c>
      <c r="AQ94" s="132">
        <f t="shared" si="83"/>
        <v>14</v>
      </c>
      <c r="AR94" s="133"/>
      <c r="AS94" s="134">
        <f>AR86-AQ94</f>
        <v>-14</v>
      </c>
      <c r="AT94" s="135">
        <f t="shared" si="84"/>
        <v>0</v>
      </c>
      <c r="AU94" s="136">
        <f t="shared" si="85"/>
        <v>5</v>
      </c>
      <c r="AV94" s="137" t="str">
        <f t="shared" si="86"/>
        <v/>
      </c>
      <c r="AW94" s="124"/>
      <c r="AX94" s="125">
        <v>5</v>
      </c>
      <c r="AY94" s="126">
        <v>506</v>
      </c>
      <c r="AZ94" s="127"/>
      <c r="BA94" s="113">
        <v>5</v>
      </c>
      <c r="BB94" s="128">
        <v>14</v>
      </c>
      <c r="BC94" s="129"/>
      <c r="BD94" s="130">
        <v>5</v>
      </c>
      <c r="BE94" s="131"/>
      <c r="BF94" s="132">
        <f t="shared" si="87"/>
        <v>5</v>
      </c>
      <c r="BG94" s="132">
        <f t="shared" si="88"/>
        <v>14</v>
      </c>
      <c r="BH94" s="133"/>
      <c r="BI94" s="134">
        <f>BH86-BG94</f>
        <v>-14</v>
      </c>
      <c r="BJ94" s="135">
        <f t="shared" si="89"/>
        <v>0</v>
      </c>
      <c r="BK94" s="136">
        <f t="shared" si="90"/>
        <v>5</v>
      </c>
      <c r="BL94" s="137" t="str">
        <f t="shared" si="91"/>
        <v/>
      </c>
      <c r="BM94" s="124"/>
    </row>
    <row r="95" spans="1:65" s="138" customFormat="1" ht="15.75">
      <c r="A95" s="124"/>
      <c r="B95" s="125">
        <v>6</v>
      </c>
      <c r="C95" s="126">
        <v>340</v>
      </c>
      <c r="D95" s="127"/>
      <c r="E95" s="113">
        <v>4</v>
      </c>
      <c r="F95" s="128">
        <v>2</v>
      </c>
      <c r="G95" s="129"/>
      <c r="H95" s="130">
        <v>6</v>
      </c>
      <c r="I95" s="131"/>
      <c r="J95" s="132">
        <f t="shared" si="72"/>
        <v>4</v>
      </c>
      <c r="K95" s="132">
        <f t="shared" si="73"/>
        <v>2</v>
      </c>
      <c r="L95" s="133"/>
      <c r="M95" s="134">
        <f>L86-K95</f>
        <v>-2</v>
      </c>
      <c r="N95" s="135">
        <f t="shared" si="74"/>
        <v>0</v>
      </c>
      <c r="O95" s="136">
        <f t="shared" si="75"/>
        <v>4</v>
      </c>
      <c r="P95" s="137" t="str">
        <f t="shared" si="76"/>
        <v/>
      </c>
      <c r="Q95" s="124"/>
      <c r="R95" s="125">
        <v>6</v>
      </c>
      <c r="S95" s="126">
        <v>340</v>
      </c>
      <c r="T95" s="127"/>
      <c r="U95" s="113">
        <v>4</v>
      </c>
      <c r="V95" s="128">
        <v>2</v>
      </c>
      <c r="W95" s="129"/>
      <c r="X95" s="130">
        <v>6</v>
      </c>
      <c r="Y95" s="131"/>
      <c r="Z95" s="132">
        <f t="shared" si="77"/>
        <v>4</v>
      </c>
      <c r="AA95" s="132">
        <f t="shared" si="78"/>
        <v>2</v>
      </c>
      <c r="AB95" s="133"/>
      <c r="AC95" s="134">
        <f>AB86-AA95</f>
        <v>-2</v>
      </c>
      <c r="AD95" s="135">
        <f t="shared" si="79"/>
        <v>0</v>
      </c>
      <c r="AE95" s="136">
        <f t="shared" si="80"/>
        <v>4</v>
      </c>
      <c r="AF95" s="137" t="str">
        <f t="shared" si="81"/>
        <v/>
      </c>
      <c r="AG95" s="124"/>
      <c r="AH95" s="125">
        <v>6</v>
      </c>
      <c r="AI95" s="126">
        <v>340</v>
      </c>
      <c r="AJ95" s="127"/>
      <c r="AK95" s="113">
        <v>4</v>
      </c>
      <c r="AL95" s="128">
        <v>2</v>
      </c>
      <c r="AM95" s="129"/>
      <c r="AN95" s="130">
        <v>6</v>
      </c>
      <c r="AO95" s="131"/>
      <c r="AP95" s="132">
        <f t="shared" si="82"/>
        <v>4</v>
      </c>
      <c r="AQ95" s="132">
        <f t="shared" si="83"/>
        <v>2</v>
      </c>
      <c r="AR95" s="133"/>
      <c r="AS95" s="134">
        <f>AR86-AQ95</f>
        <v>-2</v>
      </c>
      <c r="AT95" s="135">
        <f t="shared" si="84"/>
        <v>0</v>
      </c>
      <c r="AU95" s="136">
        <f t="shared" si="85"/>
        <v>4</v>
      </c>
      <c r="AV95" s="137" t="str">
        <f t="shared" si="86"/>
        <v/>
      </c>
      <c r="AW95" s="124"/>
      <c r="AX95" s="125">
        <v>6</v>
      </c>
      <c r="AY95" s="126">
        <v>340</v>
      </c>
      <c r="AZ95" s="127"/>
      <c r="BA95" s="113">
        <v>4</v>
      </c>
      <c r="BB95" s="128">
        <v>2</v>
      </c>
      <c r="BC95" s="129"/>
      <c r="BD95" s="130">
        <v>6</v>
      </c>
      <c r="BE95" s="131"/>
      <c r="BF95" s="132">
        <f t="shared" si="87"/>
        <v>4</v>
      </c>
      <c r="BG95" s="132">
        <f t="shared" si="88"/>
        <v>2</v>
      </c>
      <c r="BH95" s="133"/>
      <c r="BI95" s="134">
        <f>BH86-BG95</f>
        <v>-2</v>
      </c>
      <c r="BJ95" s="135">
        <f t="shared" si="89"/>
        <v>0</v>
      </c>
      <c r="BK95" s="136">
        <f t="shared" si="90"/>
        <v>4</v>
      </c>
      <c r="BL95" s="137" t="str">
        <f t="shared" si="91"/>
        <v/>
      </c>
      <c r="BM95" s="124"/>
    </row>
    <row r="96" spans="1:65" s="138" customFormat="1" ht="15.75">
      <c r="A96" s="124"/>
      <c r="B96" s="125">
        <v>7</v>
      </c>
      <c r="C96" s="126">
        <v>150</v>
      </c>
      <c r="D96" s="127"/>
      <c r="E96" s="113">
        <v>3</v>
      </c>
      <c r="F96" s="128">
        <v>8</v>
      </c>
      <c r="G96" s="129"/>
      <c r="H96" s="130">
        <v>7</v>
      </c>
      <c r="I96" s="131"/>
      <c r="J96" s="132">
        <f t="shared" si="72"/>
        <v>3</v>
      </c>
      <c r="K96" s="132">
        <f t="shared" si="73"/>
        <v>8</v>
      </c>
      <c r="L96" s="133"/>
      <c r="M96" s="134">
        <f>L86-K96</f>
        <v>-8</v>
      </c>
      <c r="N96" s="135">
        <f t="shared" si="74"/>
        <v>0</v>
      </c>
      <c r="O96" s="136">
        <f t="shared" si="75"/>
        <v>3</v>
      </c>
      <c r="P96" s="137" t="str">
        <f t="shared" si="76"/>
        <v/>
      </c>
      <c r="Q96" s="124"/>
      <c r="R96" s="125">
        <v>7</v>
      </c>
      <c r="S96" s="126">
        <v>150</v>
      </c>
      <c r="T96" s="127"/>
      <c r="U96" s="113">
        <v>3</v>
      </c>
      <c r="V96" s="128">
        <v>8</v>
      </c>
      <c r="W96" s="129"/>
      <c r="X96" s="130">
        <v>7</v>
      </c>
      <c r="Y96" s="131"/>
      <c r="Z96" s="132">
        <f t="shared" si="77"/>
        <v>3</v>
      </c>
      <c r="AA96" s="132">
        <f t="shared" si="78"/>
        <v>8</v>
      </c>
      <c r="AB96" s="133"/>
      <c r="AC96" s="134">
        <f>AB86-AA96</f>
        <v>-8</v>
      </c>
      <c r="AD96" s="135">
        <f t="shared" si="79"/>
        <v>0</v>
      </c>
      <c r="AE96" s="136">
        <f t="shared" si="80"/>
        <v>3</v>
      </c>
      <c r="AF96" s="137" t="str">
        <f t="shared" si="81"/>
        <v/>
      </c>
      <c r="AG96" s="124"/>
      <c r="AH96" s="125">
        <v>7</v>
      </c>
      <c r="AI96" s="126">
        <v>150</v>
      </c>
      <c r="AJ96" s="127"/>
      <c r="AK96" s="113">
        <v>3</v>
      </c>
      <c r="AL96" s="128">
        <v>8</v>
      </c>
      <c r="AM96" s="129"/>
      <c r="AN96" s="130">
        <v>7</v>
      </c>
      <c r="AO96" s="131"/>
      <c r="AP96" s="132">
        <f t="shared" si="82"/>
        <v>3</v>
      </c>
      <c r="AQ96" s="132">
        <f t="shared" si="83"/>
        <v>8</v>
      </c>
      <c r="AR96" s="133"/>
      <c r="AS96" s="134">
        <f>AR86-AQ96</f>
        <v>-8</v>
      </c>
      <c r="AT96" s="135">
        <f t="shared" si="84"/>
        <v>0</v>
      </c>
      <c r="AU96" s="136">
        <f t="shared" si="85"/>
        <v>3</v>
      </c>
      <c r="AV96" s="137" t="str">
        <f t="shared" si="86"/>
        <v/>
      </c>
      <c r="AW96" s="124"/>
      <c r="AX96" s="125">
        <v>7</v>
      </c>
      <c r="AY96" s="126">
        <v>150</v>
      </c>
      <c r="AZ96" s="127"/>
      <c r="BA96" s="113">
        <v>3</v>
      </c>
      <c r="BB96" s="128">
        <v>8</v>
      </c>
      <c r="BC96" s="129"/>
      <c r="BD96" s="130">
        <v>7</v>
      </c>
      <c r="BE96" s="131"/>
      <c r="BF96" s="132">
        <f t="shared" si="87"/>
        <v>3</v>
      </c>
      <c r="BG96" s="132">
        <f t="shared" si="88"/>
        <v>8</v>
      </c>
      <c r="BH96" s="133"/>
      <c r="BI96" s="134">
        <f>BH86-BG96</f>
        <v>-8</v>
      </c>
      <c r="BJ96" s="135">
        <f t="shared" si="89"/>
        <v>0</v>
      </c>
      <c r="BK96" s="136">
        <f t="shared" si="90"/>
        <v>3</v>
      </c>
      <c r="BL96" s="137" t="str">
        <f t="shared" si="91"/>
        <v/>
      </c>
      <c r="BM96" s="124"/>
    </row>
    <row r="97" spans="1:65" s="138" customFormat="1" ht="15.75">
      <c r="A97" s="124"/>
      <c r="B97" s="125">
        <v>8</v>
      </c>
      <c r="C97" s="126">
        <v>366</v>
      </c>
      <c r="D97" s="127"/>
      <c r="E97" s="113">
        <v>4</v>
      </c>
      <c r="F97" s="128">
        <v>4</v>
      </c>
      <c r="G97" s="129"/>
      <c r="H97" s="130">
        <v>8</v>
      </c>
      <c r="I97" s="131"/>
      <c r="J97" s="132">
        <f t="shared" si="72"/>
        <v>4</v>
      </c>
      <c r="K97" s="132">
        <f t="shared" si="73"/>
        <v>4</v>
      </c>
      <c r="L97" s="133"/>
      <c r="M97" s="134">
        <f>L86-K97</f>
        <v>-4</v>
      </c>
      <c r="N97" s="135">
        <f t="shared" si="74"/>
        <v>0</v>
      </c>
      <c r="O97" s="136">
        <f t="shared" si="75"/>
        <v>4</v>
      </c>
      <c r="P97" s="137" t="str">
        <f t="shared" si="76"/>
        <v/>
      </c>
      <c r="Q97" s="124"/>
      <c r="R97" s="125">
        <v>8</v>
      </c>
      <c r="S97" s="126">
        <v>366</v>
      </c>
      <c r="T97" s="127"/>
      <c r="U97" s="113">
        <v>4</v>
      </c>
      <c r="V97" s="128">
        <v>4</v>
      </c>
      <c r="W97" s="129"/>
      <c r="X97" s="130">
        <v>8</v>
      </c>
      <c r="Y97" s="131"/>
      <c r="Z97" s="132">
        <f t="shared" si="77"/>
        <v>4</v>
      </c>
      <c r="AA97" s="132">
        <f t="shared" si="78"/>
        <v>4</v>
      </c>
      <c r="AB97" s="133"/>
      <c r="AC97" s="134">
        <f>AB86-AA97</f>
        <v>-4</v>
      </c>
      <c r="AD97" s="135">
        <f t="shared" si="79"/>
        <v>0</v>
      </c>
      <c r="AE97" s="136">
        <f t="shared" si="80"/>
        <v>4</v>
      </c>
      <c r="AF97" s="137" t="str">
        <f t="shared" si="81"/>
        <v/>
      </c>
      <c r="AG97" s="124"/>
      <c r="AH97" s="125">
        <v>8</v>
      </c>
      <c r="AI97" s="126">
        <v>366</v>
      </c>
      <c r="AJ97" s="127"/>
      <c r="AK97" s="113">
        <v>4</v>
      </c>
      <c r="AL97" s="128">
        <v>4</v>
      </c>
      <c r="AM97" s="129"/>
      <c r="AN97" s="130">
        <v>8</v>
      </c>
      <c r="AO97" s="131"/>
      <c r="AP97" s="132">
        <f t="shared" si="82"/>
        <v>4</v>
      </c>
      <c r="AQ97" s="132">
        <f t="shared" si="83"/>
        <v>4</v>
      </c>
      <c r="AR97" s="133"/>
      <c r="AS97" s="134">
        <f>AR86-AQ97</f>
        <v>-4</v>
      </c>
      <c r="AT97" s="135">
        <f t="shared" si="84"/>
        <v>0</v>
      </c>
      <c r="AU97" s="136">
        <f t="shared" si="85"/>
        <v>4</v>
      </c>
      <c r="AV97" s="137" t="str">
        <f t="shared" si="86"/>
        <v/>
      </c>
      <c r="AW97" s="124"/>
      <c r="AX97" s="125">
        <v>8</v>
      </c>
      <c r="AY97" s="126">
        <v>366</v>
      </c>
      <c r="AZ97" s="127"/>
      <c r="BA97" s="113">
        <v>4</v>
      </c>
      <c r="BB97" s="128">
        <v>4</v>
      </c>
      <c r="BC97" s="129"/>
      <c r="BD97" s="130">
        <v>8</v>
      </c>
      <c r="BE97" s="131"/>
      <c r="BF97" s="132">
        <f t="shared" si="87"/>
        <v>4</v>
      </c>
      <c r="BG97" s="132">
        <f t="shared" si="88"/>
        <v>4</v>
      </c>
      <c r="BH97" s="133"/>
      <c r="BI97" s="134">
        <f>BH86-BG97</f>
        <v>-4</v>
      </c>
      <c r="BJ97" s="135">
        <f t="shared" si="89"/>
        <v>0</v>
      </c>
      <c r="BK97" s="136">
        <f t="shared" si="90"/>
        <v>4</v>
      </c>
      <c r="BL97" s="137" t="str">
        <f t="shared" si="91"/>
        <v/>
      </c>
      <c r="BM97" s="124"/>
    </row>
    <row r="98" spans="1:65" s="138" customFormat="1" ht="15.75">
      <c r="A98" s="139"/>
      <c r="B98" s="125">
        <v>9</v>
      </c>
      <c r="C98" s="140">
        <v>329</v>
      </c>
      <c r="D98" s="127"/>
      <c r="E98" s="113">
        <v>4</v>
      </c>
      <c r="F98" s="141">
        <v>12</v>
      </c>
      <c r="G98" s="129"/>
      <c r="H98" s="130">
        <v>9</v>
      </c>
      <c r="I98" s="131"/>
      <c r="J98" s="132">
        <f t="shared" si="72"/>
        <v>4</v>
      </c>
      <c r="K98" s="132">
        <f t="shared" si="73"/>
        <v>12</v>
      </c>
      <c r="L98" s="133"/>
      <c r="M98" s="134">
        <f>L86-K98</f>
        <v>-12</v>
      </c>
      <c r="N98" s="135">
        <f t="shared" si="74"/>
        <v>0</v>
      </c>
      <c r="O98" s="136">
        <f t="shared" si="75"/>
        <v>4</v>
      </c>
      <c r="P98" s="137" t="str">
        <f t="shared" si="76"/>
        <v/>
      </c>
      <c r="Q98" s="124"/>
      <c r="R98" s="125">
        <v>9</v>
      </c>
      <c r="S98" s="140">
        <v>329</v>
      </c>
      <c r="T98" s="127"/>
      <c r="U98" s="113">
        <v>4</v>
      </c>
      <c r="V98" s="141">
        <v>12</v>
      </c>
      <c r="W98" s="129"/>
      <c r="X98" s="130">
        <v>9</v>
      </c>
      <c r="Y98" s="131"/>
      <c r="Z98" s="132">
        <f t="shared" si="77"/>
        <v>4</v>
      </c>
      <c r="AA98" s="132">
        <f t="shared" si="78"/>
        <v>12</v>
      </c>
      <c r="AB98" s="133"/>
      <c r="AC98" s="134">
        <f>AB86-AA98</f>
        <v>-12</v>
      </c>
      <c r="AD98" s="135">
        <f t="shared" si="79"/>
        <v>0</v>
      </c>
      <c r="AE98" s="136">
        <f t="shared" si="80"/>
        <v>4</v>
      </c>
      <c r="AF98" s="137" t="str">
        <f t="shared" si="81"/>
        <v/>
      </c>
      <c r="AG98" s="124"/>
      <c r="AH98" s="125">
        <v>9</v>
      </c>
      <c r="AI98" s="140">
        <v>329</v>
      </c>
      <c r="AJ98" s="127"/>
      <c r="AK98" s="113">
        <v>4</v>
      </c>
      <c r="AL98" s="141">
        <v>12</v>
      </c>
      <c r="AM98" s="129"/>
      <c r="AN98" s="130">
        <v>9</v>
      </c>
      <c r="AO98" s="131"/>
      <c r="AP98" s="132">
        <f t="shared" si="82"/>
        <v>4</v>
      </c>
      <c r="AQ98" s="132">
        <f t="shared" si="83"/>
        <v>12</v>
      </c>
      <c r="AR98" s="133"/>
      <c r="AS98" s="134">
        <f>AR86-AQ98</f>
        <v>-12</v>
      </c>
      <c r="AT98" s="135">
        <f t="shared" si="84"/>
        <v>0</v>
      </c>
      <c r="AU98" s="136">
        <f t="shared" si="85"/>
        <v>4</v>
      </c>
      <c r="AV98" s="137" t="str">
        <f t="shared" si="86"/>
        <v/>
      </c>
      <c r="AW98" s="124"/>
      <c r="AX98" s="125">
        <v>9</v>
      </c>
      <c r="AY98" s="140">
        <v>329</v>
      </c>
      <c r="AZ98" s="127"/>
      <c r="BA98" s="113">
        <v>4</v>
      </c>
      <c r="BB98" s="141">
        <v>12</v>
      </c>
      <c r="BC98" s="129"/>
      <c r="BD98" s="130">
        <v>9</v>
      </c>
      <c r="BE98" s="131"/>
      <c r="BF98" s="132">
        <f t="shared" si="87"/>
        <v>4</v>
      </c>
      <c r="BG98" s="132">
        <f t="shared" si="88"/>
        <v>12</v>
      </c>
      <c r="BH98" s="133"/>
      <c r="BI98" s="134">
        <f>BH86-BG98</f>
        <v>-12</v>
      </c>
      <c r="BJ98" s="135">
        <f t="shared" si="89"/>
        <v>0</v>
      </c>
      <c r="BK98" s="136">
        <f t="shared" si="90"/>
        <v>4</v>
      </c>
      <c r="BL98" s="137" t="str">
        <f t="shared" si="91"/>
        <v/>
      </c>
      <c r="BM98" s="124"/>
    </row>
    <row r="99" spans="1:65" s="138" customFormat="1" ht="3"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3109</v>
      </c>
      <c r="D100" s="145">
        <f>SUM(D90:D98)</f>
        <v>0</v>
      </c>
      <c r="E100" s="146">
        <f>SUM(E90:E98)</f>
        <v>36</v>
      </c>
      <c r="F100" s="147" t="s">
        <v>3</v>
      </c>
      <c r="G100" s="129"/>
      <c r="H100" s="148" t="s">
        <v>4</v>
      </c>
      <c r="I100" s="131"/>
      <c r="J100" s="132"/>
      <c r="K100" s="132"/>
      <c r="L100" s="149">
        <f>SUM(L90:L98)</f>
        <v>0</v>
      </c>
      <c r="M100" s="150"/>
      <c r="N100" s="151"/>
      <c r="O100" s="152"/>
      <c r="P100" s="149">
        <f>SUM(P90:P99)</f>
        <v>0</v>
      </c>
      <c r="Q100" s="124"/>
      <c r="R100" s="125" t="s">
        <v>3</v>
      </c>
      <c r="S100" s="144">
        <f>SUM(S90:S98)</f>
        <v>3109</v>
      </c>
      <c r="T100" s="145">
        <f>SUM(T90:T98)</f>
        <v>0</v>
      </c>
      <c r="U100" s="146">
        <f>SUM(U90:U98)</f>
        <v>36</v>
      </c>
      <c r="V100" s="147" t="s">
        <v>3</v>
      </c>
      <c r="W100" s="129"/>
      <c r="X100" s="148" t="s">
        <v>4</v>
      </c>
      <c r="Y100" s="131"/>
      <c r="Z100" s="132"/>
      <c r="AA100" s="132"/>
      <c r="AB100" s="149">
        <f>SUM(AB90:AB98)</f>
        <v>0</v>
      </c>
      <c r="AC100" s="150"/>
      <c r="AD100" s="151"/>
      <c r="AE100" s="152"/>
      <c r="AF100" s="149">
        <f>SUM(AF90:AF99)</f>
        <v>0</v>
      </c>
      <c r="AG100" s="124"/>
      <c r="AH100" s="125" t="s">
        <v>3</v>
      </c>
      <c r="AI100" s="144">
        <f>SUM(AI90:AI98)</f>
        <v>3109</v>
      </c>
      <c r="AJ100" s="145">
        <f>SUM(AJ90:AJ98)</f>
        <v>0</v>
      </c>
      <c r="AK100" s="146">
        <f>SUM(AK90:AK98)</f>
        <v>36</v>
      </c>
      <c r="AL100" s="147" t="s">
        <v>3</v>
      </c>
      <c r="AM100" s="129"/>
      <c r="AN100" s="148" t="s">
        <v>4</v>
      </c>
      <c r="AO100" s="131"/>
      <c r="AP100" s="132"/>
      <c r="AQ100" s="132"/>
      <c r="AR100" s="149">
        <f>SUM(AR90:AR98)</f>
        <v>0</v>
      </c>
      <c r="AS100" s="150"/>
      <c r="AT100" s="151"/>
      <c r="AU100" s="152"/>
      <c r="AV100" s="149">
        <f>SUM(AV90:AV99)</f>
        <v>0</v>
      </c>
      <c r="AW100" s="124"/>
      <c r="AX100" s="125" t="s">
        <v>3</v>
      </c>
      <c r="AY100" s="144">
        <f>SUM(AY90:AY98)</f>
        <v>3109</v>
      </c>
      <c r="AZ100" s="145">
        <f>SUM(AZ90:AZ98)</f>
        <v>0</v>
      </c>
      <c r="BA100" s="146">
        <f>SUM(BA90:BA98)</f>
        <v>36</v>
      </c>
      <c r="BB100" s="147" t="s">
        <v>3</v>
      </c>
      <c r="BC100" s="129"/>
      <c r="BD100" s="148" t="s">
        <v>4</v>
      </c>
      <c r="BE100" s="131"/>
      <c r="BF100" s="132"/>
      <c r="BG100" s="132"/>
      <c r="BH100" s="149">
        <f>SUM(BH90:BH98)</f>
        <v>0</v>
      </c>
      <c r="BI100" s="150"/>
      <c r="BJ100" s="151"/>
      <c r="BK100" s="152"/>
      <c r="BL100" s="149">
        <f>SUM(BL90:BL99)</f>
        <v>0</v>
      </c>
      <c r="BM100" s="124"/>
    </row>
    <row r="101" spans="1:65" s="138" customFormat="1" ht="3"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385</v>
      </c>
      <c r="D102" s="127"/>
      <c r="E102" s="154">
        <v>4</v>
      </c>
      <c r="F102" s="155">
        <v>9</v>
      </c>
      <c r="G102" s="129"/>
      <c r="H102" s="130">
        <v>10</v>
      </c>
      <c r="I102" s="131"/>
      <c r="J102" s="132">
        <f t="shared" ref="J102:J110" si="92">E102</f>
        <v>4</v>
      </c>
      <c r="K102" s="132">
        <f t="shared" ref="K102:K110" si="93">F102</f>
        <v>9</v>
      </c>
      <c r="L102" s="133"/>
      <c r="M102" s="134">
        <f>L86-K102</f>
        <v>-9</v>
      </c>
      <c r="N102" s="135">
        <f t="shared" ref="N102:N110" si="94">IF(M102&lt;0,0,IF(M102&lt;18,1,IF(M102&lt;36,2,3)))</f>
        <v>0</v>
      </c>
      <c r="O102" s="136">
        <f t="shared" ref="O102:O110" si="95">J102-L102</f>
        <v>4</v>
      </c>
      <c r="P102" s="137" t="str">
        <f t="shared" ref="P102:P110" si="96">IF(L102&lt;1,"",IF((2+O102+N102)&gt;-1,(2+O102+N102),0))</f>
        <v/>
      </c>
      <c r="Q102" s="124"/>
      <c r="R102" s="125">
        <v>10</v>
      </c>
      <c r="S102" s="153">
        <v>385</v>
      </c>
      <c r="T102" s="127"/>
      <c r="U102" s="154">
        <v>4</v>
      </c>
      <c r="V102" s="155">
        <v>9</v>
      </c>
      <c r="W102" s="129"/>
      <c r="X102" s="130">
        <v>10</v>
      </c>
      <c r="Y102" s="131"/>
      <c r="Z102" s="132">
        <f t="shared" ref="Z102:Z110" si="97">U102</f>
        <v>4</v>
      </c>
      <c r="AA102" s="132">
        <f t="shared" ref="AA102:AA110" si="98">V102</f>
        <v>9</v>
      </c>
      <c r="AB102" s="133"/>
      <c r="AC102" s="134">
        <f>AB86-AA102</f>
        <v>-9</v>
      </c>
      <c r="AD102" s="135">
        <f t="shared" ref="AD102:AD110" si="99">IF(AC102&lt;0,0,IF(AC102&lt;18,1,IF(AC102&lt;36,2,3)))</f>
        <v>0</v>
      </c>
      <c r="AE102" s="136">
        <f t="shared" ref="AE102:AE110" si="100">Z102-AB102</f>
        <v>4</v>
      </c>
      <c r="AF102" s="137" t="str">
        <f t="shared" ref="AF102:AF110" si="101">IF(AB102&lt;1,"",IF((2+AE102+AD102)&gt;-1,(2+AE102+AD102),0))</f>
        <v/>
      </c>
      <c r="AG102" s="124"/>
      <c r="AH102" s="125">
        <v>10</v>
      </c>
      <c r="AI102" s="153">
        <v>385</v>
      </c>
      <c r="AJ102" s="127"/>
      <c r="AK102" s="154">
        <v>4</v>
      </c>
      <c r="AL102" s="155">
        <v>9</v>
      </c>
      <c r="AM102" s="129"/>
      <c r="AN102" s="130">
        <v>10</v>
      </c>
      <c r="AO102" s="131"/>
      <c r="AP102" s="132">
        <f t="shared" ref="AP102:AP110" si="102">AK102</f>
        <v>4</v>
      </c>
      <c r="AQ102" s="132">
        <f t="shared" ref="AQ102:AQ110" si="103">AL102</f>
        <v>9</v>
      </c>
      <c r="AR102" s="133"/>
      <c r="AS102" s="134">
        <f>AR86-AQ102</f>
        <v>-9</v>
      </c>
      <c r="AT102" s="135">
        <f t="shared" ref="AT102:AT110" si="104">IF(AS102&lt;0,0,IF(AS102&lt;18,1,IF(AS102&lt;36,2,3)))</f>
        <v>0</v>
      </c>
      <c r="AU102" s="136">
        <f t="shared" ref="AU102:AU110" si="105">AP102-AR102</f>
        <v>4</v>
      </c>
      <c r="AV102" s="137" t="str">
        <f t="shared" ref="AV102:AV110" si="106">IF(AR102&lt;1,"",IF((2+AU102+AT102)&gt;-1,(2+AU102+AT102),0))</f>
        <v/>
      </c>
      <c r="AW102" s="124"/>
      <c r="AX102" s="125">
        <v>10</v>
      </c>
      <c r="AY102" s="153">
        <v>385</v>
      </c>
      <c r="AZ102" s="127"/>
      <c r="BA102" s="154">
        <v>4</v>
      </c>
      <c r="BB102" s="155">
        <v>9</v>
      </c>
      <c r="BC102" s="129"/>
      <c r="BD102" s="130">
        <v>10</v>
      </c>
      <c r="BE102" s="131"/>
      <c r="BF102" s="132">
        <f t="shared" ref="BF102:BF110" si="107">BA102</f>
        <v>4</v>
      </c>
      <c r="BG102" s="132">
        <f t="shared" ref="BG102:BG110" si="108">BB102</f>
        <v>9</v>
      </c>
      <c r="BH102" s="133"/>
      <c r="BI102" s="134">
        <f>BH86-BG102</f>
        <v>-9</v>
      </c>
      <c r="BJ102" s="135">
        <f t="shared" ref="BJ102:BJ110" si="109">IF(BI102&lt;0,0,IF(BI102&lt;18,1,IF(BI102&lt;36,2,3)))</f>
        <v>0</v>
      </c>
      <c r="BK102" s="136">
        <f t="shared" ref="BK102:BK110" si="110">BF102-BH102</f>
        <v>4</v>
      </c>
      <c r="BL102" s="137" t="str">
        <f t="shared" ref="BL102:BL110" si="111">IF(BH102&lt;1,"",IF((2+BK102+BJ102)&gt;-1,(2+BK102+BJ102),0))</f>
        <v/>
      </c>
      <c r="BM102" s="124"/>
    </row>
    <row r="103" spans="1:65" s="138" customFormat="1" ht="15.75">
      <c r="A103" s="124"/>
      <c r="B103" s="125">
        <v>11</v>
      </c>
      <c r="C103" s="156">
        <v>354</v>
      </c>
      <c r="D103" s="157"/>
      <c r="E103" s="158">
        <v>4</v>
      </c>
      <c r="F103" s="159">
        <v>1</v>
      </c>
      <c r="G103" s="129"/>
      <c r="H103" s="130">
        <v>11</v>
      </c>
      <c r="I103" s="131"/>
      <c r="J103" s="132">
        <f t="shared" si="92"/>
        <v>4</v>
      </c>
      <c r="K103" s="132">
        <f t="shared" si="93"/>
        <v>1</v>
      </c>
      <c r="L103" s="133"/>
      <c r="M103" s="134">
        <f>L86-K103</f>
        <v>-1</v>
      </c>
      <c r="N103" s="135">
        <f t="shared" si="94"/>
        <v>0</v>
      </c>
      <c r="O103" s="136">
        <f t="shared" si="95"/>
        <v>4</v>
      </c>
      <c r="P103" s="137" t="str">
        <f t="shared" si="96"/>
        <v/>
      </c>
      <c r="Q103" s="124"/>
      <c r="R103" s="125">
        <v>11</v>
      </c>
      <c r="S103" s="156">
        <v>354</v>
      </c>
      <c r="T103" s="157"/>
      <c r="U103" s="158">
        <v>4</v>
      </c>
      <c r="V103" s="159">
        <v>1</v>
      </c>
      <c r="W103" s="129"/>
      <c r="X103" s="130">
        <v>11</v>
      </c>
      <c r="Y103" s="131"/>
      <c r="Z103" s="132">
        <f t="shared" si="97"/>
        <v>4</v>
      </c>
      <c r="AA103" s="132">
        <f t="shared" si="98"/>
        <v>1</v>
      </c>
      <c r="AB103" s="133"/>
      <c r="AC103" s="134">
        <f>AB86-AA103</f>
        <v>-1</v>
      </c>
      <c r="AD103" s="135">
        <f t="shared" si="99"/>
        <v>0</v>
      </c>
      <c r="AE103" s="136">
        <f t="shared" si="100"/>
        <v>4</v>
      </c>
      <c r="AF103" s="137" t="str">
        <f t="shared" si="101"/>
        <v/>
      </c>
      <c r="AG103" s="124"/>
      <c r="AH103" s="125">
        <v>11</v>
      </c>
      <c r="AI103" s="156">
        <v>354</v>
      </c>
      <c r="AJ103" s="157"/>
      <c r="AK103" s="158">
        <v>4</v>
      </c>
      <c r="AL103" s="159">
        <v>1</v>
      </c>
      <c r="AM103" s="129"/>
      <c r="AN103" s="130">
        <v>11</v>
      </c>
      <c r="AO103" s="131"/>
      <c r="AP103" s="132">
        <f t="shared" si="102"/>
        <v>4</v>
      </c>
      <c r="AQ103" s="132">
        <f t="shared" si="103"/>
        <v>1</v>
      </c>
      <c r="AR103" s="133"/>
      <c r="AS103" s="134">
        <f>AR86-AQ103</f>
        <v>-1</v>
      </c>
      <c r="AT103" s="135">
        <f t="shared" si="104"/>
        <v>0</v>
      </c>
      <c r="AU103" s="136">
        <f t="shared" si="105"/>
        <v>4</v>
      </c>
      <c r="AV103" s="137" t="str">
        <f t="shared" si="106"/>
        <v/>
      </c>
      <c r="AW103" s="124"/>
      <c r="AX103" s="125">
        <v>11</v>
      </c>
      <c r="AY103" s="156">
        <v>354</v>
      </c>
      <c r="AZ103" s="157"/>
      <c r="BA103" s="158">
        <v>4</v>
      </c>
      <c r="BB103" s="159">
        <v>1</v>
      </c>
      <c r="BC103" s="129"/>
      <c r="BD103" s="130">
        <v>11</v>
      </c>
      <c r="BE103" s="131"/>
      <c r="BF103" s="132">
        <f t="shared" si="107"/>
        <v>4</v>
      </c>
      <c r="BG103" s="132">
        <f t="shared" si="108"/>
        <v>1</v>
      </c>
      <c r="BH103" s="133"/>
      <c r="BI103" s="134">
        <f>BH86-BG103</f>
        <v>-1</v>
      </c>
      <c r="BJ103" s="135">
        <f t="shared" si="109"/>
        <v>0</v>
      </c>
      <c r="BK103" s="136">
        <f t="shared" si="110"/>
        <v>4</v>
      </c>
      <c r="BL103" s="137" t="str">
        <f t="shared" si="111"/>
        <v/>
      </c>
      <c r="BM103" s="124"/>
    </row>
    <row r="104" spans="1:65" s="138" customFormat="1" ht="15.75">
      <c r="A104" s="124"/>
      <c r="B104" s="125">
        <v>12</v>
      </c>
      <c r="C104" s="126">
        <v>359</v>
      </c>
      <c r="D104" s="127"/>
      <c r="E104" s="160">
        <v>4</v>
      </c>
      <c r="F104" s="128">
        <v>13</v>
      </c>
      <c r="G104" s="129"/>
      <c r="H104" s="130">
        <v>12</v>
      </c>
      <c r="I104" s="131"/>
      <c r="J104" s="132">
        <f t="shared" si="92"/>
        <v>4</v>
      </c>
      <c r="K104" s="132">
        <f t="shared" si="93"/>
        <v>13</v>
      </c>
      <c r="L104" s="133"/>
      <c r="M104" s="134">
        <f>L86-K104</f>
        <v>-13</v>
      </c>
      <c r="N104" s="135">
        <f t="shared" si="94"/>
        <v>0</v>
      </c>
      <c r="O104" s="136">
        <f t="shared" si="95"/>
        <v>4</v>
      </c>
      <c r="P104" s="137" t="str">
        <f t="shared" si="96"/>
        <v/>
      </c>
      <c r="Q104" s="124"/>
      <c r="R104" s="125">
        <v>12</v>
      </c>
      <c r="S104" s="126">
        <v>359</v>
      </c>
      <c r="T104" s="127"/>
      <c r="U104" s="160">
        <v>4</v>
      </c>
      <c r="V104" s="128">
        <v>13</v>
      </c>
      <c r="W104" s="129"/>
      <c r="X104" s="130">
        <v>12</v>
      </c>
      <c r="Y104" s="131"/>
      <c r="Z104" s="132">
        <f t="shared" si="97"/>
        <v>4</v>
      </c>
      <c r="AA104" s="132">
        <f t="shared" si="98"/>
        <v>13</v>
      </c>
      <c r="AB104" s="133"/>
      <c r="AC104" s="134">
        <f>AB86-AA104</f>
        <v>-13</v>
      </c>
      <c r="AD104" s="135">
        <f t="shared" si="99"/>
        <v>0</v>
      </c>
      <c r="AE104" s="136">
        <f t="shared" si="100"/>
        <v>4</v>
      </c>
      <c r="AF104" s="137" t="str">
        <f t="shared" si="101"/>
        <v/>
      </c>
      <c r="AG104" s="124"/>
      <c r="AH104" s="125">
        <v>12</v>
      </c>
      <c r="AI104" s="126">
        <v>359</v>
      </c>
      <c r="AJ104" s="127"/>
      <c r="AK104" s="160">
        <v>4</v>
      </c>
      <c r="AL104" s="128">
        <v>13</v>
      </c>
      <c r="AM104" s="129"/>
      <c r="AN104" s="130">
        <v>12</v>
      </c>
      <c r="AO104" s="131"/>
      <c r="AP104" s="132">
        <f t="shared" si="102"/>
        <v>4</v>
      </c>
      <c r="AQ104" s="132">
        <f t="shared" si="103"/>
        <v>13</v>
      </c>
      <c r="AR104" s="133"/>
      <c r="AS104" s="134">
        <f>AR86-AQ104</f>
        <v>-13</v>
      </c>
      <c r="AT104" s="135">
        <f t="shared" si="104"/>
        <v>0</v>
      </c>
      <c r="AU104" s="136">
        <f t="shared" si="105"/>
        <v>4</v>
      </c>
      <c r="AV104" s="137" t="str">
        <f t="shared" si="106"/>
        <v/>
      </c>
      <c r="AW104" s="124"/>
      <c r="AX104" s="125">
        <v>12</v>
      </c>
      <c r="AY104" s="126">
        <v>359</v>
      </c>
      <c r="AZ104" s="127"/>
      <c r="BA104" s="160">
        <v>4</v>
      </c>
      <c r="BB104" s="128">
        <v>13</v>
      </c>
      <c r="BC104" s="129"/>
      <c r="BD104" s="130">
        <v>12</v>
      </c>
      <c r="BE104" s="131"/>
      <c r="BF104" s="132">
        <f t="shared" si="107"/>
        <v>4</v>
      </c>
      <c r="BG104" s="132">
        <f t="shared" si="108"/>
        <v>13</v>
      </c>
      <c r="BH104" s="133"/>
      <c r="BI104" s="134">
        <f>BH86-BG104</f>
        <v>-13</v>
      </c>
      <c r="BJ104" s="135">
        <f t="shared" si="109"/>
        <v>0</v>
      </c>
      <c r="BK104" s="136">
        <f t="shared" si="110"/>
        <v>4</v>
      </c>
      <c r="BL104" s="137" t="str">
        <f t="shared" si="111"/>
        <v/>
      </c>
      <c r="BM104" s="124"/>
    </row>
    <row r="105" spans="1:65" s="138" customFormat="1" ht="15.75">
      <c r="A105" s="124"/>
      <c r="B105" s="125">
        <v>13</v>
      </c>
      <c r="C105" s="126">
        <v>214</v>
      </c>
      <c r="D105" s="127"/>
      <c r="E105" s="160">
        <v>3</v>
      </c>
      <c r="F105" s="128">
        <v>5</v>
      </c>
      <c r="G105" s="129"/>
      <c r="H105" s="130">
        <v>13</v>
      </c>
      <c r="I105" s="131"/>
      <c r="J105" s="132">
        <f t="shared" si="92"/>
        <v>3</v>
      </c>
      <c r="K105" s="132">
        <f t="shared" si="93"/>
        <v>5</v>
      </c>
      <c r="L105" s="133"/>
      <c r="M105" s="134">
        <f>L86-K105</f>
        <v>-5</v>
      </c>
      <c r="N105" s="135">
        <f t="shared" si="94"/>
        <v>0</v>
      </c>
      <c r="O105" s="136">
        <f t="shared" si="95"/>
        <v>3</v>
      </c>
      <c r="P105" s="137" t="str">
        <f t="shared" si="96"/>
        <v/>
      </c>
      <c r="Q105" s="124"/>
      <c r="R105" s="125">
        <v>13</v>
      </c>
      <c r="S105" s="126">
        <v>214</v>
      </c>
      <c r="T105" s="127"/>
      <c r="U105" s="160">
        <v>3</v>
      </c>
      <c r="V105" s="128">
        <v>5</v>
      </c>
      <c r="W105" s="129"/>
      <c r="X105" s="130">
        <v>13</v>
      </c>
      <c r="Y105" s="131"/>
      <c r="Z105" s="132">
        <f t="shared" si="97"/>
        <v>3</v>
      </c>
      <c r="AA105" s="132">
        <f t="shared" si="98"/>
        <v>5</v>
      </c>
      <c r="AB105" s="133"/>
      <c r="AC105" s="134">
        <f>AB86-AA105</f>
        <v>-5</v>
      </c>
      <c r="AD105" s="135">
        <f t="shared" si="99"/>
        <v>0</v>
      </c>
      <c r="AE105" s="136">
        <f t="shared" si="100"/>
        <v>3</v>
      </c>
      <c r="AF105" s="137" t="str">
        <f t="shared" si="101"/>
        <v/>
      </c>
      <c r="AG105" s="124"/>
      <c r="AH105" s="125">
        <v>13</v>
      </c>
      <c r="AI105" s="126">
        <v>214</v>
      </c>
      <c r="AJ105" s="127"/>
      <c r="AK105" s="160">
        <v>3</v>
      </c>
      <c r="AL105" s="128">
        <v>5</v>
      </c>
      <c r="AM105" s="129"/>
      <c r="AN105" s="130">
        <v>13</v>
      </c>
      <c r="AO105" s="131"/>
      <c r="AP105" s="132">
        <f t="shared" si="102"/>
        <v>3</v>
      </c>
      <c r="AQ105" s="132">
        <f t="shared" si="103"/>
        <v>5</v>
      </c>
      <c r="AR105" s="133"/>
      <c r="AS105" s="134">
        <f>AR86-AQ105</f>
        <v>-5</v>
      </c>
      <c r="AT105" s="135">
        <f t="shared" si="104"/>
        <v>0</v>
      </c>
      <c r="AU105" s="136">
        <f t="shared" si="105"/>
        <v>3</v>
      </c>
      <c r="AV105" s="137" t="str">
        <f t="shared" si="106"/>
        <v/>
      </c>
      <c r="AW105" s="124"/>
      <c r="AX105" s="125">
        <v>13</v>
      </c>
      <c r="AY105" s="126">
        <v>214</v>
      </c>
      <c r="AZ105" s="127"/>
      <c r="BA105" s="160">
        <v>3</v>
      </c>
      <c r="BB105" s="128">
        <v>5</v>
      </c>
      <c r="BC105" s="129"/>
      <c r="BD105" s="130">
        <v>13</v>
      </c>
      <c r="BE105" s="131"/>
      <c r="BF105" s="132">
        <f t="shared" si="107"/>
        <v>3</v>
      </c>
      <c r="BG105" s="132">
        <f t="shared" si="108"/>
        <v>5</v>
      </c>
      <c r="BH105" s="133"/>
      <c r="BI105" s="134">
        <f>BH86-BG105</f>
        <v>-5</v>
      </c>
      <c r="BJ105" s="135">
        <f t="shared" si="109"/>
        <v>0</v>
      </c>
      <c r="BK105" s="136">
        <f t="shared" si="110"/>
        <v>3</v>
      </c>
      <c r="BL105" s="137" t="str">
        <f t="shared" si="111"/>
        <v/>
      </c>
      <c r="BM105" s="124"/>
    </row>
    <row r="106" spans="1:65" s="138" customFormat="1" ht="15.75">
      <c r="A106" s="124"/>
      <c r="B106" s="125">
        <v>14</v>
      </c>
      <c r="C106" s="126">
        <v>133</v>
      </c>
      <c r="D106" s="127"/>
      <c r="E106" s="160">
        <v>3</v>
      </c>
      <c r="F106" s="128">
        <v>15</v>
      </c>
      <c r="G106" s="129"/>
      <c r="H106" s="130">
        <v>14</v>
      </c>
      <c r="I106" s="131"/>
      <c r="J106" s="132">
        <f t="shared" si="92"/>
        <v>3</v>
      </c>
      <c r="K106" s="132">
        <f t="shared" si="93"/>
        <v>15</v>
      </c>
      <c r="L106" s="133"/>
      <c r="M106" s="134">
        <f>L86-K106</f>
        <v>-15</v>
      </c>
      <c r="N106" s="135">
        <f t="shared" si="94"/>
        <v>0</v>
      </c>
      <c r="O106" s="136">
        <f t="shared" si="95"/>
        <v>3</v>
      </c>
      <c r="P106" s="137" t="str">
        <f t="shared" si="96"/>
        <v/>
      </c>
      <c r="Q106" s="124"/>
      <c r="R106" s="125">
        <v>14</v>
      </c>
      <c r="S106" s="126">
        <v>133</v>
      </c>
      <c r="T106" s="127"/>
      <c r="U106" s="160">
        <v>3</v>
      </c>
      <c r="V106" s="128">
        <v>15</v>
      </c>
      <c r="W106" s="129"/>
      <c r="X106" s="130">
        <v>14</v>
      </c>
      <c r="Y106" s="131"/>
      <c r="Z106" s="132">
        <f t="shared" si="97"/>
        <v>3</v>
      </c>
      <c r="AA106" s="132">
        <f t="shared" si="98"/>
        <v>15</v>
      </c>
      <c r="AB106" s="133"/>
      <c r="AC106" s="134">
        <f>AB86-AA106</f>
        <v>-15</v>
      </c>
      <c r="AD106" s="135">
        <f t="shared" si="99"/>
        <v>0</v>
      </c>
      <c r="AE106" s="136">
        <f t="shared" si="100"/>
        <v>3</v>
      </c>
      <c r="AF106" s="137" t="str">
        <f t="shared" si="101"/>
        <v/>
      </c>
      <c r="AG106" s="124"/>
      <c r="AH106" s="125">
        <v>14</v>
      </c>
      <c r="AI106" s="126">
        <v>133</v>
      </c>
      <c r="AJ106" s="127"/>
      <c r="AK106" s="160">
        <v>3</v>
      </c>
      <c r="AL106" s="128">
        <v>15</v>
      </c>
      <c r="AM106" s="129"/>
      <c r="AN106" s="130">
        <v>14</v>
      </c>
      <c r="AO106" s="131"/>
      <c r="AP106" s="132">
        <f t="shared" si="102"/>
        <v>3</v>
      </c>
      <c r="AQ106" s="132">
        <f t="shared" si="103"/>
        <v>15</v>
      </c>
      <c r="AR106" s="133"/>
      <c r="AS106" s="134">
        <f>AR86-AQ106</f>
        <v>-15</v>
      </c>
      <c r="AT106" s="135">
        <f t="shared" si="104"/>
        <v>0</v>
      </c>
      <c r="AU106" s="136">
        <f t="shared" si="105"/>
        <v>3</v>
      </c>
      <c r="AV106" s="137" t="str">
        <f t="shared" si="106"/>
        <v/>
      </c>
      <c r="AW106" s="124"/>
      <c r="AX106" s="125">
        <v>14</v>
      </c>
      <c r="AY106" s="126">
        <v>133</v>
      </c>
      <c r="AZ106" s="127"/>
      <c r="BA106" s="160">
        <v>3</v>
      </c>
      <c r="BB106" s="128">
        <v>15</v>
      </c>
      <c r="BC106" s="129"/>
      <c r="BD106" s="130">
        <v>14</v>
      </c>
      <c r="BE106" s="131"/>
      <c r="BF106" s="132">
        <f t="shared" si="107"/>
        <v>3</v>
      </c>
      <c r="BG106" s="132">
        <f t="shared" si="108"/>
        <v>15</v>
      </c>
      <c r="BH106" s="133"/>
      <c r="BI106" s="134">
        <f>BH86-BG106</f>
        <v>-15</v>
      </c>
      <c r="BJ106" s="135">
        <f t="shared" si="109"/>
        <v>0</v>
      </c>
      <c r="BK106" s="136">
        <f t="shared" si="110"/>
        <v>3</v>
      </c>
      <c r="BL106" s="137" t="str">
        <f t="shared" si="111"/>
        <v/>
      </c>
      <c r="BM106" s="124"/>
    </row>
    <row r="107" spans="1:65" s="138" customFormat="1" ht="15.75">
      <c r="A107" s="124"/>
      <c r="B107" s="125">
        <v>15</v>
      </c>
      <c r="C107" s="126">
        <v>297</v>
      </c>
      <c r="D107" s="127"/>
      <c r="E107" s="160">
        <v>4</v>
      </c>
      <c r="F107" s="128">
        <v>17</v>
      </c>
      <c r="G107" s="129"/>
      <c r="H107" s="130">
        <v>15</v>
      </c>
      <c r="I107" s="131"/>
      <c r="J107" s="132">
        <f t="shared" si="92"/>
        <v>4</v>
      </c>
      <c r="K107" s="132">
        <f t="shared" si="93"/>
        <v>17</v>
      </c>
      <c r="L107" s="133"/>
      <c r="M107" s="134">
        <f>L86-K107</f>
        <v>-17</v>
      </c>
      <c r="N107" s="135">
        <f t="shared" si="94"/>
        <v>0</v>
      </c>
      <c r="O107" s="136">
        <f t="shared" si="95"/>
        <v>4</v>
      </c>
      <c r="P107" s="137" t="str">
        <f t="shared" si="96"/>
        <v/>
      </c>
      <c r="Q107" s="124"/>
      <c r="R107" s="125">
        <v>15</v>
      </c>
      <c r="S107" s="126">
        <v>297</v>
      </c>
      <c r="T107" s="127"/>
      <c r="U107" s="160">
        <v>4</v>
      </c>
      <c r="V107" s="128">
        <v>17</v>
      </c>
      <c r="W107" s="129"/>
      <c r="X107" s="130">
        <v>15</v>
      </c>
      <c r="Y107" s="131"/>
      <c r="Z107" s="132">
        <f t="shared" si="97"/>
        <v>4</v>
      </c>
      <c r="AA107" s="132">
        <f t="shared" si="98"/>
        <v>17</v>
      </c>
      <c r="AB107" s="133"/>
      <c r="AC107" s="134">
        <f>AB86-AA107</f>
        <v>-17</v>
      </c>
      <c r="AD107" s="135">
        <f t="shared" si="99"/>
        <v>0</v>
      </c>
      <c r="AE107" s="136">
        <f t="shared" si="100"/>
        <v>4</v>
      </c>
      <c r="AF107" s="137" t="str">
        <f t="shared" si="101"/>
        <v/>
      </c>
      <c r="AG107" s="124"/>
      <c r="AH107" s="125">
        <v>15</v>
      </c>
      <c r="AI107" s="126">
        <v>297</v>
      </c>
      <c r="AJ107" s="127"/>
      <c r="AK107" s="160">
        <v>4</v>
      </c>
      <c r="AL107" s="128">
        <v>17</v>
      </c>
      <c r="AM107" s="129"/>
      <c r="AN107" s="130">
        <v>15</v>
      </c>
      <c r="AO107" s="131"/>
      <c r="AP107" s="132">
        <f t="shared" si="102"/>
        <v>4</v>
      </c>
      <c r="AQ107" s="132">
        <f t="shared" si="103"/>
        <v>17</v>
      </c>
      <c r="AR107" s="133"/>
      <c r="AS107" s="134">
        <f>AR86-AQ107</f>
        <v>-17</v>
      </c>
      <c r="AT107" s="135">
        <f t="shared" si="104"/>
        <v>0</v>
      </c>
      <c r="AU107" s="136">
        <f t="shared" si="105"/>
        <v>4</v>
      </c>
      <c r="AV107" s="137" t="str">
        <f t="shared" si="106"/>
        <v/>
      </c>
      <c r="AW107" s="124"/>
      <c r="AX107" s="125">
        <v>15</v>
      </c>
      <c r="AY107" s="126">
        <v>297</v>
      </c>
      <c r="AZ107" s="127"/>
      <c r="BA107" s="160">
        <v>4</v>
      </c>
      <c r="BB107" s="128">
        <v>17</v>
      </c>
      <c r="BC107" s="129"/>
      <c r="BD107" s="130">
        <v>15</v>
      </c>
      <c r="BE107" s="131"/>
      <c r="BF107" s="132">
        <f t="shared" si="107"/>
        <v>4</v>
      </c>
      <c r="BG107" s="132">
        <f t="shared" si="108"/>
        <v>17</v>
      </c>
      <c r="BH107" s="133"/>
      <c r="BI107" s="134">
        <f>BH86-BG107</f>
        <v>-17</v>
      </c>
      <c r="BJ107" s="135">
        <f t="shared" si="109"/>
        <v>0</v>
      </c>
      <c r="BK107" s="136">
        <f t="shared" si="110"/>
        <v>4</v>
      </c>
      <c r="BL107" s="137" t="str">
        <f t="shared" si="111"/>
        <v/>
      </c>
      <c r="BM107" s="124"/>
    </row>
    <row r="108" spans="1:65" s="138" customFormat="1" ht="15.75">
      <c r="A108" s="139"/>
      <c r="B108" s="125">
        <v>16</v>
      </c>
      <c r="C108" s="126">
        <v>411</v>
      </c>
      <c r="D108" s="127"/>
      <c r="E108" s="160">
        <v>4</v>
      </c>
      <c r="F108" s="128">
        <v>3</v>
      </c>
      <c r="G108" s="129"/>
      <c r="H108" s="130">
        <v>16</v>
      </c>
      <c r="I108" s="131"/>
      <c r="J108" s="132">
        <f t="shared" si="92"/>
        <v>4</v>
      </c>
      <c r="K108" s="132">
        <f t="shared" si="93"/>
        <v>3</v>
      </c>
      <c r="L108" s="133"/>
      <c r="M108" s="134">
        <f>L86-K108</f>
        <v>-3</v>
      </c>
      <c r="N108" s="135">
        <f t="shared" si="94"/>
        <v>0</v>
      </c>
      <c r="O108" s="136">
        <f t="shared" si="95"/>
        <v>4</v>
      </c>
      <c r="P108" s="137" t="str">
        <f t="shared" si="96"/>
        <v/>
      </c>
      <c r="Q108" s="124"/>
      <c r="R108" s="125">
        <v>16</v>
      </c>
      <c r="S108" s="126">
        <v>411</v>
      </c>
      <c r="T108" s="127"/>
      <c r="U108" s="160">
        <v>4</v>
      </c>
      <c r="V108" s="128">
        <v>3</v>
      </c>
      <c r="W108" s="129"/>
      <c r="X108" s="130">
        <v>16</v>
      </c>
      <c r="Y108" s="131"/>
      <c r="Z108" s="132">
        <f t="shared" si="97"/>
        <v>4</v>
      </c>
      <c r="AA108" s="132">
        <f t="shared" si="98"/>
        <v>3</v>
      </c>
      <c r="AB108" s="133"/>
      <c r="AC108" s="134">
        <f>AB86-AA108</f>
        <v>-3</v>
      </c>
      <c r="AD108" s="135">
        <f t="shared" si="99"/>
        <v>0</v>
      </c>
      <c r="AE108" s="136">
        <f t="shared" si="100"/>
        <v>4</v>
      </c>
      <c r="AF108" s="137" t="str">
        <f t="shared" si="101"/>
        <v/>
      </c>
      <c r="AG108" s="124"/>
      <c r="AH108" s="125">
        <v>16</v>
      </c>
      <c r="AI108" s="126">
        <v>411</v>
      </c>
      <c r="AJ108" s="127"/>
      <c r="AK108" s="160">
        <v>4</v>
      </c>
      <c r="AL108" s="128">
        <v>3</v>
      </c>
      <c r="AM108" s="129"/>
      <c r="AN108" s="130">
        <v>16</v>
      </c>
      <c r="AO108" s="131"/>
      <c r="AP108" s="132">
        <f t="shared" si="102"/>
        <v>4</v>
      </c>
      <c r="AQ108" s="132">
        <f t="shared" si="103"/>
        <v>3</v>
      </c>
      <c r="AR108" s="133"/>
      <c r="AS108" s="134">
        <f>AR86-AQ108</f>
        <v>-3</v>
      </c>
      <c r="AT108" s="135">
        <f t="shared" si="104"/>
        <v>0</v>
      </c>
      <c r="AU108" s="136">
        <f t="shared" si="105"/>
        <v>4</v>
      </c>
      <c r="AV108" s="137" t="str">
        <f t="shared" si="106"/>
        <v/>
      </c>
      <c r="AW108" s="124"/>
      <c r="AX108" s="125">
        <v>16</v>
      </c>
      <c r="AY108" s="126">
        <v>411</v>
      </c>
      <c r="AZ108" s="127"/>
      <c r="BA108" s="160">
        <v>4</v>
      </c>
      <c r="BB108" s="128">
        <v>3</v>
      </c>
      <c r="BC108" s="129"/>
      <c r="BD108" s="130">
        <v>16</v>
      </c>
      <c r="BE108" s="131"/>
      <c r="BF108" s="132">
        <f t="shared" si="107"/>
        <v>4</v>
      </c>
      <c r="BG108" s="132">
        <f t="shared" si="108"/>
        <v>3</v>
      </c>
      <c r="BH108" s="133"/>
      <c r="BI108" s="134">
        <f>BH86-BG108</f>
        <v>-3</v>
      </c>
      <c r="BJ108" s="135">
        <f t="shared" si="109"/>
        <v>0</v>
      </c>
      <c r="BK108" s="136">
        <f t="shared" si="110"/>
        <v>4</v>
      </c>
      <c r="BL108" s="137" t="str">
        <f t="shared" si="111"/>
        <v/>
      </c>
      <c r="BM108" s="124"/>
    </row>
    <row r="109" spans="1:65" s="138" customFormat="1" ht="15.75">
      <c r="A109" s="139"/>
      <c r="B109" s="125">
        <v>17</v>
      </c>
      <c r="C109" s="126">
        <v>343</v>
      </c>
      <c r="D109" s="127"/>
      <c r="E109" s="160">
        <v>4</v>
      </c>
      <c r="F109" s="128">
        <v>7</v>
      </c>
      <c r="G109" s="129"/>
      <c r="H109" s="130">
        <v>17</v>
      </c>
      <c r="I109" s="131"/>
      <c r="J109" s="132">
        <f t="shared" si="92"/>
        <v>4</v>
      </c>
      <c r="K109" s="132">
        <f t="shared" si="93"/>
        <v>7</v>
      </c>
      <c r="L109" s="133"/>
      <c r="M109" s="134">
        <f>L86-K109</f>
        <v>-7</v>
      </c>
      <c r="N109" s="135">
        <f t="shared" si="94"/>
        <v>0</v>
      </c>
      <c r="O109" s="136">
        <f t="shared" si="95"/>
        <v>4</v>
      </c>
      <c r="P109" s="137" t="str">
        <f t="shared" si="96"/>
        <v/>
      </c>
      <c r="Q109" s="124"/>
      <c r="R109" s="125">
        <v>17</v>
      </c>
      <c r="S109" s="126">
        <v>343</v>
      </c>
      <c r="T109" s="127"/>
      <c r="U109" s="160">
        <v>4</v>
      </c>
      <c r="V109" s="128">
        <v>7</v>
      </c>
      <c r="W109" s="129"/>
      <c r="X109" s="130">
        <v>17</v>
      </c>
      <c r="Y109" s="131"/>
      <c r="Z109" s="132">
        <f t="shared" si="97"/>
        <v>4</v>
      </c>
      <c r="AA109" s="132">
        <f t="shared" si="98"/>
        <v>7</v>
      </c>
      <c r="AB109" s="133"/>
      <c r="AC109" s="134">
        <f>AB86-AA109</f>
        <v>-7</v>
      </c>
      <c r="AD109" s="135">
        <f t="shared" si="99"/>
        <v>0</v>
      </c>
      <c r="AE109" s="136">
        <f t="shared" si="100"/>
        <v>4</v>
      </c>
      <c r="AF109" s="137" t="str">
        <f t="shared" si="101"/>
        <v/>
      </c>
      <c r="AG109" s="124"/>
      <c r="AH109" s="125">
        <v>17</v>
      </c>
      <c r="AI109" s="126">
        <v>343</v>
      </c>
      <c r="AJ109" s="127"/>
      <c r="AK109" s="160">
        <v>4</v>
      </c>
      <c r="AL109" s="128">
        <v>7</v>
      </c>
      <c r="AM109" s="129"/>
      <c r="AN109" s="130">
        <v>17</v>
      </c>
      <c r="AO109" s="131"/>
      <c r="AP109" s="132">
        <f t="shared" si="102"/>
        <v>4</v>
      </c>
      <c r="AQ109" s="132">
        <f t="shared" si="103"/>
        <v>7</v>
      </c>
      <c r="AR109" s="133"/>
      <c r="AS109" s="134">
        <f>AR86-AQ109</f>
        <v>-7</v>
      </c>
      <c r="AT109" s="135">
        <f t="shared" si="104"/>
        <v>0</v>
      </c>
      <c r="AU109" s="136">
        <f t="shared" si="105"/>
        <v>4</v>
      </c>
      <c r="AV109" s="137" t="str">
        <f t="shared" si="106"/>
        <v/>
      </c>
      <c r="AW109" s="124"/>
      <c r="AX109" s="125">
        <v>17</v>
      </c>
      <c r="AY109" s="126">
        <v>343</v>
      </c>
      <c r="AZ109" s="127"/>
      <c r="BA109" s="160">
        <v>4</v>
      </c>
      <c r="BB109" s="128">
        <v>7</v>
      </c>
      <c r="BC109" s="129"/>
      <c r="BD109" s="130">
        <v>17</v>
      </c>
      <c r="BE109" s="131"/>
      <c r="BF109" s="132">
        <f t="shared" si="107"/>
        <v>4</v>
      </c>
      <c r="BG109" s="132">
        <f t="shared" si="108"/>
        <v>7</v>
      </c>
      <c r="BH109" s="133"/>
      <c r="BI109" s="134">
        <f>BH86-BG109</f>
        <v>-7</v>
      </c>
      <c r="BJ109" s="135">
        <f t="shared" si="109"/>
        <v>0</v>
      </c>
      <c r="BK109" s="136">
        <f t="shared" si="110"/>
        <v>4</v>
      </c>
      <c r="BL109" s="137" t="str">
        <f t="shared" si="111"/>
        <v/>
      </c>
      <c r="BM109" s="124"/>
    </row>
    <row r="110" spans="1:65" s="138" customFormat="1" ht="15.75">
      <c r="A110" s="124"/>
      <c r="B110" s="125">
        <v>18</v>
      </c>
      <c r="C110" s="126">
        <v>466</v>
      </c>
      <c r="D110" s="127"/>
      <c r="E110" s="160">
        <v>5</v>
      </c>
      <c r="F110" s="128">
        <v>11</v>
      </c>
      <c r="G110" s="129"/>
      <c r="H110" s="130">
        <v>18</v>
      </c>
      <c r="I110" s="131"/>
      <c r="J110" s="132">
        <f t="shared" si="92"/>
        <v>5</v>
      </c>
      <c r="K110" s="132">
        <f t="shared" si="93"/>
        <v>11</v>
      </c>
      <c r="L110" s="133"/>
      <c r="M110" s="134">
        <f>L86-K110</f>
        <v>-11</v>
      </c>
      <c r="N110" s="135">
        <f t="shared" si="94"/>
        <v>0</v>
      </c>
      <c r="O110" s="136">
        <f t="shared" si="95"/>
        <v>5</v>
      </c>
      <c r="P110" s="137" t="str">
        <f t="shared" si="96"/>
        <v/>
      </c>
      <c r="Q110" s="124"/>
      <c r="R110" s="125">
        <v>18</v>
      </c>
      <c r="S110" s="126">
        <v>466</v>
      </c>
      <c r="T110" s="127"/>
      <c r="U110" s="160">
        <v>5</v>
      </c>
      <c r="V110" s="128">
        <v>11</v>
      </c>
      <c r="W110" s="129"/>
      <c r="X110" s="130">
        <v>18</v>
      </c>
      <c r="Y110" s="131"/>
      <c r="Z110" s="132">
        <f t="shared" si="97"/>
        <v>5</v>
      </c>
      <c r="AA110" s="132">
        <f t="shared" si="98"/>
        <v>11</v>
      </c>
      <c r="AB110" s="133"/>
      <c r="AC110" s="134">
        <f>AB86-AA110</f>
        <v>-11</v>
      </c>
      <c r="AD110" s="135">
        <f t="shared" si="99"/>
        <v>0</v>
      </c>
      <c r="AE110" s="136">
        <f t="shared" si="100"/>
        <v>5</v>
      </c>
      <c r="AF110" s="137" t="str">
        <f t="shared" si="101"/>
        <v/>
      </c>
      <c r="AG110" s="124"/>
      <c r="AH110" s="125">
        <v>18</v>
      </c>
      <c r="AI110" s="126">
        <v>466</v>
      </c>
      <c r="AJ110" s="127"/>
      <c r="AK110" s="160">
        <v>5</v>
      </c>
      <c r="AL110" s="128">
        <v>11</v>
      </c>
      <c r="AM110" s="129"/>
      <c r="AN110" s="130">
        <v>18</v>
      </c>
      <c r="AO110" s="131"/>
      <c r="AP110" s="132">
        <f t="shared" si="102"/>
        <v>5</v>
      </c>
      <c r="AQ110" s="132">
        <f t="shared" si="103"/>
        <v>11</v>
      </c>
      <c r="AR110" s="133"/>
      <c r="AS110" s="134">
        <f>AR86-AQ110</f>
        <v>-11</v>
      </c>
      <c r="AT110" s="135">
        <f t="shared" si="104"/>
        <v>0</v>
      </c>
      <c r="AU110" s="136">
        <f t="shared" si="105"/>
        <v>5</v>
      </c>
      <c r="AV110" s="137" t="str">
        <f t="shared" si="106"/>
        <v/>
      </c>
      <c r="AW110" s="124"/>
      <c r="AX110" s="125">
        <v>18</v>
      </c>
      <c r="AY110" s="126">
        <v>466</v>
      </c>
      <c r="AZ110" s="127"/>
      <c r="BA110" s="160">
        <v>5</v>
      </c>
      <c r="BB110" s="128">
        <v>11</v>
      </c>
      <c r="BC110" s="129"/>
      <c r="BD110" s="130">
        <v>18</v>
      </c>
      <c r="BE110" s="131"/>
      <c r="BF110" s="132">
        <f t="shared" si="107"/>
        <v>5</v>
      </c>
      <c r="BG110" s="132">
        <f t="shared" si="108"/>
        <v>11</v>
      </c>
      <c r="BH110" s="133"/>
      <c r="BI110" s="134">
        <f>BH86-BG110</f>
        <v>-11</v>
      </c>
      <c r="BJ110" s="135">
        <f t="shared" si="109"/>
        <v>0</v>
      </c>
      <c r="BK110" s="136">
        <f t="shared" si="110"/>
        <v>5</v>
      </c>
      <c r="BL110" s="137" t="str">
        <f t="shared" si="111"/>
        <v/>
      </c>
      <c r="BM110" s="124"/>
    </row>
    <row r="111" spans="1:65" s="138" customFormat="1" ht="3"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2962</v>
      </c>
      <c r="D112" s="145">
        <f>SUM(D102:D110)</f>
        <v>0</v>
      </c>
      <c r="E112" s="113">
        <f>SUM(E102:E110)</f>
        <v>35</v>
      </c>
      <c r="F112" s="147" t="s">
        <v>5</v>
      </c>
      <c r="G112" s="161"/>
      <c r="H112" s="148" t="s">
        <v>6</v>
      </c>
      <c r="I112" s="131"/>
      <c r="J112" s="162"/>
      <c r="K112" s="162"/>
      <c r="L112" s="163">
        <f>SUM(L102:L110)</f>
        <v>0</v>
      </c>
      <c r="M112" s="164"/>
      <c r="N112" s="165"/>
      <c r="O112" s="166"/>
      <c r="P112" s="163">
        <f>SUM(P102:P111)</f>
        <v>0</v>
      </c>
      <c r="Q112" s="124"/>
      <c r="R112" s="125" t="s">
        <v>5</v>
      </c>
      <c r="S112" s="144">
        <f>SUM(S102:S110)</f>
        <v>2962</v>
      </c>
      <c r="T112" s="145">
        <f>SUM(T102:T110)</f>
        <v>0</v>
      </c>
      <c r="U112" s="113">
        <f>SUM(U102:U110)</f>
        <v>35</v>
      </c>
      <c r="V112" s="147" t="s">
        <v>5</v>
      </c>
      <c r="W112" s="161"/>
      <c r="X112" s="148" t="s">
        <v>6</v>
      </c>
      <c r="Y112" s="131"/>
      <c r="Z112" s="162"/>
      <c r="AA112" s="162"/>
      <c r="AB112" s="163">
        <f>SUM(AB102:AB110)</f>
        <v>0</v>
      </c>
      <c r="AC112" s="164"/>
      <c r="AD112" s="165"/>
      <c r="AE112" s="166"/>
      <c r="AF112" s="163">
        <f>SUM(AF102:AF111)</f>
        <v>0</v>
      </c>
      <c r="AG112" s="124"/>
      <c r="AH112" s="125" t="s">
        <v>5</v>
      </c>
      <c r="AI112" s="144">
        <f>SUM(AI102:AI110)</f>
        <v>2962</v>
      </c>
      <c r="AJ112" s="145">
        <f>SUM(AJ102:AJ110)</f>
        <v>0</v>
      </c>
      <c r="AK112" s="113">
        <f>SUM(AK102:AK110)</f>
        <v>35</v>
      </c>
      <c r="AL112" s="147" t="s">
        <v>5</v>
      </c>
      <c r="AM112" s="161"/>
      <c r="AN112" s="148" t="s">
        <v>6</v>
      </c>
      <c r="AO112" s="131"/>
      <c r="AP112" s="162"/>
      <c r="AQ112" s="162"/>
      <c r="AR112" s="163">
        <f>SUM(AR102:AR110)</f>
        <v>0</v>
      </c>
      <c r="AS112" s="164"/>
      <c r="AT112" s="165"/>
      <c r="AU112" s="166"/>
      <c r="AV112" s="163">
        <f>SUM(AV102:AV111)</f>
        <v>0</v>
      </c>
      <c r="AW112" s="124"/>
      <c r="AX112" s="125" t="s">
        <v>5</v>
      </c>
      <c r="AY112" s="144">
        <f>SUM(AY102:AY110)</f>
        <v>2962</v>
      </c>
      <c r="AZ112" s="145">
        <f>SUM(AZ102:AZ110)</f>
        <v>0</v>
      </c>
      <c r="BA112" s="113">
        <f>SUM(BA102:BA110)</f>
        <v>35</v>
      </c>
      <c r="BB112" s="147" t="s">
        <v>5</v>
      </c>
      <c r="BC112" s="161"/>
      <c r="BD112" s="148" t="s">
        <v>6</v>
      </c>
      <c r="BE112" s="131"/>
      <c r="BF112" s="162"/>
      <c r="BG112" s="162"/>
      <c r="BH112" s="163">
        <f>SUM(BH102:BH110)</f>
        <v>0</v>
      </c>
      <c r="BI112" s="164"/>
      <c r="BJ112" s="165"/>
      <c r="BK112" s="166"/>
      <c r="BL112" s="163">
        <f>SUM(BL102:BL111)</f>
        <v>0</v>
      </c>
      <c r="BM112" s="124"/>
    </row>
    <row r="113" spans="1:65" s="138" customFormat="1" ht="3.7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6071</v>
      </c>
      <c r="D114" s="145">
        <f>D100+D112</f>
        <v>0</v>
      </c>
      <c r="E114" s="113">
        <f>E100+E112</f>
        <v>71</v>
      </c>
      <c r="F114" s="147" t="s">
        <v>63</v>
      </c>
      <c r="G114" s="129"/>
      <c r="H114" s="167" t="s">
        <v>64</v>
      </c>
      <c r="I114" s="168"/>
      <c r="J114" s="169"/>
      <c r="K114" s="169"/>
      <c r="L114" s="170">
        <f>L112+L100</f>
        <v>0</v>
      </c>
      <c r="M114" s="164"/>
      <c r="N114" s="165"/>
      <c r="O114" s="166"/>
      <c r="P114" s="171">
        <f>P100+P112</f>
        <v>0</v>
      </c>
      <c r="Q114" s="124"/>
      <c r="R114" s="125" t="s">
        <v>7</v>
      </c>
      <c r="S114" s="144">
        <f>S100+S112</f>
        <v>6071</v>
      </c>
      <c r="T114" s="145">
        <f>T100+T112</f>
        <v>0</v>
      </c>
      <c r="U114" s="113">
        <f>U100+U112</f>
        <v>71</v>
      </c>
      <c r="V114" s="147" t="s">
        <v>63</v>
      </c>
      <c r="W114" s="129"/>
      <c r="X114" s="167" t="s">
        <v>64</v>
      </c>
      <c r="Y114" s="168"/>
      <c r="Z114" s="169"/>
      <c r="AA114" s="169"/>
      <c r="AB114" s="170">
        <f>AB112+AB100</f>
        <v>0</v>
      </c>
      <c r="AC114" s="164"/>
      <c r="AD114" s="165"/>
      <c r="AE114" s="166"/>
      <c r="AF114" s="171">
        <f>AF100+AF112</f>
        <v>0</v>
      </c>
      <c r="AG114" s="124"/>
      <c r="AH114" s="125" t="s">
        <v>7</v>
      </c>
      <c r="AI114" s="144">
        <f>AI100+AI112</f>
        <v>6071</v>
      </c>
      <c r="AJ114" s="145">
        <f>AJ100+AJ112</f>
        <v>0</v>
      </c>
      <c r="AK114" s="113">
        <f>AK100+AK112</f>
        <v>71</v>
      </c>
      <c r="AL114" s="147" t="s">
        <v>63</v>
      </c>
      <c r="AM114" s="129"/>
      <c r="AN114" s="167" t="s">
        <v>64</v>
      </c>
      <c r="AO114" s="168"/>
      <c r="AP114" s="169"/>
      <c r="AQ114" s="169"/>
      <c r="AR114" s="170">
        <f>AR112+AR100</f>
        <v>0</v>
      </c>
      <c r="AS114" s="164"/>
      <c r="AT114" s="165"/>
      <c r="AU114" s="166"/>
      <c r="AV114" s="171">
        <f>AV100+AV112</f>
        <v>0</v>
      </c>
      <c r="AW114" s="124"/>
      <c r="AX114" s="125" t="s">
        <v>7</v>
      </c>
      <c r="AY114" s="144">
        <f>AY100+AY112</f>
        <v>6071</v>
      </c>
      <c r="AZ114" s="145">
        <f>AZ100+AZ112</f>
        <v>0</v>
      </c>
      <c r="BA114" s="113">
        <f>BA100+BA112</f>
        <v>71</v>
      </c>
      <c r="BB114" s="147" t="s">
        <v>63</v>
      </c>
      <c r="BC114" s="129"/>
      <c r="BD114" s="167" t="s">
        <v>64</v>
      </c>
      <c r="BE114" s="168"/>
      <c r="BF114" s="169"/>
      <c r="BG114" s="169"/>
      <c r="BH114" s="170">
        <f>BH112+BH100</f>
        <v>0</v>
      </c>
      <c r="BI114" s="164"/>
      <c r="BJ114" s="165"/>
      <c r="BK114" s="166"/>
      <c r="BL114" s="171">
        <f>BL100+BL112</f>
        <v>0</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0</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0</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0</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0</v>
      </c>
      <c r="BI116" s="177">
        <f>BI114-BI88</f>
        <v>0</v>
      </c>
      <c r="BJ116" s="177">
        <f>BJ114-BJ88</f>
        <v>0</v>
      </c>
      <c r="BK116" s="177">
        <f>BK114-BK88</f>
        <v>0</v>
      </c>
      <c r="BL116" s="178"/>
      <c r="BM116" s="124"/>
    </row>
    <row r="117" spans="1:65" ht="6"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75"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1" thickBot="1">
      <c r="A122" s="66"/>
      <c r="B122" s="361" t="s">
        <v>116</v>
      </c>
      <c r="C122" s="362"/>
      <c r="D122" s="363"/>
      <c r="E122" s="364">
        <v>41924</v>
      </c>
      <c r="F122" s="365"/>
      <c r="G122" s="81"/>
      <c r="H122" s="81"/>
      <c r="I122" s="81"/>
      <c r="J122" s="82"/>
      <c r="K122" s="82"/>
      <c r="L122" s="358"/>
      <c r="M122" s="359"/>
      <c r="N122" s="359"/>
      <c r="O122" s="359"/>
      <c r="P122" s="360"/>
      <c r="Q122" s="66"/>
      <c r="R122" s="361" t="s">
        <v>116</v>
      </c>
      <c r="S122" s="362"/>
      <c r="T122" s="363"/>
      <c r="U122" s="364">
        <v>41924</v>
      </c>
      <c r="V122" s="365"/>
      <c r="W122" s="81"/>
      <c r="X122" s="81"/>
      <c r="Y122" s="81"/>
      <c r="Z122" s="82"/>
      <c r="AA122" s="82"/>
      <c r="AB122" s="358"/>
      <c r="AC122" s="359"/>
      <c r="AD122" s="359"/>
      <c r="AE122" s="359"/>
      <c r="AF122" s="360"/>
      <c r="AG122" s="66"/>
      <c r="AH122" s="361" t="s">
        <v>116</v>
      </c>
      <c r="AI122" s="362"/>
      <c r="AJ122" s="363"/>
      <c r="AK122" s="364">
        <v>41924</v>
      </c>
      <c r="AL122" s="365"/>
      <c r="AM122" s="81"/>
      <c r="AN122" s="81"/>
      <c r="AO122" s="81"/>
      <c r="AP122" s="82"/>
      <c r="AQ122" s="82"/>
      <c r="AR122" s="358"/>
      <c r="AS122" s="359"/>
      <c r="AT122" s="359"/>
      <c r="AU122" s="359"/>
      <c r="AV122" s="360"/>
      <c r="AW122" s="66"/>
      <c r="AX122" s="361" t="s">
        <v>116</v>
      </c>
      <c r="AY122" s="362"/>
      <c r="AZ122" s="363"/>
      <c r="BA122" s="364">
        <v>41924</v>
      </c>
      <c r="BB122" s="365"/>
      <c r="BC122" s="81"/>
      <c r="BD122" s="81"/>
      <c r="BE122" s="81"/>
      <c r="BF122" s="82"/>
      <c r="BG122" s="82"/>
      <c r="BH122" s="358"/>
      <c r="BI122" s="359"/>
      <c r="BJ122" s="359"/>
      <c r="BK122" s="359"/>
      <c r="BL122" s="360"/>
      <c r="BM122" s="66"/>
    </row>
    <row r="123" spans="1:65" s="203" customFormat="1" ht="3"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1.5"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295"/>
      <c r="J125" s="295"/>
      <c r="K125" s="295"/>
      <c r="L125" s="95"/>
      <c r="M125" s="96"/>
      <c r="N125" s="97"/>
      <c r="O125" s="97"/>
      <c r="P125" s="98"/>
      <c r="Q125" s="66"/>
      <c r="R125" s="89"/>
      <c r="S125" s="90"/>
      <c r="T125" s="91" t="s">
        <v>55</v>
      </c>
      <c r="U125" s="84"/>
      <c r="V125" s="92" t="s">
        <v>56</v>
      </c>
      <c r="W125" s="93"/>
      <c r="X125" s="92" t="s">
        <v>57</v>
      </c>
      <c r="Y125" s="295"/>
      <c r="Z125" s="295"/>
      <c r="AA125" s="295"/>
      <c r="AB125" s="95"/>
      <c r="AC125" s="96"/>
      <c r="AD125" s="97"/>
      <c r="AE125" s="97"/>
      <c r="AF125" s="98"/>
      <c r="AG125" s="66"/>
      <c r="AH125" s="89"/>
      <c r="AI125" s="90"/>
      <c r="AJ125" s="91" t="s">
        <v>55</v>
      </c>
      <c r="AK125" s="84"/>
      <c r="AL125" s="92" t="s">
        <v>56</v>
      </c>
      <c r="AM125" s="93"/>
      <c r="AN125" s="92" t="s">
        <v>57</v>
      </c>
      <c r="AO125" s="295"/>
      <c r="AP125" s="295"/>
      <c r="AQ125" s="295"/>
      <c r="AR125" s="95"/>
      <c r="AS125" s="96"/>
      <c r="AT125" s="97"/>
      <c r="AU125" s="97"/>
      <c r="AV125" s="98"/>
      <c r="AW125" s="66"/>
      <c r="AX125" s="89"/>
      <c r="AY125" s="90"/>
      <c r="AZ125" s="91" t="s">
        <v>55</v>
      </c>
      <c r="BA125" s="84"/>
      <c r="BB125" s="92" t="s">
        <v>56</v>
      </c>
      <c r="BC125" s="93"/>
      <c r="BD125" s="92" t="s">
        <v>57</v>
      </c>
      <c r="BE125" s="295"/>
      <c r="BF125" s="295"/>
      <c r="BG125" s="295"/>
      <c r="BH125" s="95"/>
      <c r="BI125" s="96"/>
      <c r="BJ125" s="97"/>
      <c r="BK125" s="97"/>
      <c r="BL125" s="98"/>
      <c r="BM125" s="66"/>
    </row>
    <row r="126" spans="1:65" ht="3"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3.7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167</v>
      </c>
      <c r="D129" s="127"/>
      <c r="E129" s="113">
        <v>3</v>
      </c>
      <c r="F129" s="128">
        <v>10</v>
      </c>
      <c r="G129" s="129"/>
      <c r="H129" s="130">
        <v>1</v>
      </c>
      <c r="I129" s="131"/>
      <c r="J129" s="132">
        <f t="shared" ref="J129:J137" si="112">E129</f>
        <v>3</v>
      </c>
      <c r="K129" s="132">
        <f t="shared" ref="K129:K137" si="113">F129</f>
        <v>10</v>
      </c>
      <c r="L129" s="133"/>
      <c r="M129" s="134">
        <f>L125-K129</f>
        <v>-10</v>
      </c>
      <c r="N129" s="135">
        <f t="shared" ref="N129:N137" si="114">IF(M129&lt;0,0,IF(M129&lt;18,1,IF(M129&lt;36,2,3)))</f>
        <v>0</v>
      </c>
      <c r="O129" s="136">
        <f t="shared" ref="O129:O137" si="115">J129-L129</f>
        <v>3</v>
      </c>
      <c r="P129" s="137" t="str">
        <f t="shared" ref="P129:P137" si="116">IF(L129&lt;1,"",IF((2+O129+N129)&gt;-1,(2+O129+N129),0))</f>
        <v/>
      </c>
      <c r="Q129" s="124"/>
      <c r="R129" s="125">
        <v>1</v>
      </c>
      <c r="S129" s="126">
        <v>167</v>
      </c>
      <c r="T129" s="127"/>
      <c r="U129" s="113">
        <v>3</v>
      </c>
      <c r="V129" s="128">
        <v>10</v>
      </c>
      <c r="W129" s="129"/>
      <c r="X129" s="130">
        <v>1</v>
      </c>
      <c r="Y129" s="131"/>
      <c r="Z129" s="132">
        <f t="shared" ref="Z129:Z137" si="117">U129</f>
        <v>3</v>
      </c>
      <c r="AA129" s="132">
        <f t="shared" ref="AA129:AA137" si="118">V129</f>
        <v>10</v>
      </c>
      <c r="AB129" s="133"/>
      <c r="AC129" s="134">
        <f>AB125-AA129</f>
        <v>-10</v>
      </c>
      <c r="AD129" s="135">
        <f t="shared" ref="AD129:AD137" si="119">IF(AC129&lt;0,0,IF(AC129&lt;18,1,IF(AC129&lt;36,2,3)))</f>
        <v>0</v>
      </c>
      <c r="AE129" s="136">
        <f t="shared" ref="AE129:AE137" si="120">Z129-AB129</f>
        <v>3</v>
      </c>
      <c r="AF129" s="137" t="str">
        <f t="shared" ref="AF129:AF137" si="121">IF(AB129&lt;1,"",IF((2+AE129+AD129)&gt;-1,(2+AE129+AD129),0))</f>
        <v/>
      </c>
      <c r="AG129" s="124"/>
      <c r="AH129" s="125">
        <v>1</v>
      </c>
      <c r="AI129" s="126">
        <v>167</v>
      </c>
      <c r="AJ129" s="127"/>
      <c r="AK129" s="113">
        <v>3</v>
      </c>
      <c r="AL129" s="128">
        <v>10</v>
      </c>
      <c r="AM129" s="129"/>
      <c r="AN129" s="130">
        <v>1</v>
      </c>
      <c r="AO129" s="131"/>
      <c r="AP129" s="132">
        <f t="shared" ref="AP129:AP137" si="122">AK129</f>
        <v>3</v>
      </c>
      <c r="AQ129" s="132">
        <f t="shared" ref="AQ129:AQ137" si="123">AL129</f>
        <v>10</v>
      </c>
      <c r="AR129" s="133"/>
      <c r="AS129" s="134">
        <f>AR125-AQ129</f>
        <v>-10</v>
      </c>
      <c r="AT129" s="135">
        <f t="shared" ref="AT129:AT137" si="124">IF(AS129&lt;0,0,IF(AS129&lt;18,1,IF(AS129&lt;36,2,3)))</f>
        <v>0</v>
      </c>
      <c r="AU129" s="136">
        <f t="shared" ref="AU129:AU137" si="125">AP129-AR129</f>
        <v>3</v>
      </c>
      <c r="AV129" s="137" t="str">
        <f t="shared" ref="AV129:AV137" si="126">IF(AR129&lt;1,"",IF((2+AU129+AT129)&gt;-1,(2+AU129+AT129),0))</f>
        <v/>
      </c>
      <c r="AW129" s="124"/>
      <c r="AX129" s="125">
        <v>1</v>
      </c>
      <c r="AY129" s="126">
        <v>167</v>
      </c>
      <c r="AZ129" s="127"/>
      <c r="BA129" s="113">
        <v>3</v>
      </c>
      <c r="BB129" s="128">
        <v>10</v>
      </c>
      <c r="BC129" s="129"/>
      <c r="BD129" s="130">
        <v>1</v>
      </c>
      <c r="BE129" s="131"/>
      <c r="BF129" s="132">
        <f t="shared" ref="BF129:BF137" si="127">BA129</f>
        <v>3</v>
      </c>
      <c r="BG129" s="132">
        <f t="shared" ref="BG129:BG137" si="128">BB129</f>
        <v>10</v>
      </c>
      <c r="BH129" s="133"/>
      <c r="BI129" s="134">
        <f>BH125-BG129</f>
        <v>-10</v>
      </c>
      <c r="BJ129" s="135">
        <f t="shared" ref="BJ129:BJ137" si="129">IF(BI129&lt;0,0,IF(BI129&lt;18,1,IF(BI129&lt;36,2,3)))</f>
        <v>0</v>
      </c>
      <c r="BK129" s="136">
        <f t="shared" ref="BK129:BK137" si="130">BF129-BH129</f>
        <v>3</v>
      </c>
      <c r="BL129" s="137" t="str">
        <f t="shared" ref="BL129:BL137" si="131">IF(BH129&lt;1,"",IF((2+BK129+BJ129)&gt;-1,(2+BK129+BJ129),0))</f>
        <v/>
      </c>
      <c r="BM129" s="124"/>
    </row>
    <row r="130" spans="1:65" s="138" customFormat="1" ht="15.75">
      <c r="A130" s="124"/>
      <c r="B130" s="125">
        <v>2</v>
      </c>
      <c r="C130" s="126">
        <v>362</v>
      </c>
      <c r="D130" s="127"/>
      <c r="E130" s="113">
        <v>4</v>
      </c>
      <c r="F130" s="128">
        <v>16</v>
      </c>
      <c r="G130" s="129"/>
      <c r="H130" s="130">
        <v>2</v>
      </c>
      <c r="I130" s="131"/>
      <c r="J130" s="132">
        <f t="shared" si="112"/>
        <v>4</v>
      </c>
      <c r="K130" s="132">
        <f t="shared" si="113"/>
        <v>16</v>
      </c>
      <c r="L130" s="133"/>
      <c r="M130" s="134">
        <f>L125-K130</f>
        <v>-16</v>
      </c>
      <c r="N130" s="135">
        <f t="shared" si="114"/>
        <v>0</v>
      </c>
      <c r="O130" s="136">
        <f t="shared" si="115"/>
        <v>4</v>
      </c>
      <c r="P130" s="137" t="str">
        <f t="shared" si="116"/>
        <v/>
      </c>
      <c r="Q130" s="124"/>
      <c r="R130" s="125">
        <v>2</v>
      </c>
      <c r="S130" s="126">
        <v>362</v>
      </c>
      <c r="T130" s="127"/>
      <c r="U130" s="113">
        <v>4</v>
      </c>
      <c r="V130" s="128">
        <v>16</v>
      </c>
      <c r="W130" s="129"/>
      <c r="X130" s="130">
        <v>2</v>
      </c>
      <c r="Y130" s="131"/>
      <c r="Z130" s="132">
        <f t="shared" si="117"/>
        <v>4</v>
      </c>
      <c r="AA130" s="132">
        <f t="shared" si="118"/>
        <v>16</v>
      </c>
      <c r="AB130" s="133"/>
      <c r="AC130" s="134">
        <f>AB125-AA130</f>
        <v>-16</v>
      </c>
      <c r="AD130" s="135">
        <f t="shared" si="119"/>
        <v>0</v>
      </c>
      <c r="AE130" s="136">
        <f t="shared" si="120"/>
        <v>4</v>
      </c>
      <c r="AF130" s="137" t="str">
        <f t="shared" si="121"/>
        <v/>
      </c>
      <c r="AG130" s="124"/>
      <c r="AH130" s="125">
        <v>2</v>
      </c>
      <c r="AI130" s="126">
        <v>362</v>
      </c>
      <c r="AJ130" s="127"/>
      <c r="AK130" s="113">
        <v>4</v>
      </c>
      <c r="AL130" s="128">
        <v>16</v>
      </c>
      <c r="AM130" s="129"/>
      <c r="AN130" s="130">
        <v>2</v>
      </c>
      <c r="AO130" s="131"/>
      <c r="AP130" s="132">
        <f t="shared" si="122"/>
        <v>4</v>
      </c>
      <c r="AQ130" s="132">
        <f t="shared" si="123"/>
        <v>16</v>
      </c>
      <c r="AR130" s="133"/>
      <c r="AS130" s="134">
        <f>AR125-AQ130</f>
        <v>-16</v>
      </c>
      <c r="AT130" s="135">
        <f t="shared" si="124"/>
        <v>0</v>
      </c>
      <c r="AU130" s="136">
        <f t="shared" si="125"/>
        <v>4</v>
      </c>
      <c r="AV130" s="137" t="str">
        <f t="shared" si="126"/>
        <v/>
      </c>
      <c r="AW130" s="124"/>
      <c r="AX130" s="125">
        <v>2</v>
      </c>
      <c r="AY130" s="126">
        <v>362</v>
      </c>
      <c r="AZ130" s="127"/>
      <c r="BA130" s="113">
        <v>4</v>
      </c>
      <c r="BB130" s="128">
        <v>16</v>
      </c>
      <c r="BC130" s="129"/>
      <c r="BD130" s="130">
        <v>2</v>
      </c>
      <c r="BE130" s="131"/>
      <c r="BF130" s="132">
        <f t="shared" si="127"/>
        <v>4</v>
      </c>
      <c r="BG130" s="132">
        <f t="shared" si="128"/>
        <v>16</v>
      </c>
      <c r="BH130" s="133"/>
      <c r="BI130" s="134">
        <f>BH125-BG130</f>
        <v>-16</v>
      </c>
      <c r="BJ130" s="135">
        <f t="shared" si="129"/>
        <v>0</v>
      </c>
      <c r="BK130" s="136">
        <f t="shared" si="130"/>
        <v>4</v>
      </c>
      <c r="BL130" s="137" t="str">
        <f t="shared" si="131"/>
        <v/>
      </c>
      <c r="BM130" s="124"/>
    </row>
    <row r="131" spans="1:65" s="138" customFormat="1" ht="15.75">
      <c r="A131" s="124"/>
      <c r="B131" s="125">
        <v>3</v>
      </c>
      <c r="C131" s="126">
        <v>552</v>
      </c>
      <c r="D131" s="127"/>
      <c r="E131" s="113">
        <v>5</v>
      </c>
      <c r="F131" s="128">
        <v>6</v>
      </c>
      <c r="G131" s="129"/>
      <c r="H131" s="130">
        <v>3</v>
      </c>
      <c r="I131" s="131"/>
      <c r="J131" s="132">
        <f t="shared" si="112"/>
        <v>5</v>
      </c>
      <c r="K131" s="132">
        <f t="shared" si="113"/>
        <v>6</v>
      </c>
      <c r="L131" s="133"/>
      <c r="M131" s="134">
        <f>L125-K131</f>
        <v>-6</v>
      </c>
      <c r="N131" s="135">
        <f t="shared" si="114"/>
        <v>0</v>
      </c>
      <c r="O131" s="136">
        <f t="shared" si="115"/>
        <v>5</v>
      </c>
      <c r="P131" s="137" t="str">
        <f t="shared" si="116"/>
        <v/>
      </c>
      <c r="Q131" s="124"/>
      <c r="R131" s="125">
        <v>3</v>
      </c>
      <c r="S131" s="126">
        <v>552</v>
      </c>
      <c r="T131" s="127"/>
      <c r="U131" s="113">
        <v>5</v>
      </c>
      <c r="V131" s="128">
        <v>6</v>
      </c>
      <c r="W131" s="129"/>
      <c r="X131" s="130">
        <v>3</v>
      </c>
      <c r="Y131" s="131"/>
      <c r="Z131" s="132">
        <f t="shared" si="117"/>
        <v>5</v>
      </c>
      <c r="AA131" s="132">
        <f t="shared" si="118"/>
        <v>6</v>
      </c>
      <c r="AB131" s="133"/>
      <c r="AC131" s="134">
        <f>AB125-AA131</f>
        <v>-6</v>
      </c>
      <c r="AD131" s="135">
        <f t="shared" si="119"/>
        <v>0</v>
      </c>
      <c r="AE131" s="136">
        <f t="shared" si="120"/>
        <v>5</v>
      </c>
      <c r="AF131" s="137" t="str">
        <f t="shared" si="121"/>
        <v/>
      </c>
      <c r="AG131" s="124"/>
      <c r="AH131" s="125">
        <v>3</v>
      </c>
      <c r="AI131" s="126">
        <v>552</v>
      </c>
      <c r="AJ131" s="127"/>
      <c r="AK131" s="113">
        <v>5</v>
      </c>
      <c r="AL131" s="128">
        <v>6</v>
      </c>
      <c r="AM131" s="129"/>
      <c r="AN131" s="130">
        <v>3</v>
      </c>
      <c r="AO131" s="131"/>
      <c r="AP131" s="132">
        <f t="shared" si="122"/>
        <v>5</v>
      </c>
      <c r="AQ131" s="132">
        <f t="shared" si="123"/>
        <v>6</v>
      </c>
      <c r="AR131" s="133"/>
      <c r="AS131" s="134">
        <f>AR125-AQ131</f>
        <v>-6</v>
      </c>
      <c r="AT131" s="135">
        <f t="shared" si="124"/>
        <v>0</v>
      </c>
      <c r="AU131" s="136">
        <f t="shared" si="125"/>
        <v>5</v>
      </c>
      <c r="AV131" s="137" t="str">
        <f t="shared" si="126"/>
        <v/>
      </c>
      <c r="AW131" s="124"/>
      <c r="AX131" s="125">
        <v>3</v>
      </c>
      <c r="AY131" s="126">
        <v>552</v>
      </c>
      <c r="AZ131" s="127"/>
      <c r="BA131" s="113">
        <v>5</v>
      </c>
      <c r="BB131" s="128">
        <v>6</v>
      </c>
      <c r="BC131" s="129"/>
      <c r="BD131" s="130">
        <v>3</v>
      </c>
      <c r="BE131" s="131"/>
      <c r="BF131" s="132">
        <f t="shared" si="127"/>
        <v>5</v>
      </c>
      <c r="BG131" s="132">
        <f t="shared" si="128"/>
        <v>6</v>
      </c>
      <c r="BH131" s="133"/>
      <c r="BI131" s="134">
        <f>BH125-BG131</f>
        <v>-6</v>
      </c>
      <c r="BJ131" s="135">
        <f t="shared" si="129"/>
        <v>0</v>
      </c>
      <c r="BK131" s="136">
        <f t="shared" si="130"/>
        <v>5</v>
      </c>
      <c r="BL131" s="137" t="str">
        <f t="shared" si="131"/>
        <v/>
      </c>
      <c r="BM131" s="124"/>
    </row>
    <row r="132" spans="1:65" s="138" customFormat="1" ht="15.75">
      <c r="A132" s="124"/>
      <c r="B132" s="125">
        <v>4</v>
      </c>
      <c r="C132" s="126">
        <v>337</v>
      </c>
      <c r="D132" s="127"/>
      <c r="E132" s="113">
        <v>4</v>
      </c>
      <c r="F132" s="128">
        <v>18</v>
      </c>
      <c r="G132" s="129"/>
      <c r="H132" s="130">
        <v>4</v>
      </c>
      <c r="I132" s="131"/>
      <c r="J132" s="132">
        <f t="shared" si="112"/>
        <v>4</v>
      </c>
      <c r="K132" s="132">
        <f t="shared" si="113"/>
        <v>18</v>
      </c>
      <c r="L132" s="133"/>
      <c r="M132" s="134">
        <f>L125-K132</f>
        <v>-18</v>
      </c>
      <c r="N132" s="135">
        <f t="shared" si="114"/>
        <v>0</v>
      </c>
      <c r="O132" s="136">
        <f t="shared" si="115"/>
        <v>4</v>
      </c>
      <c r="P132" s="137" t="str">
        <f t="shared" si="116"/>
        <v/>
      </c>
      <c r="Q132" s="124"/>
      <c r="R132" s="125">
        <v>4</v>
      </c>
      <c r="S132" s="126">
        <v>337</v>
      </c>
      <c r="T132" s="127"/>
      <c r="U132" s="113">
        <v>4</v>
      </c>
      <c r="V132" s="128">
        <v>18</v>
      </c>
      <c r="W132" s="129"/>
      <c r="X132" s="130">
        <v>4</v>
      </c>
      <c r="Y132" s="131"/>
      <c r="Z132" s="132">
        <f t="shared" si="117"/>
        <v>4</v>
      </c>
      <c r="AA132" s="132">
        <f t="shared" si="118"/>
        <v>18</v>
      </c>
      <c r="AB132" s="133"/>
      <c r="AC132" s="134">
        <f>AB125-AA132</f>
        <v>-18</v>
      </c>
      <c r="AD132" s="135">
        <f t="shared" si="119"/>
        <v>0</v>
      </c>
      <c r="AE132" s="136">
        <f t="shared" si="120"/>
        <v>4</v>
      </c>
      <c r="AF132" s="137" t="str">
        <f t="shared" si="121"/>
        <v/>
      </c>
      <c r="AG132" s="124"/>
      <c r="AH132" s="125">
        <v>4</v>
      </c>
      <c r="AI132" s="126">
        <v>337</v>
      </c>
      <c r="AJ132" s="127"/>
      <c r="AK132" s="113">
        <v>4</v>
      </c>
      <c r="AL132" s="128">
        <v>18</v>
      </c>
      <c r="AM132" s="129"/>
      <c r="AN132" s="130">
        <v>4</v>
      </c>
      <c r="AO132" s="131"/>
      <c r="AP132" s="132">
        <f t="shared" si="122"/>
        <v>4</v>
      </c>
      <c r="AQ132" s="132">
        <f t="shared" si="123"/>
        <v>18</v>
      </c>
      <c r="AR132" s="133"/>
      <c r="AS132" s="134">
        <f>AR125-AQ132</f>
        <v>-18</v>
      </c>
      <c r="AT132" s="135">
        <f t="shared" si="124"/>
        <v>0</v>
      </c>
      <c r="AU132" s="136">
        <f t="shared" si="125"/>
        <v>4</v>
      </c>
      <c r="AV132" s="137" t="str">
        <f t="shared" si="126"/>
        <v/>
      </c>
      <c r="AW132" s="124"/>
      <c r="AX132" s="125">
        <v>4</v>
      </c>
      <c r="AY132" s="126">
        <v>337</v>
      </c>
      <c r="AZ132" s="127"/>
      <c r="BA132" s="113">
        <v>4</v>
      </c>
      <c r="BB132" s="128">
        <v>18</v>
      </c>
      <c r="BC132" s="129"/>
      <c r="BD132" s="130">
        <v>4</v>
      </c>
      <c r="BE132" s="131"/>
      <c r="BF132" s="132">
        <f t="shared" si="127"/>
        <v>4</v>
      </c>
      <c r="BG132" s="132">
        <f t="shared" si="128"/>
        <v>18</v>
      </c>
      <c r="BH132" s="133"/>
      <c r="BI132" s="134">
        <f>BH125-BG132</f>
        <v>-18</v>
      </c>
      <c r="BJ132" s="135">
        <f t="shared" si="129"/>
        <v>0</v>
      </c>
      <c r="BK132" s="136">
        <f t="shared" si="130"/>
        <v>4</v>
      </c>
      <c r="BL132" s="137" t="str">
        <f t="shared" si="131"/>
        <v/>
      </c>
      <c r="BM132" s="124"/>
    </row>
    <row r="133" spans="1:65" s="138" customFormat="1" ht="15.75">
      <c r="A133" s="124"/>
      <c r="B133" s="125">
        <v>5</v>
      </c>
      <c r="C133" s="126">
        <v>506</v>
      </c>
      <c r="D133" s="127"/>
      <c r="E133" s="113">
        <v>5</v>
      </c>
      <c r="F133" s="128">
        <v>14</v>
      </c>
      <c r="G133" s="129"/>
      <c r="H133" s="130">
        <v>5</v>
      </c>
      <c r="I133" s="131"/>
      <c r="J133" s="132">
        <f t="shared" si="112"/>
        <v>5</v>
      </c>
      <c r="K133" s="132">
        <f t="shared" si="113"/>
        <v>14</v>
      </c>
      <c r="L133" s="133"/>
      <c r="M133" s="134">
        <f>L125-K133</f>
        <v>-14</v>
      </c>
      <c r="N133" s="135">
        <f t="shared" si="114"/>
        <v>0</v>
      </c>
      <c r="O133" s="136">
        <f t="shared" si="115"/>
        <v>5</v>
      </c>
      <c r="P133" s="137" t="str">
        <f t="shared" si="116"/>
        <v/>
      </c>
      <c r="Q133" s="124"/>
      <c r="R133" s="125">
        <v>5</v>
      </c>
      <c r="S133" s="126">
        <v>506</v>
      </c>
      <c r="T133" s="127"/>
      <c r="U133" s="113">
        <v>5</v>
      </c>
      <c r="V133" s="128">
        <v>14</v>
      </c>
      <c r="W133" s="129"/>
      <c r="X133" s="130">
        <v>5</v>
      </c>
      <c r="Y133" s="131"/>
      <c r="Z133" s="132">
        <f t="shared" si="117"/>
        <v>5</v>
      </c>
      <c r="AA133" s="132">
        <f t="shared" si="118"/>
        <v>14</v>
      </c>
      <c r="AB133" s="133"/>
      <c r="AC133" s="134">
        <f>AB125-AA133</f>
        <v>-14</v>
      </c>
      <c r="AD133" s="135">
        <f t="shared" si="119"/>
        <v>0</v>
      </c>
      <c r="AE133" s="136">
        <f t="shared" si="120"/>
        <v>5</v>
      </c>
      <c r="AF133" s="137" t="str">
        <f t="shared" si="121"/>
        <v/>
      </c>
      <c r="AG133" s="124"/>
      <c r="AH133" s="125">
        <v>5</v>
      </c>
      <c r="AI133" s="126">
        <v>506</v>
      </c>
      <c r="AJ133" s="127"/>
      <c r="AK133" s="113">
        <v>5</v>
      </c>
      <c r="AL133" s="128">
        <v>14</v>
      </c>
      <c r="AM133" s="129"/>
      <c r="AN133" s="130">
        <v>5</v>
      </c>
      <c r="AO133" s="131"/>
      <c r="AP133" s="132">
        <f t="shared" si="122"/>
        <v>5</v>
      </c>
      <c r="AQ133" s="132">
        <f t="shared" si="123"/>
        <v>14</v>
      </c>
      <c r="AR133" s="133"/>
      <c r="AS133" s="134">
        <f>AR125-AQ133</f>
        <v>-14</v>
      </c>
      <c r="AT133" s="135">
        <f t="shared" si="124"/>
        <v>0</v>
      </c>
      <c r="AU133" s="136">
        <f t="shared" si="125"/>
        <v>5</v>
      </c>
      <c r="AV133" s="137" t="str">
        <f t="shared" si="126"/>
        <v/>
      </c>
      <c r="AW133" s="124"/>
      <c r="AX133" s="125">
        <v>5</v>
      </c>
      <c r="AY133" s="126">
        <v>506</v>
      </c>
      <c r="AZ133" s="127"/>
      <c r="BA133" s="113">
        <v>5</v>
      </c>
      <c r="BB133" s="128">
        <v>14</v>
      </c>
      <c r="BC133" s="129"/>
      <c r="BD133" s="130">
        <v>5</v>
      </c>
      <c r="BE133" s="131"/>
      <c r="BF133" s="132">
        <f t="shared" si="127"/>
        <v>5</v>
      </c>
      <c r="BG133" s="132">
        <f t="shared" si="128"/>
        <v>14</v>
      </c>
      <c r="BH133" s="133"/>
      <c r="BI133" s="134">
        <f>BH125-BG133</f>
        <v>-14</v>
      </c>
      <c r="BJ133" s="135">
        <f t="shared" si="129"/>
        <v>0</v>
      </c>
      <c r="BK133" s="136">
        <f t="shared" si="130"/>
        <v>5</v>
      </c>
      <c r="BL133" s="137" t="str">
        <f t="shared" si="131"/>
        <v/>
      </c>
      <c r="BM133" s="124"/>
    </row>
    <row r="134" spans="1:65" s="138" customFormat="1" ht="15.75">
      <c r="A134" s="124"/>
      <c r="B134" s="125">
        <v>6</v>
      </c>
      <c r="C134" s="126">
        <v>340</v>
      </c>
      <c r="D134" s="127"/>
      <c r="E134" s="113">
        <v>4</v>
      </c>
      <c r="F134" s="128">
        <v>2</v>
      </c>
      <c r="G134" s="129"/>
      <c r="H134" s="130">
        <v>6</v>
      </c>
      <c r="I134" s="131"/>
      <c r="J134" s="132">
        <f t="shared" si="112"/>
        <v>4</v>
      </c>
      <c r="K134" s="132">
        <f t="shared" si="113"/>
        <v>2</v>
      </c>
      <c r="L134" s="133"/>
      <c r="M134" s="134">
        <f>L125-K134</f>
        <v>-2</v>
      </c>
      <c r="N134" s="135">
        <f t="shared" si="114"/>
        <v>0</v>
      </c>
      <c r="O134" s="136">
        <f t="shared" si="115"/>
        <v>4</v>
      </c>
      <c r="P134" s="137" t="str">
        <f t="shared" si="116"/>
        <v/>
      </c>
      <c r="Q134" s="124"/>
      <c r="R134" s="125">
        <v>6</v>
      </c>
      <c r="S134" s="126">
        <v>340</v>
      </c>
      <c r="T134" s="127"/>
      <c r="U134" s="113">
        <v>4</v>
      </c>
      <c r="V134" s="128">
        <v>2</v>
      </c>
      <c r="W134" s="129"/>
      <c r="X134" s="130">
        <v>6</v>
      </c>
      <c r="Y134" s="131"/>
      <c r="Z134" s="132">
        <f t="shared" si="117"/>
        <v>4</v>
      </c>
      <c r="AA134" s="132">
        <f t="shared" si="118"/>
        <v>2</v>
      </c>
      <c r="AB134" s="133"/>
      <c r="AC134" s="134">
        <f>AB125-AA134</f>
        <v>-2</v>
      </c>
      <c r="AD134" s="135">
        <f t="shared" si="119"/>
        <v>0</v>
      </c>
      <c r="AE134" s="136">
        <f t="shared" si="120"/>
        <v>4</v>
      </c>
      <c r="AF134" s="137" t="str">
        <f t="shared" si="121"/>
        <v/>
      </c>
      <c r="AG134" s="124"/>
      <c r="AH134" s="125">
        <v>6</v>
      </c>
      <c r="AI134" s="126">
        <v>340</v>
      </c>
      <c r="AJ134" s="127"/>
      <c r="AK134" s="113">
        <v>4</v>
      </c>
      <c r="AL134" s="128">
        <v>2</v>
      </c>
      <c r="AM134" s="129"/>
      <c r="AN134" s="130">
        <v>6</v>
      </c>
      <c r="AO134" s="131"/>
      <c r="AP134" s="132">
        <f t="shared" si="122"/>
        <v>4</v>
      </c>
      <c r="AQ134" s="132">
        <f t="shared" si="123"/>
        <v>2</v>
      </c>
      <c r="AR134" s="133"/>
      <c r="AS134" s="134">
        <f>AR125-AQ134</f>
        <v>-2</v>
      </c>
      <c r="AT134" s="135">
        <f t="shared" si="124"/>
        <v>0</v>
      </c>
      <c r="AU134" s="136">
        <f t="shared" si="125"/>
        <v>4</v>
      </c>
      <c r="AV134" s="137" t="str">
        <f t="shared" si="126"/>
        <v/>
      </c>
      <c r="AW134" s="124"/>
      <c r="AX134" s="125">
        <v>6</v>
      </c>
      <c r="AY134" s="126">
        <v>340</v>
      </c>
      <c r="AZ134" s="127"/>
      <c r="BA134" s="113">
        <v>4</v>
      </c>
      <c r="BB134" s="128">
        <v>2</v>
      </c>
      <c r="BC134" s="129"/>
      <c r="BD134" s="130">
        <v>6</v>
      </c>
      <c r="BE134" s="131"/>
      <c r="BF134" s="132">
        <f t="shared" si="127"/>
        <v>4</v>
      </c>
      <c r="BG134" s="132">
        <f t="shared" si="128"/>
        <v>2</v>
      </c>
      <c r="BH134" s="133"/>
      <c r="BI134" s="134">
        <f>BH125-BG134</f>
        <v>-2</v>
      </c>
      <c r="BJ134" s="135">
        <f t="shared" si="129"/>
        <v>0</v>
      </c>
      <c r="BK134" s="136">
        <f t="shared" si="130"/>
        <v>4</v>
      </c>
      <c r="BL134" s="137" t="str">
        <f t="shared" si="131"/>
        <v/>
      </c>
      <c r="BM134" s="124"/>
    </row>
    <row r="135" spans="1:65" s="138" customFormat="1" ht="15.75">
      <c r="A135" s="124"/>
      <c r="B135" s="125">
        <v>7</v>
      </c>
      <c r="C135" s="126">
        <v>150</v>
      </c>
      <c r="D135" s="127"/>
      <c r="E135" s="113">
        <v>3</v>
      </c>
      <c r="F135" s="128">
        <v>8</v>
      </c>
      <c r="G135" s="129"/>
      <c r="H135" s="130">
        <v>7</v>
      </c>
      <c r="I135" s="131"/>
      <c r="J135" s="132">
        <f t="shared" si="112"/>
        <v>3</v>
      </c>
      <c r="K135" s="132">
        <f t="shared" si="113"/>
        <v>8</v>
      </c>
      <c r="L135" s="133"/>
      <c r="M135" s="134">
        <f>L125-K135</f>
        <v>-8</v>
      </c>
      <c r="N135" s="135">
        <f t="shared" si="114"/>
        <v>0</v>
      </c>
      <c r="O135" s="136">
        <f t="shared" si="115"/>
        <v>3</v>
      </c>
      <c r="P135" s="137" t="str">
        <f t="shared" si="116"/>
        <v/>
      </c>
      <c r="Q135" s="124"/>
      <c r="R135" s="125">
        <v>7</v>
      </c>
      <c r="S135" s="126">
        <v>150</v>
      </c>
      <c r="T135" s="127"/>
      <c r="U135" s="113">
        <v>3</v>
      </c>
      <c r="V135" s="128">
        <v>8</v>
      </c>
      <c r="W135" s="129"/>
      <c r="X135" s="130">
        <v>7</v>
      </c>
      <c r="Y135" s="131"/>
      <c r="Z135" s="132">
        <f t="shared" si="117"/>
        <v>3</v>
      </c>
      <c r="AA135" s="132">
        <f t="shared" si="118"/>
        <v>8</v>
      </c>
      <c r="AB135" s="133"/>
      <c r="AC135" s="134">
        <f>AB125-AA135</f>
        <v>-8</v>
      </c>
      <c r="AD135" s="135">
        <f t="shared" si="119"/>
        <v>0</v>
      </c>
      <c r="AE135" s="136">
        <f t="shared" si="120"/>
        <v>3</v>
      </c>
      <c r="AF135" s="137" t="str">
        <f t="shared" si="121"/>
        <v/>
      </c>
      <c r="AG135" s="124"/>
      <c r="AH135" s="125">
        <v>7</v>
      </c>
      <c r="AI135" s="126">
        <v>150</v>
      </c>
      <c r="AJ135" s="127"/>
      <c r="AK135" s="113">
        <v>3</v>
      </c>
      <c r="AL135" s="128">
        <v>8</v>
      </c>
      <c r="AM135" s="129"/>
      <c r="AN135" s="130">
        <v>7</v>
      </c>
      <c r="AO135" s="131"/>
      <c r="AP135" s="132">
        <f t="shared" si="122"/>
        <v>3</v>
      </c>
      <c r="AQ135" s="132">
        <f t="shared" si="123"/>
        <v>8</v>
      </c>
      <c r="AR135" s="133"/>
      <c r="AS135" s="134">
        <f>AR125-AQ135</f>
        <v>-8</v>
      </c>
      <c r="AT135" s="135">
        <f t="shared" si="124"/>
        <v>0</v>
      </c>
      <c r="AU135" s="136">
        <f t="shared" si="125"/>
        <v>3</v>
      </c>
      <c r="AV135" s="137" t="str">
        <f t="shared" si="126"/>
        <v/>
      </c>
      <c r="AW135" s="124"/>
      <c r="AX135" s="125">
        <v>7</v>
      </c>
      <c r="AY135" s="126">
        <v>150</v>
      </c>
      <c r="AZ135" s="127"/>
      <c r="BA135" s="113">
        <v>3</v>
      </c>
      <c r="BB135" s="128">
        <v>8</v>
      </c>
      <c r="BC135" s="129"/>
      <c r="BD135" s="130">
        <v>7</v>
      </c>
      <c r="BE135" s="131"/>
      <c r="BF135" s="132">
        <f t="shared" si="127"/>
        <v>3</v>
      </c>
      <c r="BG135" s="132">
        <f t="shared" si="128"/>
        <v>8</v>
      </c>
      <c r="BH135" s="133"/>
      <c r="BI135" s="134">
        <f>BH125-BG135</f>
        <v>-8</v>
      </c>
      <c r="BJ135" s="135">
        <f t="shared" si="129"/>
        <v>0</v>
      </c>
      <c r="BK135" s="136">
        <f t="shared" si="130"/>
        <v>3</v>
      </c>
      <c r="BL135" s="137" t="str">
        <f t="shared" si="131"/>
        <v/>
      </c>
      <c r="BM135" s="124"/>
    </row>
    <row r="136" spans="1:65" s="138" customFormat="1" ht="15.75">
      <c r="A136" s="124"/>
      <c r="B136" s="125">
        <v>8</v>
      </c>
      <c r="C136" s="126">
        <v>366</v>
      </c>
      <c r="D136" s="127"/>
      <c r="E136" s="113">
        <v>4</v>
      </c>
      <c r="F136" s="128">
        <v>4</v>
      </c>
      <c r="G136" s="129"/>
      <c r="H136" s="130">
        <v>8</v>
      </c>
      <c r="I136" s="131"/>
      <c r="J136" s="132">
        <f t="shared" si="112"/>
        <v>4</v>
      </c>
      <c r="K136" s="132">
        <f t="shared" si="113"/>
        <v>4</v>
      </c>
      <c r="L136" s="133"/>
      <c r="M136" s="134">
        <f>L125-K136</f>
        <v>-4</v>
      </c>
      <c r="N136" s="135">
        <f t="shared" si="114"/>
        <v>0</v>
      </c>
      <c r="O136" s="136">
        <f t="shared" si="115"/>
        <v>4</v>
      </c>
      <c r="P136" s="137" t="str">
        <f t="shared" si="116"/>
        <v/>
      </c>
      <c r="Q136" s="124"/>
      <c r="R136" s="125">
        <v>8</v>
      </c>
      <c r="S136" s="126">
        <v>366</v>
      </c>
      <c r="T136" s="127"/>
      <c r="U136" s="113">
        <v>4</v>
      </c>
      <c r="V136" s="128">
        <v>4</v>
      </c>
      <c r="W136" s="129"/>
      <c r="X136" s="130">
        <v>8</v>
      </c>
      <c r="Y136" s="131"/>
      <c r="Z136" s="132">
        <f t="shared" si="117"/>
        <v>4</v>
      </c>
      <c r="AA136" s="132">
        <f t="shared" si="118"/>
        <v>4</v>
      </c>
      <c r="AB136" s="133"/>
      <c r="AC136" s="134">
        <f>AB125-AA136</f>
        <v>-4</v>
      </c>
      <c r="AD136" s="135">
        <f t="shared" si="119"/>
        <v>0</v>
      </c>
      <c r="AE136" s="136">
        <f t="shared" si="120"/>
        <v>4</v>
      </c>
      <c r="AF136" s="137" t="str">
        <f t="shared" si="121"/>
        <v/>
      </c>
      <c r="AG136" s="124"/>
      <c r="AH136" s="125">
        <v>8</v>
      </c>
      <c r="AI136" s="126">
        <v>366</v>
      </c>
      <c r="AJ136" s="127"/>
      <c r="AK136" s="113">
        <v>4</v>
      </c>
      <c r="AL136" s="128">
        <v>4</v>
      </c>
      <c r="AM136" s="129"/>
      <c r="AN136" s="130">
        <v>8</v>
      </c>
      <c r="AO136" s="131"/>
      <c r="AP136" s="132">
        <f t="shared" si="122"/>
        <v>4</v>
      </c>
      <c r="AQ136" s="132">
        <f t="shared" si="123"/>
        <v>4</v>
      </c>
      <c r="AR136" s="133"/>
      <c r="AS136" s="134">
        <f>AR125-AQ136</f>
        <v>-4</v>
      </c>
      <c r="AT136" s="135">
        <f t="shared" si="124"/>
        <v>0</v>
      </c>
      <c r="AU136" s="136">
        <f t="shared" si="125"/>
        <v>4</v>
      </c>
      <c r="AV136" s="137" t="str">
        <f t="shared" si="126"/>
        <v/>
      </c>
      <c r="AW136" s="124"/>
      <c r="AX136" s="125">
        <v>8</v>
      </c>
      <c r="AY136" s="126">
        <v>366</v>
      </c>
      <c r="AZ136" s="127"/>
      <c r="BA136" s="113">
        <v>4</v>
      </c>
      <c r="BB136" s="128">
        <v>4</v>
      </c>
      <c r="BC136" s="129"/>
      <c r="BD136" s="130">
        <v>8</v>
      </c>
      <c r="BE136" s="131"/>
      <c r="BF136" s="132">
        <f t="shared" si="127"/>
        <v>4</v>
      </c>
      <c r="BG136" s="132">
        <f t="shared" si="128"/>
        <v>4</v>
      </c>
      <c r="BH136" s="133"/>
      <c r="BI136" s="134">
        <f>BH125-BG136</f>
        <v>-4</v>
      </c>
      <c r="BJ136" s="135">
        <f t="shared" si="129"/>
        <v>0</v>
      </c>
      <c r="BK136" s="136">
        <f t="shared" si="130"/>
        <v>4</v>
      </c>
      <c r="BL136" s="137" t="str">
        <f t="shared" si="131"/>
        <v/>
      </c>
      <c r="BM136" s="124"/>
    </row>
    <row r="137" spans="1:65" s="138" customFormat="1" ht="15.75">
      <c r="A137" s="139"/>
      <c r="B137" s="125">
        <v>9</v>
      </c>
      <c r="C137" s="140">
        <v>329</v>
      </c>
      <c r="D137" s="127"/>
      <c r="E137" s="113">
        <v>4</v>
      </c>
      <c r="F137" s="141">
        <v>12</v>
      </c>
      <c r="G137" s="129"/>
      <c r="H137" s="130">
        <v>9</v>
      </c>
      <c r="I137" s="131"/>
      <c r="J137" s="132">
        <f t="shared" si="112"/>
        <v>4</v>
      </c>
      <c r="K137" s="132">
        <f t="shared" si="113"/>
        <v>12</v>
      </c>
      <c r="L137" s="133"/>
      <c r="M137" s="134">
        <f>L125-K137</f>
        <v>-12</v>
      </c>
      <c r="N137" s="135">
        <f t="shared" si="114"/>
        <v>0</v>
      </c>
      <c r="O137" s="136">
        <f t="shared" si="115"/>
        <v>4</v>
      </c>
      <c r="P137" s="137" t="str">
        <f t="shared" si="116"/>
        <v/>
      </c>
      <c r="Q137" s="124"/>
      <c r="R137" s="125">
        <v>9</v>
      </c>
      <c r="S137" s="140">
        <v>329</v>
      </c>
      <c r="T137" s="127"/>
      <c r="U137" s="113">
        <v>4</v>
      </c>
      <c r="V137" s="141">
        <v>12</v>
      </c>
      <c r="W137" s="129"/>
      <c r="X137" s="130">
        <v>9</v>
      </c>
      <c r="Y137" s="131"/>
      <c r="Z137" s="132">
        <f t="shared" si="117"/>
        <v>4</v>
      </c>
      <c r="AA137" s="132">
        <f t="shared" si="118"/>
        <v>12</v>
      </c>
      <c r="AB137" s="133"/>
      <c r="AC137" s="134">
        <f>AB125-AA137</f>
        <v>-12</v>
      </c>
      <c r="AD137" s="135">
        <f t="shared" si="119"/>
        <v>0</v>
      </c>
      <c r="AE137" s="136">
        <f t="shared" si="120"/>
        <v>4</v>
      </c>
      <c r="AF137" s="137" t="str">
        <f t="shared" si="121"/>
        <v/>
      </c>
      <c r="AG137" s="124"/>
      <c r="AH137" s="125">
        <v>9</v>
      </c>
      <c r="AI137" s="140">
        <v>329</v>
      </c>
      <c r="AJ137" s="127"/>
      <c r="AK137" s="113">
        <v>4</v>
      </c>
      <c r="AL137" s="141">
        <v>12</v>
      </c>
      <c r="AM137" s="129"/>
      <c r="AN137" s="130">
        <v>9</v>
      </c>
      <c r="AO137" s="131"/>
      <c r="AP137" s="132">
        <f t="shared" si="122"/>
        <v>4</v>
      </c>
      <c r="AQ137" s="132">
        <f t="shared" si="123"/>
        <v>12</v>
      </c>
      <c r="AR137" s="133"/>
      <c r="AS137" s="134">
        <f>AR125-AQ137</f>
        <v>-12</v>
      </c>
      <c r="AT137" s="135">
        <f t="shared" si="124"/>
        <v>0</v>
      </c>
      <c r="AU137" s="136">
        <f t="shared" si="125"/>
        <v>4</v>
      </c>
      <c r="AV137" s="137" t="str">
        <f t="shared" si="126"/>
        <v/>
      </c>
      <c r="AW137" s="124"/>
      <c r="AX137" s="125">
        <v>9</v>
      </c>
      <c r="AY137" s="140">
        <v>329</v>
      </c>
      <c r="AZ137" s="127"/>
      <c r="BA137" s="113">
        <v>4</v>
      </c>
      <c r="BB137" s="141">
        <v>12</v>
      </c>
      <c r="BC137" s="129"/>
      <c r="BD137" s="130">
        <v>9</v>
      </c>
      <c r="BE137" s="131"/>
      <c r="BF137" s="132">
        <f t="shared" si="127"/>
        <v>4</v>
      </c>
      <c r="BG137" s="132">
        <f t="shared" si="128"/>
        <v>12</v>
      </c>
      <c r="BH137" s="133"/>
      <c r="BI137" s="134">
        <f>BH125-BG137</f>
        <v>-12</v>
      </c>
      <c r="BJ137" s="135">
        <f t="shared" si="129"/>
        <v>0</v>
      </c>
      <c r="BK137" s="136">
        <f t="shared" si="130"/>
        <v>4</v>
      </c>
      <c r="BL137" s="137" t="str">
        <f t="shared" si="131"/>
        <v/>
      </c>
      <c r="BM137" s="124"/>
    </row>
    <row r="138" spans="1:65" s="138" customFormat="1" ht="3"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3109</v>
      </c>
      <c r="D139" s="145">
        <f>SUM(D129:D137)</f>
        <v>0</v>
      </c>
      <c r="E139" s="146">
        <f>SUM(E129:E137)</f>
        <v>36</v>
      </c>
      <c r="F139" s="147" t="s">
        <v>3</v>
      </c>
      <c r="G139" s="129"/>
      <c r="H139" s="148" t="s">
        <v>4</v>
      </c>
      <c r="I139" s="131"/>
      <c r="J139" s="132"/>
      <c r="K139" s="132"/>
      <c r="L139" s="149">
        <f>SUM(L129:L137)</f>
        <v>0</v>
      </c>
      <c r="M139" s="150"/>
      <c r="N139" s="151"/>
      <c r="O139" s="152"/>
      <c r="P139" s="149">
        <f>SUM(P129:P138)</f>
        <v>0</v>
      </c>
      <c r="Q139" s="124"/>
      <c r="R139" s="125" t="s">
        <v>3</v>
      </c>
      <c r="S139" s="144">
        <f>SUM(S129:S137)</f>
        <v>3109</v>
      </c>
      <c r="T139" s="145">
        <f>SUM(T129:T137)</f>
        <v>0</v>
      </c>
      <c r="U139" s="146">
        <f>SUM(U129:U137)</f>
        <v>36</v>
      </c>
      <c r="V139" s="147" t="s">
        <v>3</v>
      </c>
      <c r="W139" s="129"/>
      <c r="X139" s="148" t="s">
        <v>4</v>
      </c>
      <c r="Y139" s="131"/>
      <c r="Z139" s="132"/>
      <c r="AA139" s="132"/>
      <c r="AB139" s="149">
        <f>SUM(AB129:AB137)</f>
        <v>0</v>
      </c>
      <c r="AC139" s="150"/>
      <c r="AD139" s="151"/>
      <c r="AE139" s="152"/>
      <c r="AF139" s="149">
        <f>SUM(AF129:AF138)</f>
        <v>0</v>
      </c>
      <c r="AG139" s="124"/>
      <c r="AH139" s="125" t="s">
        <v>3</v>
      </c>
      <c r="AI139" s="144">
        <f>SUM(AI129:AI137)</f>
        <v>3109</v>
      </c>
      <c r="AJ139" s="145">
        <f>SUM(AJ129:AJ137)</f>
        <v>0</v>
      </c>
      <c r="AK139" s="146">
        <f>SUM(AK129:AK137)</f>
        <v>36</v>
      </c>
      <c r="AL139" s="147" t="s">
        <v>3</v>
      </c>
      <c r="AM139" s="129"/>
      <c r="AN139" s="148" t="s">
        <v>4</v>
      </c>
      <c r="AO139" s="131"/>
      <c r="AP139" s="132"/>
      <c r="AQ139" s="132"/>
      <c r="AR139" s="149">
        <f>SUM(AR129:AR137)</f>
        <v>0</v>
      </c>
      <c r="AS139" s="150"/>
      <c r="AT139" s="151"/>
      <c r="AU139" s="152"/>
      <c r="AV139" s="149">
        <f>SUM(AV129:AV138)</f>
        <v>0</v>
      </c>
      <c r="AW139" s="124"/>
      <c r="AX139" s="125" t="s">
        <v>3</v>
      </c>
      <c r="AY139" s="144">
        <f>SUM(AY129:AY137)</f>
        <v>3109</v>
      </c>
      <c r="AZ139" s="145">
        <f>SUM(AZ129:AZ137)</f>
        <v>0</v>
      </c>
      <c r="BA139" s="146">
        <f>SUM(BA129:BA137)</f>
        <v>36</v>
      </c>
      <c r="BB139" s="147" t="s">
        <v>3</v>
      </c>
      <c r="BC139" s="129"/>
      <c r="BD139" s="148" t="s">
        <v>4</v>
      </c>
      <c r="BE139" s="131"/>
      <c r="BF139" s="132"/>
      <c r="BG139" s="132"/>
      <c r="BH139" s="149">
        <f>SUM(BH129:BH137)</f>
        <v>0</v>
      </c>
      <c r="BI139" s="150"/>
      <c r="BJ139" s="151"/>
      <c r="BK139" s="152"/>
      <c r="BL139" s="149">
        <f>SUM(BL129:BL138)</f>
        <v>0</v>
      </c>
      <c r="BM139" s="124"/>
    </row>
    <row r="140" spans="1:65" s="138" customFormat="1" ht="3"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385</v>
      </c>
      <c r="D141" s="127"/>
      <c r="E141" s="154">
        <v>4</v>
      </c>
      <c r="F141" s="155">
        <v>9</v>
      </c>
      <c r="G141" s="129"/>
      <c r="H141" s="130">
        <v>10</v>
      </c>
      <c r="I141" s="131"/>
      <c r="J141" s="132">
        <f t="shared" ref="J141:J149" si="132">E141</f>
        <v>4</v>
      </c>
      <c r="K141" s="132">
        <f t="shared" ref="K141:K149" si="133">F141</f>
        <v>9</v>
      </c>
      <c r="L141" s="133"/>
      <c r="M141" s="134">
        <f>L125-K141</f>
        <v>-9</v>
      </c>
      <c r="N141" s="135">
        <f t="shared" ref="N141:N149" si="134">IF(M141&lt;0,0,IF(M141&lt;18,1,IF(M141&lt;36,2,3)))</f>
        <v>0</v>
      </c>
      <c r="O141" s="136">
        <f t="shared" ref="O141:O149" si="135">J141-L141</f>
        <v>4</v>
      </c>
      <c r="P141" s="137" t="str">
        <f t="shared" ref="P141:P149" si="136">IF(L141&lt;1,"",IF((2+O141+N141)&gt;-1,(2+O141+N141),0))</f>
        <v/>
      </c>
      <c r="Q141" s="124"/>
      <c r="R141" s="125">
        <v>10</v>
      </c>
      <c r="S141" s="153">
        <v>385</v>
      </c>
      <c r="T141" s="127"/>
      <c r="U141" s="154">
        <v>4</v>
      </c>
      <c r="V141" s="155">
        <v>9</v>
      </c>
      <c r="W141" s="129"/>
      <c r="X141" s="130">
        <v>10</v>
      </c>
      <c r="Y141" s="131"/>
      <c r="Z141" s="132">
        <f t="shared" ref="Z141:Z149" si="137">U141</f>
        <v>4</v>
      </c>
      <c r="AA141" s="132">
        <f t="shared" ref="AA141:AA149" si="138">V141</f>
        <v>9</v>
      </c>
      <c r="AB141" s="133"/>
      <c r="AC141" s="134">
        <f>AB125-AA141</f>
        <v>-9</v>
      </c>
      <c r="AD141" s="135">
        <f t="shared" ref="AD141:AD149" si="139">IF(AC141&lt;0,0,IF(AC141&lt;18,1,IF(AC141&lt;36,2,3)))</f>
        <v>0</v>
      </c>
      <c r="AE141" s="136">
        <f t="shared" ref="AE141:AE149" si="140">Z141-AB141</f>
        <v>4</v>
      </c>
      <c r="AF141" s="137" t="str">
        <f t="shared" ref="AF141:AF149" si="141">IF(AB141&lt;1,"",IF((2+AE141+AD141)&gt;-1,(2+AE141+AD141),0))</f>
        <v/>
      </c>
      <c r="AG141" s="124"/>
      <c r="AH141" s="125">
        <v>10</v>
      </c>
      <c r="AI141" s="153">
        <v>385</v>
      </c>
      <c r="AJ141" s="127"/>
      <c r="AK141" s="154">
        <v>4</v>
      </c>
      <c r="AL141" s="155">
        <v>9</v>
      </c>
      <c r="AM141" s="129"/>
      <c r="AN141" s="130">
        <v>10</v>
      </c>
      <c r="AO141" s="131"/>
      <c r="AP141" s="132">
        <f t="shared" ref="AP141:AP149" si="142">AK141</f>
        <v>4</v>
      </c>
      <c r="AQ141" s="132">
        <f t="shared" ref="AQ141:AQ149" si="143">AL141</f>
        <v>9</v>
      </c>
      <c r="AR141" s="133"/>
      <c r="AS141" s="134">
        <f>AR125-AQ141</f>
        <v>-9</v>
      </c>
      <c r="AT141" s="135">
        <f t="shared" ref="AT141:AT149" si="144">IF(AS141&lt;0,0,IF(AS141&lt;18,1,IF(AS141&lt;36,2,3)))</f>
        <v>0</v>
      </c>
      <c r="AU141" s="136">
        <f t="shared" ref="AU141:AU149" si="145">AP141-AR141</f>
        <v>4</v>
      </c>
      <c r="AV141" s="137" t="str">
        <f t="shared" ref="AV141:AV149" si="146">IF(AR141&lt;1,"",IF((2+AU141+AT141)&gt;-1,(2+AU141+AT141),0))</f>
        <v/>
      </c>
      <c r="AW141" s="124"/>
      <c r="AX141" s="125">
        <v>10</v>
      </c>
      <c r="AY141" s="153">
        <v>385</v>
      </c>
      <c r="AZ141" s="127"/>
      <c r="BA141" s="154">
        <v>4</v>
      </c>
      <c r="BB141" s="155">
        <v>9</v>
      </c>
      <c r="BC141" s="129"/>
      <c r="BD141" s="130">
        <v>10</v>
      </c>
      <c r="BE141" s="131"/>
      <c r="BF141" s="132">
        <f t="shared" ref="BF141:BF149" si="147">BA141</f>
        <v>4</v>
      </c>
      <c r="BG141" s="132">
        <f t="shared" ref="BG141:BG149" si="148">BB141</f>
        <v>9</v>
      </c>
      <c r="BH141" s="133"/>
      <c r="BI141" s="134">
        <f>BH125-BG141</f>
        <v>-9</v>
      </c>
      <c r="BJ141" s="135">
        <f t="shared" ref="BJ141:BJ149" si="149">IF(BI141&lt;0,0,IF(BI141&lt;18,1,IF(BI141&lt;36,2,3)))</f>
        <v>0</v>
      </c>
      <c r="BK141" s="136">
        <f t="shared" ref="BK141:BK149" si="150">BF141-BH141</f>
        <v>4</v>
      </c>
      <c r="BL141" s="137" t="str">
        <f t="shared" ref="BL141:BL149" si="151">IF(BH141&lt;1,"",IF((2+BK141+BJ141)&gt;-1,(2+BK141+BJ141),0))</f>
        <v/>
      </c>
      <c r="BM141" s="124"/>
    </row>
    <row r="142" spans="1:65" s="138" customFormat="1" ht="15.75">
      <c r="A142" s="124"/>
      <c r="B142" s="125">
        <v>11</v>
      </c>
      <c r="C142" s="156">
        <v>354</v>
      </c>
      <c r="D142" s="157"/>
      <c r="E142" s="158">
        <v>4</v>
      </c>
      <c r="F142" s="159">
        <v>1</v>
      </c>
      <c r="G142" s="129"/>
      <c r="H142" s="130">
        <v>11</v>
      </c>
      <c r="I142" s="131"/>
      <c r="J142" s="132">
        <f t="shared" si="132"/>
        <v>4</v>
      </c>
      <c r="K142" s="132">
        <f t="shared" si="133"/>
        <v>1</v>
      </c>
      <c r="L142" s="133"/>
      <c r="M142" s="134">
        <f>L125-K142</f>
        <v>-1</v>
      </c>
      <c r="N142" s="135">
        <f t="shared" si="134"/>
        <v>0</v>
      </c>
      <c r="O142" s="136">
        <f t="shared" si="135"/>
        <v>4</v>
      </c>
      <c r="P142" s="137" t="str">
        <f t="shared" si="136"/>
        <v/>
      </c>
      <c r="Q142" s="124"/>
      <c r="R142" s="125">
        <v>11</v>
      </c>
      <c r="S142" s="156">
        <v>354</v>
      </c>
      <c r="T142" s="157"/>
      <c r="U142" s="158">
        <v>4</v>
      </c>
      <c r="V142" s="159">
        <v>1</v>
      </c>
      <c r="W142" s="129"/>
      <c r="X142" s="130">
        <v>11</v>
      </c>
      <c r="Y142" s="131"/>
      <c r="Z142" s="132">
        <f t="shared" si="137"/>
        <v>4</v>
      </c>
      <c r="AA142" s="132">
        <f t="shared" si="138"/>
        <v>1</v>
      </c>
      <c r="AB142" s="133"/>
      <c r="AC142" s="134">
        <f>AB125-AA142</f>
        <v>-1</v>
      </c>
      <c r="AD142" s="135">
        <f t="shared" si="139"/>
        <v>0</v>
      </c>
      <c r="AE142" s="136">
        <f t="shared" si="140"/>
        <v>4</v>
      </c>
      <c r="AF142" s="137" t="str">
        <f t="shared" si="141"/>
        <v/>
      </c>
      <c r="AG142" s="124"/>
      <c r="AH142" s="125">
        <v>11</v>
      </c>
      <c r="AI142" s="156">
        <v>354</v>
      </c>
      <c r="AJ142" s="157"/>
      <c r="AK142" s="158">
        <v>4</v>
      </c>
      <c r="AL142" s="159">
        <v>1</v>
      </c>
      <c r="AM142" s="129"/>
      <c r="AN142" s="130">
        <v>11</v>
      </c>
      <c r="AO142" s="131"/>
      <c r="AP142" s="132">
        <f t="shared" si="142"/>
        <v>4</v>
      </c>
      <c r="AQ142" s="132">
        <f t="shared" si="143"/>
        <v>1</v>
      </c>
      <c r="AR142" s="133"/>
      <c r="AS142" s="134">
        <f>AR125-AQ142</f>
        <v>-1</v>
      </c>
      <c r="AT142" s="135">
        <f t="shared" si="144"/>
        <v>0</v>
      </c>
      <c r="AU142" s="136">
        <f t="shared" si="145"/>
        <v>4</v>
      </c>
      <c r="AV142" s="137" t="str">
        <f t="shared" si="146"/>
        <v/>
      </c>
      <c r="AW142" s="124"/>
      <c r="AX142" s="125">
        <v>11</v>
      </c>
      <c r="AY142" s="156">
        <v>354</v>
      </c>
      <c r="AZ142" s="157"/>
      <c r="BA142" s="158">
        <v>4</v>
      </c>
      <c r="BB142" s="159">
        <v>1</v>
      </c>
      <c r="BC142" s="129"/>
      <c r="BD142" s="130">
        <v>11</v>
      </c>
      <c r="BE142" s="131"/>
      <c r="BF142" s="132">
        <f t="shared" si="147"/>
        <v>4</v>
      </c>
      <c r="BG142" s="132">
        <f t="shared" si="148"/>
        <v>1</v>
      </c>
      <c r="BH142" s="133"/>
      <c r="BI142" s="134">
        <f>BH125-BG142</f>
        <v>-1</v>
      </c>
      <c r="BJ142" s="135">
        <f t="shared" si="149"/>
        <v>0</v>
      </c>
      <c r="BK142" s="136">
        <f t="shared" si="150"/>
        <v>4</v>
      </c>
      <c r="BL142" s="137" t="str">
        <f t="shared" si="151"/>
        <v/>
      </c>
      <c r="BM142" s="124"/>
    </row>
    <row r="143" spans="1:65" s="138" customFormat="1" ht="15.75">
      <c r="A143" s="124"/>
      <c r="B143" s="125">
        <v>12</v>
      </c>
      <c r="C143" s="126">
        <v>359</v>
      </c>
      <c r="D143" s="127"/>
      <c r="E143" s="160">
        <v>4</v>
      </c>
      <c r="F143" s="128">
        <v>13</v>
      </c>
      <c r="G143" s="129"/>
      <c r="H143" s="130">
        <v>12</v>
      </c>
      <c r="I143" s="131"/>
      <c r="J143" s="132">
        <f t="shared" si="132"/>
        <v>4</v>
      </c>
      <c r="K143" s="132">
        <f t="shared" si="133"/>
        <v>13</v>
      </c>
      <c r="L143" s="133"/>
      <c r="M143" s="134">
        <f>L125-K143</f>
        <v>-13</v>
      </c>
      <c r="N143" s="135">
        <f t="shared" si="134"/>
        <v>0</v>
      </c>
      <c r="O143" s="136">
        <f t="shared" si="135"/>
        <v>4</v>
      </c>
      <c r="P143" s="137" t="str">
        <f t="shared" si="136"/>
        <v/>
      </c>
      <c r="Q143" s="124"/>
      <c r="R143" s="125">
        <v>12</v>
      </c>
      <c r="S143" s="126">
        <v>359</v>
      </c>
      <c r="T143" s="127"/>
      <c r="U143" s="160">
        <v>4</v>
      </c>
      <c r="V143" s="128">
        <v>13</v>
      </c>
      <c r="W143" s="129"/>
      <c r="X143" s="130">
        <v>12</v>
      </c>
      <c r="Y143" s="131"/>
      <c r="Z143" s="132">
        <f t="shared" si="137"/>
        <v>4</v>
      </c>
      <c r="AA143" s="132">
        <f t="shared" si="138"/>
        <v>13</v>
      </c>
      <c r="AB143" s="133"/>
      <c r="AC143" s="134">
        <f>AB125-AA143</f>
        <v>-13</v>
      </c>
      <c r="AD143" s="135">
        <f t="shared" si="139"/>
        <v>0</v>
      </c>
      <c r="AE143" s="136">
        <f t="shared" si="140"/>
        <v>4</v>
      </c>
      <c r="AF143" s="137" t="str">
        <f t="shared" si="141"/>
        <v/>
      </c>
      <c r="AG143" s="124"/>
      <c r="AH143" s="125">
        <v>12</v>
      </c>
      <c r="AI143" s="126">
        <v>359</v>
      </c>
      <c r="AJ143" s="127"/>
      <c r="AK143" s="160">
        <v>4</v>
      </c>
      <c r="AL143" s="128">
        <v>13</v>
      </c>
      <c r="AM143" s="129"/>
      <c r="AN143" s="130">
        <v>12</v>
      </c>
      <c r="AO143" s="131"/>
      <c r="AP143" s="132">
        <f t="shared" si="142"/>
        <v>4</v>
      </c>
      <c r="AQ143" s="132">
        <f t="shared" si="143"/>
        <v>13</v>
      </c>
      <c r="AR143" s="133"/>
      <c r="AS143" s="134">
        <f>AR125-AQ143</f>
        <v>-13</v>
      </c>
      <c r="AT143" s="135">
        <f t="shared" si="144"/>
        <v>0</v>
      </c>
      <c r="AU143" s="136">
        <f t="shared" si="145"/>
        <v>4</v>
      </c>
      <c r="AV143" s="137" t="str">
        <f t="shared" si="146"/>
        <v/>
      </c>
      <c r="AW143" s="124"/>
      <c r="AX143" s="125">
        <v>12</v>
      </c>
      <c r="AY143" s="126">
        <v>359</v>
      </c>
      <c r="AZ143" s="127"/>
      <c r="BA143" s="160">
        <v>4</v>
      </c>
      <c r="BB143" s="128">
        <v>13</v>
      </c>
      <c r="BC143" s="129"/>
      <c r="BD143" s="130">
        <v>12</v>
      </c>
      <c r="BE143" s="131"/>
      <c r="BF143" s="132">
        <f t="shared" si="147"/>
        <v>4</v>
      </c>
      <c r="BG143" s="132">
        <f t="shared" si="148"/>
        <v>13</v>
      </c>
      <c r="BH143" s="133"/>
      <c r="BI143" s="134">
        <f>BH125-BG143</f>
        <v>-13</v>
      </c>
      <c r="BJ143" s="135">
        <f t="shared" si="149"/>
        <v>0</v>
      </c>
      <c r="BK143" s="136">
        <f t="shared" si="150"/>
        <v>4</v>
      </c>
      <c r="BL143" s="137" t="str">
        <f t="shared" si="151"/>
        <v/>
      </c>
      <c r="BM143" s="124"/>
    </row>
    <row r="144" spans="1:65" s="138" customFormat="1" ht="15.75">
      <c r="A144" s="124"/>
      <c r="B144" s="125">
        <v>13</v>
      </c>
      <c r="C144" s="126">
        <v>214</v>
      </c>
      <c r="D144" s="127"/>
      <c r="E144" s="160">
        <v>3</v>
      </c>
      <c r="F144" s="128">
        <v>5</v>
      </c>
      <c r="G144" s="129"/>
      <c r="H144" s="130">
        <v>13</v>
      </c>
      <c r="I144" s="131"/>
      <c r="J144" s="132">
        <f t="shared" si="132"/>
        <v>3</v>
      </c>
      <c r="K144" s="132">
        <f t="shared" si="133"/>
        <v>5</v>
      </c>
      <c r="L144" s="133"/>
      <c r="M144" s="134">
        <f>L125-K144</f>
        <v>-5</v>
      </c>
      <c r="N144" s="135">
        <f t="shared" si="134"/>
        <v>0</v>
      </c>
      <c r="O144" s="136">
        <f t="shared" si="135"/>
        <v>3</v>
      </c>
      <c r="P144" s="137" t="str">
        <f t="shared" si="136"/>
        <v/>
      </c>
      <c r="Q144" s="124"/>
      <c r="R144" s="125">
        <v>13</v>
      </c>
      <c r="S144" s="126">
        <v>214</v>
      </c>
      <c r="T144" s="127"/>
      <c r="U144" s="160">
        <v>3</v>
      </c>
      <c r="V144" s="128">
        <v>5</v>
      </c>
      <c r="W144" s="129"/>
      <c r="X144" s="130">
        <v>13</v>
      </c>
      <c r="Y144" s="131"/>
      <c r="Z144" s="132">
        <f t="shared" si="137"/>
        <v>3</v>
      </c>
      <c r="AA144" s="132">
        <f t="shared" si="138"/>
        <v>5</v>
      </c>
      <c r="AB144" s="133"/>
      <c r="AC144" s="134">
        <f>AB125-AA144</f>
        <v>-5</v>
      </c>
      <c r="AD144" s="135">
        <f t="shared" si="139"/>
        <v>0</v>
      </c>
      <c r="AE144" s="136">
        <f t="shared" si="140"/>
        <v>3</v>
      </c>
      <c r="AF144" s="137" t="str">
        <f t="shared" si="141"/>
        <v/>
      </c>
      <c r="AG144" s="124"/>
      <c r="AH144" s="125">
        <v>13</v>
      </c>
      <c r="AI144" s="126">
        <v>214</v>
      </c>
      <c r="AJ144" s="127"/>
      <c r="AK144" s="160">
        <v>3</v>
      </c>
      <c r="AL144" s="128">
        <v>5</v>
      </c>
      <c r="AM144" s="129"/>
      <c r="AN144" s="130">
        <v>13</v>
      </c>
      <c r="AO144" s="131"/>
      <c r="AP144" s="132">
        <f t="shared" si="142"/>
        <v>3</v>
      </c>
      <c r="AQ144" s="132">
        <f t="shared" si="143"/>
        <v>5</v>
      </c>
      <c r="AR144" s="133"/>
      <c r="AS144" s="134">
        <f>AR125-AQ144</f>
        <v>-5</v>
      </c>
      <c r="AT144" s="135">
        <f t="shared" si="144"/>
        <v>0</v>
      </c>
      <c r="AU144" s="136">
        <f t="shared" si="145"/>
        <v>3</v>
      </c>
      <c r="AV144" s="137" t="str">
        <f t="shared" si="146"/>
        <v/>
      </c>
      <c r="AW144" s="124"/>
      <c r="AX144" s="125">
        <v>13</v>
      </c>
      <c r="AY144" s="126">
        <v>214</v>
      </c>
      <c r="AZ144" s="127"/>
      <c r="BA144" s="160">
        <v>3</v>
      </c>
      <c r="BB144" s="128">
        <v>5</v>
      </c>
      <c r="BC144" s="129"/>
      <c r="BD144" s="130">
        <v>13</v>
      </c>
      <c r="BE144" s="131"/>
      <c r="BF144" s="132">
        <f t="shared" si="147"/>
        <v>3</v>
      </c>
      <c r="BG144" s="132">
        <f t="shared" si="148"/>
        <v>5</v>
      </c>
      <c r="BH144" s="133"/>
      <c r="BI144" s="134">
        <f>BH125-BG144</f>
        <v>-5</v>
      </c>
      <c r="BJ144" s="135">
        <f t="shared" si="149"/>
        <v>0</v>
      </c>
      <c r="BK144" s="136">
        <f t="shared" si="150"/>
        <v>3</v>
      </c>
      <c r="BL144" s="137" t="str">
        <f t="shared" si="151"/>
        <v/>
      </c>
      <c r="BM144" s="124"/>
    </row>
    <row r="145" spans="1:65" s="138" customFormat="1" ht="15.75">
      <c r="A145" s="124"/>
      <c r="B145" s="125">
        <v>14</v>
      </c>
      <c r="C145" s="126">
        <v>133</v>
      </c>
      <c r="D145" s="127"/>
      <c r="E145" s="160">
        <v>3</v>
      </c>
      <c r="F145" s="128">
        <v>15</v>
      </c>
      <c r="G145" s="129"/>
      <c r="H145" s="130">
        <v>14</v>
      </c>
      <c r="I145" s="131"/>
      <c r="J145" s="132">
        <f t="shared" si="132"/>
        <v>3</v>
      </c>
      <c r="K145" s="132">
        <f t="shared" si="133"/>
        <v>15</v>
      </c>
      <c r="L145" s="133"/>
      <c r="M145" s="134">
        <f>L125-K145</f>
        <v>-15</v>
      </c>
      <c r="N145" s="135">
        <f t="shared" si="134"/>
        <v>0</v>
      </c>
      <c r="O145" s="136">
        <f t="shared" si="135"/>
        <v>3</v>
      </c>
      <c r="P145" s="137" t="str">
        <f t="shared" si="136"/>
        <v/>
      </c>
      <c r="Q145" s="124"/>
      <c r="R145" s="125">
        <v>14</v>
      </c>
      <c r="S145" s="126">
        <v>133</v>
      </c>
      <c r="T145" s="127"/>
      <c r="U145" s="160">
        <v>3</v>
      </c>
      <c r="V145" s="128">
        <v>15</v>
      </c>
      <c r="W145" s="129"/>
      <c r="X145" s="130">
        <v>14</v>
      </c>
      <c r="Y145" s="131"/>
      <c r="Z145" s="132">
        <f t="shared" si="137"/>
        <v>3</v>
      </c>
      <c r="AA145" s="132">
        <f t="shared" si="138"/>
        <v>15</v>
      </c>
      <c r="AB145" s="133"/>
      <c r="AC145" s="134">
        <f>AB125-AA145</f>
        <v>-15</v>
      </c>
      <c r="AD145" s="135">
        <f t="shared" si="139"/>
        <v>0</v>
      </c>
      <c r="AE145" s="136">
        <f t="shared" si="140"/>
        <v>3</v>
      </c>
      <c r="AF145" s="137" t="str">
        <f t="shared" si="141"/>
        <v/>
      </c>
      <c r="AG145" s="124"/>
      <c r="AH145" s="125">
        <v>14</v>
      </c>
      <c r="AI145" s="126">
        <v>133</v>
      </c>
      <c r="AJ145" s="127"/>
      <c r="AK145" s="160">
        <v>3</v>
      </c>
      <c r="AL145" s="128">
        <v>15</v>
      </c>
      <c r="AM145" s="129"/>
      <c r="AN145" s="130">
        <v>14</v>
      </c>
      <c r="AO145" s="131"/>
      <c r="AP145" s="132">
        <f t="shared" si="142"/>
        <v>3</v>
      </c>
      <c r="AQ145" s="132">
        <f t="shared" si="143"/>
        <v>15</v>
      </c>
      <c r="AR145" s="133"/>
      <c r="AS145" s="134">
        <f>AR125-AQ145</f>
        <v>-15</v>
      </c>
      <c r="AT145" s="135">
        <f t="shared" si="144"/>
        <v>0</v>
      </c>
      <c r="AU145" s="136">
        <f t="shared" si="145"/>
        <v>3</v>
      </c>
      <c r="AV145" s="137" t="str">
        <f t="shared" si="146"/>
        <v/>
      </c>
      <c r="AW145" s="124"/>
      <c r="AX145" s="125">
        <v>14</v>
      </c>
      <c r="AY145" s="126">
        <v>133</v>
      </c>
      <c r="AZ145" s="127"/>
      <c r="BA145" s="160">
        <v>3</v>
      </c>
      <c r="BB145" s="128">
        <v>15</v>
      </c>
      <c r="BC145" s="129"/>
      <c r="BD145" s="130">
        <v>14</v>
      </c>
      <c r="BE145" s="131"/>
      <c r="BF145" s="132">
        <f t="shared" si="147"/>
        <v>3</v>
      </c>
      <c r="BG145" s="132">
        <f t="shared" si="148"/>
        <v>15</v>
      </c>
      <c r="BH145" s="133"/>
      <c r="BI145" s="134">
        <f>BH125-BG145</f>
        <v>-15</v>
      </c>
      <c r="BJ145" s="135">
        <f t="shared" si="149"/>
        <v>0</v>
      </c>
      <c r="BK145" s="136">
        <f t="shared" si="150"/>
        <v>3</v>
      </c>
      <c r="BL145" s="137" t="str">
        <f t="shared" si="151"/>
        <v/>
      </c>
      <c r="BM145" s="124"/>
    </row>
    <row r="146" spans="1:65" s="138" customFormat="1" ht="15.75">
      <c r="A146" s="124"/>
      <c r="B146" s="125">
        <v>15</v>
      </c>
      <c r="C146" s="126">
        <v>297</v>
      </c>
      <c r="D146" s="127"/>
      <c r="E146" s="160">
        <v>4</v>
      </c>
      <c r="F146" s="128">
        <v>17</v>
      </c>
      <c r="G146" s="129"/>
      <c r="H146" s="130">
        <v>15</v>
      </c>
      <c r="I146" s="131"/>
      <c r="J146" s="132">
        <f t="shared" si="132"/>
        <v>4</v>
      </c>
      <c r="K146" s="132">
        <f t="shared" si="133"/>
        <v>17</v>
      </c>
      <c r="L146" s="133"/>
      <c r="M146" s="134">
        <f>L125-K146</f>
        <v>-17</v>
      </c>
      <c r="N146" s="135">
        <f t="shared" si="134"/>
        <v>0</v>
      </c>
      <c r="O146" s="136">
        <f t="shared" si="135"/>
        <v>4</v>
      </c>
      <c r="P146" s="137" t="str">
        <f t="shared" si="136"/>
        <v/>
      </c>
      <c r="Q146" s="124"/>
      <c r="R146" s="125">
        <v>15</v>
      </c>
      <c r="S146" s="126">
        <v>297</v>
      </c>
      <c r="T146" s="127"/>
      <c r="U146" s="160">
        <v>4</v>
      </c>
      <c r="V146" s="128">
        <v>17</v>
      </c>
      <c r="W146" s="129"/>
      <c r="X146" s="130">
        <v>15</v>
      </c>
      <c r="Y146" s="131"/>
      <c r="Z146" s="132">
        <f t="shared" si="137"/>
        <v>4</v>
      </c>
      <c r="AA146" s="132">
        <f t="shared" si="138"/>
        <v>17</v>
      </c>
      <c r="AB146" s="133"/>
      <c r="AC146" s="134">
        <f>AB125-AA146</f>
        <v>-17</v>
      </c>
      <c r="AD146" s="135">
        <f t="shared" si="139"/>
        <v>0</v>
      </c>
      <c r="AE146" s="136">
        <f t="shared" si="140"/>
        <v>4</v>
      </c>
      <c r="AF146" s="137" t="str">
        <f t="shared" si="141"/>
        <v/>
      </c>
      <c r="AG146" s="124"/>
      <c r="AH146" s="125">
        <v>15</v>
      </c>
      <c r="AI146" s="126">
        <v>297</v>
      </c>
      <c r="AJ146" s="127"/>
      <c r="AK146" s="160">
        <v>4</v>
      </c>
      <c r="AL146" s="128">
        <v>17</v>
      </c>
      <c r="AM146" s="129"/>
      <c r="AN146" s="130">
        <v>15</v>
      </c>
      <c r="AO146" s="131"/>
      <c r="AP146" s="132">
        <f t="shared" si="142"/>
        <v>4</v>
      </c>
      <c r="AQ146" s="132">
        <f t="shared" si="143"/>
        <v>17</v>
      </c>
      <c r="AR146" s="133"/>
      <c r="AS146" s="134">
        <f>AR125-AQ146</f>
        <v>-17</v>
      </c>
      <c r="AT146" s="135">
        <f t="shared" si="144"/>
        <v>0</v>
      </c>
      <c r="AU146" s="136">
        <f t="shared" si="145"/>
        <v>4</v>
      </c>
      <c r="AV146" s="137" t="str">
        <f t="shared" si="146"/>
        <v/>
      </c>
      <c r="AW146" s="124"/>
      <c r="AX146" s="125">
        <v>15</v>
      </c>
      <c r="AY146" s="126">
        <v>297</v>
      </c>
      <c r="AZ146" s="127"/>
      <c r="BA146" s="160">
        <v>4</v>
      </c>
      <c r="BB146" s="128">
        <v>17</v>
      </c>
      <c r="BC146" s="129"/>
      <c r="BD146" s="130">
        <v>15</v>
      </c>
      <c r="BE146" s="131"/>
      <c r="BF146" s="132">
        <f t="shared" si="147"/>
        <v>4</v>
      </c>
      <c r="BG146" s="132">
        <f t="shared" si="148"/>
        <v>17</v>
      </c>
      <c r="BH146" s="133"/>
      <c r="BI146" s="134">
        <f>BH125-BG146</f>
        <v>-17</v>
      </c>
      <c r="BJ146" s="135">
        <f t="shared" si="149"/>
        <v>0</v>
      </c>
      <c r="BK146" s="136">
        <f t="shared" si="150"/>
        <v>4</v>
      </c>
      <c r="BL146" s="137" t="str">
        <f t="shared" si="151"/>
        <v/>
      </c>
      <c r="BM146" s="124"/>
    </row>
    <row r="147" spans="1:65" s="138" customFormat="1" ht="15.75">
      <c r="A147" s="139"/>
      <c r="B147" s="125">
        <v>16</v>
      </c>
      <c r="C147" s="126">
        <v>411</v>
      </c>
      <c r="D147" s="127"/>
      <c r="E147" s="160">
        <v>4</v>
      </c>
      <c r="F147" s="128">
        <v>3</v>
      </c>
      <c r="G147" s="129"/>
      <c r="H147" s="130">
        <v>16</v>
      </c>
      <c r="I147" s="131"/>
      <c r="J147" s="132">
        <f t="shared" si="132"/>
        <v>4</v>
      </c>
      <c r="K147" s="132">
        <f t="shared" si="133"/>
        <v>3</v>
      </c>
      <c r="L147" s="133"/>
      <c r="M147" s="134">
        <f>L125-K147</f>
        <v>-3</v>
      </c>
      <c r="N147" s="135">
        <f t="shared" si="134"/>
        <v>0</v>
      </c>
      <c r="O147" s="136">
        <f t="shared" si="135"/>
        <v>4</v>
      </c>
      <c r="P147" s="137" t="str">
        <f t="shared" si="136"/>
        <v/>
      </c>
      <c r="Q147" s="124"/>
      <c r="R147" s="125">
        <v>16</v>
      </c>
      <c r="S147" s="126">
        <v>411</v>
      </c>
      <c r="T147" s="127"/>
      <c r="U147" s="160">
        <v>4</v>
      </c>
      <c r="V147" s="128">
        <v>3</v>
      </c>
      <c r="W147" s="129"/>
      <c r="X147" s="130">
        <v>16</v>
      </c>
      <c r="Y147" s="131"/>
      <c r="Z147" s="132">
        <f t="shared" si="137"/>
        <v>4</v>
      </c>
      <c r="AA147" s="132">
        <f t="shared" si="138"/>
        <v>3</v>
      </c>
      <c r="AB147" s="133"/>
      <c r="AC147" s="134">
        <f>AB125-AA147</f>
        <v>-3</v>
      </c>
      <c r="AD147" s="135">
        <f t="shared" si="139"/>
        <v>0</v>
      </c>
      <c r="AE147" s="136">
        <f t="shared" si="140"/>
        <v>4</v>
      </c>
      <c r="AF147" s="137" t="str">
        <f t="shared" si="141"/>
        <v/>
      </c>
      <c r="AG147" s="124"/>
      <c r="AH147" s="125">
        <v>16</v>
      </c>
      <c r="AI147" s="126">
        <v>411</v>
      </c>
      <c r="AJ147" s="127"/>
      <c r="AK147" s="160">
        <v>4</v>
      </c>
      <c r="AL147" s="128">
        <v>3</v>
      </c>
      <c r="AM147" s="129"/>
      <c r="AN147" s="130">
        <v>16</v>
      </c>
      <c r="AO147" s="131"/>
      <c r="AP147" s="132">
        <f t="shared" si="142"/>
        <v>4</v>
      </c>
      <c r="AQ147" s="132">
        <f t="shared" si="143"/>
        <v>3</v>
      </c>
      <c r="AR147" s="133"/>
      <c r="AS147" s="134">
        <f>AR125-AQ147</f>
        <v>-3</v>
      </c>
      <c r="AT147" s="135">
        <f t="shared" si="144"/>
        <v>0</v>
      </c>
      <c r="AU147" s="136">
        <f t="shared" si="145"/>
        <v>4</v>
      </c>
      <c r="AV147" s="137" t="str">
        <f t="shared" si="146"/>
        <v/>
      </c>
      <c r="AW147" s="124"/>
      <c r="AX147" s="125">
        <v>16</v>
      </c>
      <c r="AY147" s="126">
        <v>411</v>
      </c>
      <c r="AZ147" s="127"/>
      <c r="BA147" s="160">
        <v>4</v>
      </c>
      <c r="BB147" s="128">
        <v>3</v>
      </c>
      <c r="BC147" s="129"/>
      <c r="BD147" s="130">
        <v>16</v>
      </c>
      <c r="BE147" s="131"/>
      <c r="BF147" s="132">
        <f t="shared" si="147"/>
        <v>4</v>
      </c>
      <c r="BG147" s="132">
        <f t="shared" si="148"/>
        <v>3</v>
      </c>
      <c r="BH147" s="133"/>
      <c r="BI147" s="134">
        <f>BH125-BG147</f>
        <v>-3</v>
      </c>
      <c r="BJ147" s="135">
        <f t="shared" si="149"/>
        <v>0</v>
      </c>
      <c r="BK147" s="136">
        <f t="shared" si="150"/>
        <v>4</v>
      </c>
      <c r="BL147" s="137" t="str">
        <f t="shared" si="151"/>
        <v/>
      </c>
      <c r="BM147" s="124"/>
    </row>
    <row r="148" spans="1:65" s="138" customFormat="1" ht="15.75">
      <c r="A148" s="139"/>
      <c r="B148" s="125">
        <v>17</v>
      </c>
      <c r="C148" s="126">
        <v>343</v>
      </c>
      <c r="D148" s="127"/>
      <c r="E148" s="160">
        <v>4</v>
      </c>
      <c r="F148" s="128">
        <v>7</v>
      </c>
      <c r="G148" s="129"/>
      <c r="H148" s="130">
        <v>17</v>
      </c>
      <c r="I148" s="131"/>
      <c r="J148" s="132">
        <f t="shared" si="132"/>
        <v>4</v>
      </c>
      <c r="K148" s="132">
        <f t="shared" si="133"/>
        <v>7</v>
      </c>
      <c r="L148" s="133"/>
      <c r="M148" s="134">
        <f>L125-K148</f>
        <v>-7</v>
      </c>
      <c r="N148" s="135">
        <f t="shared" si="134"/>
        <v>0</v>
      </c>
      <c r="O148" s="136">
        <f t="shared" si="135"/>
        <v>4</v>
      </c>
      <c r="P148" s="137" t="str">
        <f t="shared" si="136"/>
        <v/>
      </c>
      <c r="Q148" s="124"/>
      <c r="R148" s="125">
        <v>17</v>
      </c>
      <c r="S148" s="126">
        <v>343</v>
      </c>
      <c r="T148" s="127"/>
      <c r="U148" s="160">
        <v>4</v>
      </c>
      <c r="V148" s="128">
        <v>7</v>
      </c>
      <c r="W148" s="129"/>
      <c r="X148" s="130">
        <v>17</v>
      </c>
      <c r="Y148" s="131"/>
      <c r="Z148" s="132">
        <f t="shared" si="137"/>
        <v>4</v>
      </c>
      <c r="AA148" s="132">
        <f t="shared" si="138"/>
        <v>7</v>
      </c>
      <c r="AB148" s="133"/>
      <c r="AC148" s="134">
        <f>AB125-AA148</f>
        <v>-7</v>
      </c>
      <c r="AD148" s="135">
        <f t="shared" si="139"/>
        <v>0</v>
      </c>
      <c r="AE148" s="136">
        <f t="shared" si="140"/>
        <v>4</v>
      </c>
      <c r="AF148" s="137" t="str">
        <f t="shared" si="141"/>
        <v/>
      </c>
      <c r="AG148" s="124"/>
      <c r="AH148" s="125">
        <v>17</v>
      </c>
      <c r="AI148" s="126">
        <v>343</v>
      </c>
      <c r="AJ148" s="127"/>
      <c r="AK148" s="160">
        <v>4</v>
      </c>
      <c r="AL148" s="128">
        <v>7</v>
      </c>
      <c r="AM148" s="129"/>
      <c r="AN148" s="130">
        <v>17</v>
      </c>
      <c r="AO148" s="131"/>
      <c r="AP148" s="132">
        <f t="shared" si="142"/>
        <v>4</v>
      </c>
      <c r="AQ148" s="132">
        <f t="shared" si="143"/>
        <v>7</v>
      </c>
      <c r="AR148" s="133"/>
      <c r="AS148" s="134">
        <f>AR125-AQ148</f>
        <v>-7</v>
      </c>
      <c r="AT148" s="135">
        <f t="shared" si="144"/>
        <v>0</v>
      </c>
      <c r="AU148" s="136">
        <f t="shared" si="145"/>
        <v>4</v>
      </c>
      <c r="AV148" s="137" t="str">
        <f t="shared" si="146"/>
        <v/>
      </c>
      <c r="AW148" s="124"/>
      <c r="AX148" s="125">
        <v>17</v>
      </c>
      <c r="AY148" s="126">
        <v>343</v>
      </c>
      <c r="AZ148" s="127"/>
      <c r="BA148" s="160">
        <v>4</v>
      </c>
      <c r="BB148" s="128">
        <v>7</v>
      </c>
      <c r="BC148" s="129"/>
      <c r="BD148" s="130">
        <v>17</v>
      </c>
      <c r="BE148" s="131"/>
      <c r="BF148" s="132">
        <f t="shared" si="147"/>
        <v>4</v>
      </c>
      <c r="BG148" s="132">
        <f t="shared" si="148"/>
        <v>7</v>
      </c>
      <c r="BH148" s="133"/>
      <c r="BI148" s="134">
        <f>BH125-BG148</f>
        <v>-7</v>
      </c>
      <c r="BJ148" s="135">
        <f t="shared" si="149"/>
        <v>0</v>
      </c>
      <c r="BK148" s="136">
        <f t="shared" si="150"/>
        <v>4</v>
      </c>
      <c r="BL148" s="137" t="str">
        <f t="shared" si="151"/>
        <v/>
      </c>
      <c r="BM148" s="124"/>
    </row>
    <row r="149" spans="1:65" s="138" customFormat="1" ht="15.75">
      <c r="A149" s="124"/>
      <c r="B149" s="125">
        <v>18</v>
      </c>
      <c r="C149" s="126">
        <v>466</v>
      </c>
      <c r="D149" s="127"/>
      <c r="E149" s="160">
        <v>5</v>
      </c>
      <c r="F149" s="128">
        <v>11</v>
      </c>
      <c r="G149" s="129"/>
      <c r="H149" s="130">
        <v>18</v>
      </c>
      <c r="I149" s="131"/>
      <c r="J149" s="132">
        <f t="shared" si="132"/>
        <v>5</v>
      </c>
      <c r="K149" s="132">
        <f t="shared" si="133"/>
        <v>11</v>
      </c>
      <c r="L149" s="133"/>
      <c r="M149" s="134">
        <f>L125-K149</f>
        <v>-11</v>
      </c>
      <c r="N149" s="135">
        <f t="shared" si="134"/>
        <v>0</v>
      </c>
      <c r="O149" s="136">
        <f t="shared" si="135"/>
        <v>5</v>
      </c>
      <c r="P149" s="137" t="str">
        <f t="shared" si="136"/>
        <v/>
      </c>
      <c r="Q149" s="124"/>
      <c r="R149" s="125">
        <v>18</v>
      </c>
      <c r="S149" s="126">
        <v>466</v>
      </c>
      <c r="T149" s="127"/>
      <c r="U149" s="160">
        <v>5</v>
      </c>
      <c r="V149" s="128">
        <v>11</v>
      </c>
      <c r="W149" s="129"/>
      <c r="X149" s="130">
        <v>18</v>
      </c>
      <c r="Y149" s="131"/>
      <c r="Z149" s="132">
        <f t="shared" si="137"/>
        <v>5</v>
      </c>
      <c r="AA149" s="132">
        <f t="shared" si="138"/>
        <v>11</v>
      </c>
      <c r="AB149" s="133"/>
      <c r="AC149" s="134">
        <f>AB125-AA149</f>
        <v>-11</v>
      </c>
      <c r="AD149" s="135">
        <f t="shared" si="139"/>
        <v>0</v>
      </c>
      <c r="AE149" s="136">
        <f t="shared" si="140"/>
        <v>5</v>
      </c>
      <c r="AF149" s="137" t="str">
        <f t="shared" si="141"/>
        <v/>
      </c>
      <c r="AG149" s="124"/>
      <c r="AH149" s="125">
        <v>18</v>
      </c>
      <c r="AI149" s="126">
        <v>466</v>
      </c>
      <c r="AJ149" s="127"/>
      <c r="AK149" s="160">
        <v>5</v>
      </c>
      <c r="AL149" s="128">
        <v>11</v>
      </c>
      <c r="AM149" s="129"/>
      <c r="AN149" s="130">
        <v>18</v>
      </c>
      <c r="AO149" s="131"/>
      <c r="AP149" s="132">
        <f t="shared" si="142"/>
        <v>5</v>
      </c>
      <c r="AQ149" s="132">
        <f t="shared" si="143"/>
        <v>11</v>
      </c>
      <c r="AR149" s="133"/>
      <c r="AS149" s="134">
        <f>AR125-AQ149</f>
        <v>-11</v>
      </c>
      <c r="AT149" s="135">
        <f t="shared" si="144"/>
        <v>0</v>
      </c>
      <c r="AU149" s="136">
        <f t="shared" si="145"/>
        <v>5</v>
      </c>
      <c r="AV149" s="137" t="str">
        <f t="shared" si="146"/>
        <v/>
      </c>
      <c r="AW149" s="124"/>
      <c r="AX149" s="125">
        <v>18</v>
      </c>
      <c r="AY149" s="126">
        <v>466</v>
      </c>
      <c r="AZ149" s="127"/>
      <c r="BA149" s="160">
        <v>5</v>
      </c>
      <c r="BB149" s="128">
        <v>11</v>
      </c>
      <c r="BC149" s="129"/>
      <c r="BD149" s="130">
        <v>18</v>
      </c>
      <c r="BE149" s="131"/>
      <c r="BF149" s="132">
        <f t="shared" si="147"/>
        <v>5</v>
      </c>
      <c r="BG149" s="132">
        <f t="shared" si="148"/>
        <v>11</v>
      </c>
      <c r="BH149" s="133"/>
      <c r="BI149" s="134">
        <f>BH125-BG149</f>
        <v>-11</v>
      </c>
      <c r="BJ149" s="135">
        <f t="shared" si="149"/>
        <v>0</v>
      </c>
      <c r="BK149" s="136">
        <f t="shared" si="150"/>
        <v>5</v>
      </c>
      <c r="BL149" s="137" t="str">
        <f t="shared" si="151"/>
        <v/>
      </c>
      <c r="BM149" s="124"/>
    </row>
    <row r="150" spans="1:65" s="138" customFormat="1" ht="3"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2962</v>
      </c>
      <c r="D151" s="145">
        <f>SUM(D141:D149)</f>
        <v>0</v>
      </c>
      <c r="E151" s="113">
        <f>SUM(E141:E149)</f>
        <v>35</v>
      </c>
      <c r="F151" s="147" t="s">
        <v>5</v>
      </c>
      <c r="G151" s="161"/>
      <c r="H151" s="148" t="s">
        <v>6</v>
      </c>
      <c r="I151" s="131"/>
      <c r="J151" s="162"/>
      <c r="K151" s="162"/>
      <c r="L151" s="163">
        <f>SUM(L141:L149)</f>
        <v>0</v>
      </c>
      <c r="M151" s="164"/>
      <c r="N151" s="165"/>
      <c r="O151" s="166"/>
      <c r="P151" s="163">
        <f>SUM(P141:P150)</f>
        <v>0</v>
      </c>
      <c r="Q151" s="124"/>
      <c r="R151" s="125" t="s">
        <v>5</v>
      </c>
      <c r="S151" s="144">
        <f>SUM(S141:S149)</f>
        <v>2962</v>
      </c>
      <c r="T151" s="145">
        <f>SUM(T141:T149)</f>
        <v>0</v>
      </c>
      <c r="U151" s="113">
        <f>SUM(U141:U149)</f>
        <v>35</v>
      </c>
      <c r="V151" s="147" t="s">
        <v>5</v>
      </c>
      <c r="W151" s="161"/>
      <c r="X151" s="148" t="s">
        <v>6</v>
      </c>
      <c r="Y151" s="131"/>
      <c r="Z151" s="162"/>
      <c r="AA151" s="162"/>
      <c r="AB151" s="163">
        <f>SUM(AB141:AB149)</f>
        <v>0</v>
      </c>
      <c r="AC151" s="164"/>
      <c r="AD151" s="165"/>
      <c r="AE151" s="166"/>
      <c r="AF151" s="163">
        <f>SUM(AF141:AF150)</f>
        <v>0</v>
      </c>
      <c r="AG151" s="124"/>
      <c r="AH151" s="125" t="s">
        <v>5</v>
      </c>
      <c r="AI151" s="144">
        <f>SUM(AI141:AI149)</f>
        <v>2962</v>
      </c>
      <c r="AJ151" s="145">
        <f>SUM(AJ141:AJ149)</f>
        <v>0</v>
      </c>
      <c r="AK151" s="113">
        <f>SUM(AK141:AK149)</f>
        <v>35</v>
      </c>
      <c r="AL151" s="147" t="s">
        <v>5</v>
      </c>
      <c r="AM151" s="161"/>
      <c r="AN151" s="148" t="s">
        <v>6</v>
      </c>
      <c r="AO151" s="131"/>
      <c r="AP151" s="162"/>
      <c r="AQ151" s="162"/>
      <c r="AR151" s="163">
        <f>SUM(AR141:AR149)</f>
        <v>0</v>
      </c>
      <c r="AS151" s="164"/>
      <c r="AT151" s="165"/>
      <c r="AU151" s="166"/>
      <c r="AV151" s="163">
        <f>SUM(AV141:AV150)</f>
        <v>0</v>
      </c>
      <c r="AW151" s="124"/>
      <c r="AX151" s="125" t="s">
        <v>5</v>
      </c>
      <c r="AY151" s="144">
        <f>SUM(AY141:AY149)</f>
        <v>2962</v>
      </c>
      <c r="AZ151" s="145">
        <f>SUM(AZ141:AZ149)</f>
        <v>0</v>
      </c>
      <c r="BA151" s="113">
        <f>SUM(BA141:BA149)</f>
        <v>35</v>
      </c>
      <c r="BB151" s="147" t="s">
        <v>5</v>
      </c>
      <c r="BC151" s="161"/>
      <c r="BD151" s="148" t="s">
        <v>6</v>
      </c>
      <c r="BE151" s="131"/>
      <c r="BF151" s="162"/>
      <c r="BG151" s="162"/>
      <c r="BH151" s="163">
        <f>SUM(BH141:BH149)</f>
        <v>0</v>
      </c>
      <c r="BI151" s="164"/>
      <c r="BJ151" s="165"/>
      <c r="BK151" s="166"/>
      <c r="BL151" s="163">
        <f>SUM(BL141:BL150)</f>
        <v>0</v>
      </c>
      <c r="BM151" s="124"/>
    </row>
    <row r="152" spans="1:65" s="138" customFormat="1" ht="3.7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6071</v>
      </c>
      <c r="D153" s="145">
        <f>D139+D151</f>
        <v>0</v>
      </c>
      <c r="E153" s="113">
        <f>E139+E151</f>
        <v>71</v>
      </c>
      <c r="F153" s="147" t="s">
        <v>63</v>
      </c>
      <c r="G153" s="129"/>
      <c r="H153" s="167" t="s">
        <v>64</v>
      </c>
      <c r="I153" s="168"/>
      <c r="J153" s="169"/>
      <c r="K153" s="169"/>
      <c r="L153" s="170">
        <f>L151+L139</f>
        <v>0</v>
      </c>
      <c r="M153" s="164"/>
      <c r="N153" s="165"/>
      <c r="O153" s="166"/>
      <c r="P153" s="171">
        <f>P139+P151</f>
        <v>0</v>
      </c>
      <c r="Q153" s="124"/>
      <c r="R153" s="125" t="s">
        <v>7</v>
      </c>
      <c r="S153" s="144">
        <f>S139+S151</f>
        <v>6071</v>
      </c>
      <c r="T153" s="145">
        <f>T139+T151</f>
        <v>0</v>
      </c>
      <c r="U153" s="113">
        <f>U139+U151</f>
        <v>71</v>
      </c>
      <c r="V153" s="147" t="s">
        <v>63</v>
      </c>
      <c r="W153" s="129"/>
      <c r="X153" s="167" t="s">
        <v>64</v>
      </c>
      <c r="Y153" s="168"/>
      <c r="Z153" s="169"/>
      <c r="AA153" s="169"/>
      <c r="AB153" s="170">
        <f>AB151+AB139</f>
        <v>0</v>
      </c>
      <c r="AC153" s="164"/>
      <c r="AD153" s="165"/>
      <c r="AE153" s="166"/>
      <c r="AF153" s="171">
        <f>AF139+AF151</f>
        <v>0</v>
      </c>
      <c r="AG153" s="124"/>
      <c r="AH153" s="125" t="s">
        <v>7</v>
      </c>
      <c r="AI153" s="144">
        <f>AI139+AI151</f>
        <v>6071</v>
      </c>
      <c r="AJ153" s="145">
        <f>AJ139+AJ151</f>
        <v>0</v>
      </c>
      <c r="AK153" s="113">
        <f>AK139+AK151</f>
        <v>71</v>
      </c>
      <c r="AL153" s="147" t="s">
        <v>63</v>
      </c>
      <c r="AM153" s="129"/>
      <c r="AN153" s="167" t="s">
        <v>64</v>
      </c>
      <c r="AO153" s="168"/>
      <c r="AP153" s="169"/>
      <c r="AQ153" s="169"/>
      <c r="AR153" s="170">
        <f>AR151+AR139</f>
        <v>0</v>
      </c>
      <c r="AS153" s="164"/>
      <c r="AT153" s="165"/>
      <c r="AU153" s="166"/>
      <c r="AV153" s="171">
        <f>AV139+AV151</f>
        <v>0</v>
      </c>
      <c r="AW153" s="124"/>
      <c r="AX153" s="125" t="s">
        <v>7</v>
      </c>
      <c r="AY153" s="144">
        <f>AY139+AY151</f>
        <v>6071</v>
      </c>
      <c r="AZ153" s="145">
        <f>AZ139+AZ151</f>
        <v>0</v>
      </c>
      <c r="BA153" s="113">
        <f>BA139+BA151</f>
        <v>71</v>
      </c>
      <c r="BB153" s="147" t="s">
        <v>63</v>
      </c>
      <c r="BC153" s="129"/>
      <c r="BD153" s="167" t="s">
        <v>64</v>
      </c>
      <c r="BE153" s="168"/>
      <c r="BF153" s="169"/>
      <c r="BG153" s="169"/>
      <c r="BH153" s="170">
        <f>BH151+BH139</f>
        <v>0</v>
      </c>
      <c r="BI153" s="164"/>
      <c r="BJ153" s="165"/>
      <c r="BK153" s="166"/>
      <c r="BL153" s="171">
        <f>BL139+BL151</f>
        <v>0</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0</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0</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0</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0</v>
      </c>
      <c r="BI155" s="177">
        <f>BI153-BI127</f>
        <v>0</v>
      </c>
      <c r="BJ155" s="177">
        <f>BJ153-BJ127</f>
        <v>0</v>
      </c>
      <c r="BK155" s="177">
        <f>BK153-BK127</f>
        <v>0</v>
      </c>
      <c r="BL155" s="178"/>
      <c r="BM155" s="124"/>
    </row>
    <row r="156" spans="1:65" ht="6"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row>
    <row r="159" spans="1:65" ht="3.75" customHeight="1">
      <c r="A159" s="66"/>
      <c r="B159" s="67"/>
      <c r="C159" s="68"/>
      <c r="D159" s="68"/>
      <c r="E159" s="69"/>
      <c r="F159" s="70"/>
      <c r="G159" s="71"/>
      <c r="H159" s="72"/>
      <c r="I159" s="72"/>
      <c r="J159" s="73"/>
      <c r="K159" s="73"/>
      <c r="L159" s="74"/>
      <c r="M159" s="75"/>
      <c r="N159" s="75"/>
      <c r="O159" s="75"/>
      <c r="P159" s="76"/>
      <c r="Q159" s="66"/>
      <c r="R159" s="67"/>
      <c r="S159" s="68"/>
      <c r="T159" s="68"/>
      <c r="U159" s="69"/>
      <c r="V159" s="70"/>
      <c r="W159" s="71"/>
      <c r="X159" s="72"/>
      <c r="Y159" s="72"/>
      <c r="Z159" s="73"/>
      <c r="AA159" s="73"/>
      <c r="AB159" s="74"/>
      <c r="AC159" s="75"/>
      <c r="AD159" s="75"/>
      <c r="AE159" s="75"/>
      <c r="AF159" s="76"/>
      <c r="AG159" s="66"/>
      <c r="AH159" s="67"/>
      <c r="AI159" s="68"/>
      <c r="AJ159" s="68"/>
      <c r="AK159" s="69"/>
      <c r="AL159" s="70"/>
      <c r="AM159" s="71"/>
      <c r="AN159" s="72"/>
      <c r="AO159" s="72"/>
      <c r="AP159" s="73"/>
      <c r="AQ159" s="73"/>
      <c r="AR159" s="74"/>
      <c r="AS159" s="75"/>
      <c r="AT159" s="75"/>
      <c r="AU159" s="75"/>
      <c r="AV159" s="76"/>
      <c r="AW159" s="66"/>
      <c r="AX159" s="67"/>
      <c r="AY159" s="68"/>
      <c r="AZ159" s="68"/>
      <c r="BA159" s="69"/>
      <c r="BB159" s="70"/>
      <c r="BC159" s="71"/>
      <c r="BD159" s="72"/>
      <c r="BE159" s="72"/>
      <c r="BF159" s="73"/>
      <c r="BG159" s="73"/>
      <c r="BH159" s="74"/>
      <c r="BI159" s="75"/>
      <c r="BJ159" s="75"/>
      <c r="BK159" s="75"/>
      <c r="BL159" s="76"/>
      <c r="BM159" s="66"/>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77" t="s">
        <v>52</v>
      </c>
      <c r="S160" s="78"/>
      <c r="T160" s="78"/>
      <c r="U160" s="78" t="s">
        <v>0</v>
      </c>
      <c r="V160" s="79"/>
      <c r="W160" s="79"/>
      <c r="X160" s="79"/>
      <c r="Y160" s="79"/>
      <c r="Z160" s="79"/>
      <c r="AA160" s="79"/>
      <c r="AB160" s="78" t="s">
        <v>53</v>
      </c>
      <c r="AC160" s="79"/>
      <c r="AD160" s="78"/>
      <c r="AE160" s="78"/>
      <c r="AF160" s="80"/>
      <c r="AG160" s="66"/>
      <c r="AH160" s="77" t="s">
        <v>52</v>
      </c>
      <c r="AI160" s="78"/>
      <c r="AJ160" s="78"/>
      <c r="AK160" s="78" t="s">
        <v>0</v>
      </c>
      <c r="AL160" s="79"/>
      <c r="AM160" s="79"/>
      <c r="AN160" s="79"/>
      <c r="AO160" s="79"/>
      <c r="AP160" s="79"/>
      <c r="AQ160" s="79"/>
      <c r="AR160" s="78" t="s">
        <v>53</v>
      </c>
      <c r="AS160" s="79"/>
      <c r="AT160" s="78"/>
      <c r="AU160" s="78"/>
      <c r="AV160" s="80"/>
      <c r="AW160" s="66"/>
      <c r="AX160" s="77" t="s">
        <v>52</v>
      </c>
      <c r="AY160" s="78"/>
      <c r="AZ160" s="78"/>
      <c r="BA160" s="78" t="s">
        <v>0</v>
      </c>
      <c r="BB160" s="79"/>
      <c r="BC160" s="79"/>
      <c r="BD160" s="79"/>
      <c r="BE160" s="79"/>
      <c r="BF160" s="79"/>
      <c r="BG160" s="79"/>
      <c r="BH160" s="78" t="s">
        <v>53</v>
      </c>
      <c r="BI160" s="79"/>
      <c r="BJ160" s="78"/>
      <c r="BK160" s="78"/>
      <c r="BL160" s="80"/>
      <c r="BM160" s="66"/>
    </row>
    <row r="161" spans="1:65" ht="21" thickBot="1">
      <c r="A161" s="66"/>
      <c r="B161" s="361" t="s">
        <v>116</v>
      </c>
      <c r="C161" s="362"/>
      <c r="D161" s="363"/>
      <c r="E161" s="364">
        <v>41924</v>
      </c>
      <c r="F161" s="365"/>
      <c r="G161" s="81"/>
      <c r="H161" s="81"/>
      <c r="I161" s="81"/>
      <c r="J161" s="82"/>
      <c r="K161" s="82"/>
      <c r="L161" s="358"/>
      <c r="M161" s="359"/>
      <c r="N161" s="359"/>
      <c r="O161" s="359"/>
      <c r="P161" s="360"/>
      <c r="Q161" s="66"/>
      <c r="R161" s="361" t="s">
        <v>116</v>
      </c>
      <c r="S161" s="362"/>
      <c r="T161" s="363"/>
      <c r="U161" s="364">
        <v>41924</v>
      </c>
      <c r="V161" s="365"/>
      <c r="W161" s="81"/>
      <c r="X161" s="81"/>
      <c r="Y161" s="81"/>
      <c r="Z161" s="82"/>
      <c r="AA161" s="82"/>
      <c r="AB161" s="358"/>
      <c r="AC161" s="359"/>
      <c r="AD161" s="359"/>
      <c r="AE161" s="359"/>
      <c r="AF161" s="360"/>
      <c r="AG161" s="66"/>
      <c r="AH161" s="361" t="s">
        <v>116</v>
      </c>
      <c r="AI161" s="362"/>
      <c r="AJ161" s="363"/>
      <c r="AK161" s="364">
        <v>41924</v>
      </c>
      <c r="AL161" s="365"/>
      <c r="AM161" s="81"/>
      <c r="AN161" s="81"/>
      <c r="AO161" s="81"/>
      <c r="AP161" s="82"/>
      <c r="AQ161" s="82"/>
      <c r="AR161" s="358"/>
      <c r="AS161" s="359"/>
      <c r="AT161" s="359"/>
      <c r="AU161" s="359"/>
      <c r="AV161" s="360"/>
      <c r="AW161" s="66"/>
      <c r="AX161" s="361" t="s">
        <v>116</v>
      </c>
      <c r="AY161" s="362"/>
      <c r="AZ161" s="363"/>
      <c r="BA161" s="364">
        <v>41924</v>
      </c>
      <c r="BB161" s="365"/>
      <c r="BC161" s="81"/>
      <c r="BD161" s="81"/>
      <c r="BE161" s="81"/>
      <c r="BF161" s="82"/>
      <c r="BG161" s="82"/>
      <c r="BH161" s="358"/>
      <c r="BI161" s="359"/>
      <c r="BJ161" s="359"/>
      <c r="BK161" s="359"/>
      <c r="BL161" s="360"/>
      <c r="BM161" s="66"/>
    </row>
    <row r="162" spans="1:65" s="203" customFormat="1" ht="3" customHeight="1">
      <c r="A162" s="195"/>
      <c r="B162" s="354"/>
      <c r="C162" s="355"/>
      <c r="D162" s="355"/>
      <c r="E162" s="355"/>
      <c r="F162" s="83"/>
      <c r="G162" s="197"/>
      <c r="H162" s="198"/>
      <c r="I162" s="198"/>
      <c r="J162" s="198"/>
      <c r="K162" s="198"/>
      <c r="L162" s="198"/>
      <c r="M162" s="199"/>
      <c r="N162" s="200"/>
      <c r="O162" s="200"/>
      <c r="P162" s="201"/>
      <c r="Q162" s="202"/>
      <c r="R162" s="354"/>
      <c r="S162" s="355"/>
      <c r="T162" s="355"/>
      <c r="U162" s="355"/>
      <c r="V162" s="83"/>
      <c r="W162" s="197"/>
      <c r="X162" s="198"/>
      <c r="Y162" s="198"/>
      <c r="Z162" s="198"/>
      <c r="AA162" s="198"/>
      <c r="AB162" s="198"/>
      <c r="AC162" s="199"/>
      <c r="AD162" s="200"/>
      <c r="AE162" s="200"/>
      <c r="AF162" s="201"/>
      <c r="AG162" s="202"/>
      <c r="AH162" s="354"/>
      <c r="AI162" s="355"/>
      <c r="AJ162" s="355"/>
      <c r="AK162" s="355"/>
      <c r="AL162" s="83"/>
      <c r="AM162" s="197"/>
      <c r="AN162" s="198"/>
      <c r="AO162" s="198"/>
      <c r="AP162" s="198"/>
      <c r="AQ162" s="198"/>
      <c r="AR162" s="198"/>
      <c r="AS162" s="199"/>
      <c r="AT162" s="200"/>
      <c r="AU162" s="200"/>
      <c r="AV162" s="201"/>
      <c r="AW162" s="202"/>
      <c r="AX162" s="354"/>
      <c r="AY162" s="355"/>
      <c r="AZ162" s="355"/>
      <c r="BA162" s="355"/>
      <c r="BB162" s="83"/>
      <c r="BC162" s="197"/>
      <c r="BD162" s="198"/>
      <c r="BE162" s="198"/>
      <c r="BF162" s="198"/>
      <c r="BG162" s="198"/>
      <c r="BH162" s="198"/>
      <c r="BI162" s="199"/>
      <c r="BJ162" s="200"/>
      <c r="BK162" s="200"/>
      <c r="BL162" s="201"/>
      <c r="BM162" s="202"/>
    </row>
    <row r="163" spans="1:65" ht="1.5" customHeight="1" thickBot="1">
      <c r="A163" s="66"/>
      <c r="B163" s="356"/>
      <c r="C163" s="357"/>
      <c r="D163" s="357"/>
      <c r="E163" s="357"/>
      <c r="F163" s="86"/>
      <c r="G163" s="87"/>
      <c r="H163" s="87"/>
      <c r="I163" s="88"/>
      <c r="J163" s="88"/>
      <c r="K163" s="88"/>
      <c r="L163" s="88"/>
      <c r="M163" s="86"/>
      <c r="N163" s="84"/>
      <c r="O163" s="84"/>
      <c r="P163" s="85"/>
      <c r="Q163" s="66"/>
      <c r="R163" s="356"/>
      <c r="S163" s="357"/>
      <c r="T163" s="357"/>
      <c r="U163" s="357"/>
      <c r="V163" s="86"/>
      <c r="W163" s="87"/>
      <c r="X163" s="87"/>
      <c r="Y163" s="88"/>
      <c r="Z163" s="88"/>
      <c r="AA163" s="88"/>
      <c r="AB163" s="88"/>
      <c r="AC163" s="86"/>
      <c r="AD163" s="84"/>
      <c r="AE163" s="84"/>
      <c r="AF163" s="85"/>
      <c r="AG163" s="66"/>
      <c r="AH163" s="356"/>
      <c r="AI163" s="357"/>
      <c r="AJ163" s="357"/>
      <c r="AK163" s="357"/>
      <c r="AL163" s="86"/>
      <c r="AM163" s="87"/>
      <c r="AN163" s="87"/>
      <c r="AO163" s="88"/>
      <c r="AP163" s="88"/>
      <c r="AQ163" s="88"/>
      <c r="AR163" s="88"/>
      <c r="AS163" s="86"/>
      <c r="AT163" s="84"/>
      <c r="AU163" s="84"/>
      <c r="AV163" s="85"/>
      <c r="AW163" s="66"/>
      <c r="AX163" s="356"/>
      <c r="AY163" s="357"/>
      <c r="AZ163" s="357"/>
      <c r="BA163" s="357"/>
      <c r="BB163" s="86"/>
      <c r="BC163" s="87"/>
      <c r="BD163" s="87"/>
      <c r="BE163" s="88"/>
      <c r="BF163" s="88"/>
      <c r="BG163" s="88"/>
      <c r="BH163" s="88"/>
      <c r="BI163" s="86"/>
      <c r="BJ163" s="84"/>
      <c r="BK163" s="84"/>
      <c r="BL163" s="85"/>
      <c r="BM163" s="66"/>
    </row>
    <row r="164" spans="1:65" ht="21" thickBot="1">
      <c r="A164" s="66"/>
      <c r="B164" s="89"/>
      <c r="C164" s="90"/>
      <c r="D164" s="91" t="s">
        <v>55</v>
      </c>
      <c r="E164" s="84"/>
      <c r="F164" s="92" t="s">
        <v>56</v>
      </c>
      <c r="G164" s="93"/>
      <c r="H164" s="92" t="s">
        <v>57</v>
      </c>
      <c r="I164" s="295"/>
      <c r="J164" s="295"/>
      <c r="K164" s="295"/>
      <c r="L164" s="95"/>
      <c r="M164" s="96"/>
      <c r="N164" s="97"/>
      <c r="O164" s="97"/>
      <c r="P164" s="98"/>
      <c r="Q164" s="66"/>
      <c r="R164" s="89"/>
      <c r="S164" s="90"/>
      <c r="T164" s="91" t="s">
        <v>55</v>
      </c>
      <c r="U164" s="84"/>
      <c r="V164" s="92" t="s">
        <v>56</v>
      </c>
      <c r="W164" s="93"/>
      <c r="X164" s="92" t="s">
        <v>57</v>
      </c>
      <c r="Y164" s="295"/>
      <c r="Z164" s="295"/>
      <c r="AA164" s="295"/>
      <c r="AB164" s="95"/>
      <c r="AC164" s="96"/>
      <c r="AD164" s="97"/>
      <c r="AE164" s="97"/>
      <c r="AF164" s="98"/>
      <c r="AG164" s="66"/>
      <c r="AH164" s="89"/>
      <c r="AI164" s="90"/>
      <c r="AJ164" s="91" t="s">
        <v>55</v>
      </c>
      <c r="AK164" s="84"/>
      <c r="AL164" s="92" t="s">
        <v>56</v>
      </c>
      <c r="AM164" s="93"/>
      <c r="AN164" s="92" t="s">
        <v>57</v>
      </c>
      <c r="AO164" s="295"/>
      <c r="AP164" s="295"/>
      <c r="AQ164" s="295"/>
      <c r="AR164" s="95"/>
      <c r="AS164" s="96"/>
      <c r="AT164" s="97"/>
      <c r="AU164" s="97"/>
      <c r="AV164" s="98"/>
      <c r="AW164" s="66"/>
      <c r="AX164" s="89"/>
      <c r="AY164" s="90"/>
      <c r="AZ164" s="91" t="s">
        <v>55</v>
      </c>
      <c r="BA164" s="84"/>
      <c r="BB164" s="92" t="s">
        <v>56</v>
      </c>
      <c r="BC164" s="93"/>
      <c r="BD164" s="92" t="s">
        <v>57</v>
      </c>
      <c r="BE164" s="295"/>
      <c r="BF164" s="295"/>
      <c r="BG164" s="295"/>
      <c r="BH164" s="95"/>
      <c r="BI164" s="96"/>
      <c r="BJ164" s="97"/>
      <c r="BK164" s="97"/>
      <c r="BL164" s="98"/>
      <c r="BM164" s="66"/>
    </row>
    <row r="165" spans="1:65" ht="3" customHeight="1" thickBot="1">
      <c r="A165" s="66"/>
      <c r="B165" s="99"/>
      <c r="C165" s="100"/>
      <c r="D165" s="100"/>
      <c r="E165" s="101"/>
      <c r="F165" s="102"/>
      <c r="G165" s="103"/>
      <c r="H165" s="104"/>
      <c r="I165" s="104"/>
      <c r="J165" s="105"/>
      <c r="K165" s="105"/>
      <c r="L165" s="106"/>
      <c r="M165" s="107"/>
      <c r="N165" s="108"/>
      <c r="O165" s="108"/>
      <c r="P165" s="109"/>
      <c r="Q165" s="66"/>
      <c r="R165" s="99"/>
      <c r="S165" s="100"/>
      <c r="T165" s="100"/>
      <c r="U165" s="101"/>
      <c r="V165" s="102"/>
      <c r="W165" s="103"/>
      <c r="X165" s="104"/>
      <c r="Y165" s="104"/>
      <c r="Z165" s="105"/>
      <c r="AA165" s="105"/>
      <c r="AB165" s="106"/>
      <c r="AC165" s="107"/>
      <c r="AD165" s="108"/>
      <c r="AE165" s="108"/>
      <c r="AF165" s="109"/>
      <c r="AG165" s="66"/>
      <c r="AH165" s="99"/>
      <c r="AI165" s="100"/>
      <c r="AJ165" s="100"/>
      <c r="AK165" s="101"/>
      <c r="AL165" s="102"/>
      <c r="AM165" s="103"/>
      <c r="AN165" s="104"/>
      <c r="AO165" s="104"/>
      <c r="AP165" s="105"/>
      <c r="AQ165" s="105"/>
      <c r="AR165" s="106"/>
      <c r="AS165" s="107"/>
      <c r="AT165" s="108"/>
      <c r="AU165" s="108"/>
      <c r="AV165" s="109"/>
      <c r="AW165" s="66"/>
      <c r="AX165" s="99"/>
      <c r="AY165" s="100"/>
      <c r="AZ165" s="100"/>
      <c r="BA165" s="101"/>
      <c r="BB165" s="102"/>
      <c r="BC165" s="103"/>
      <c r="BD165" s="104"/>
      <c r="BE165" s="104"/>
      <c r="BF165" s="105"/>
      <c r="BG165" s="105"/>
      <c r="BH165" s="106"/>
      <c r="BI165" s="107"/>
      <c r="BJ165" s="108"/>
      <c r="BK165" s="108"/>
      <c r="BL165" s="109"/>
      <c r="BM165" s="66"/>
    </row>
    <row r="166" spans="1:65"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110" t="s">
        <v>1</v>
      </c>
      <c r="S166" s="111" t="s">
        <v>58</v>
      </c>
      <c r="T166" s="112" t="s">
        <v>58</v>
      </c>
      <c r="U166" s="113" t="s">
        <v>2</v>
      </c>
      <c r="V166" s="114" t="s">
        <v>59</v>
      </c>
      <c r="W166" s="103"/>
      <c r="X166" s="115" t="s">
        <v>60</v>
      </c>
      <c r="Y166" s="116"/>
      <c r="Z166" s="117"/>
      <c r="AA166" s="118"/>
      <c r="AB166" s="119" t="s">
        <v>61</v>
      </c>
      <c r="AC166" s="120"/>
      <c r="AD166" s="121"/>
      <c r="AE166" s="122"/>
      <c r="AF166" s="123" t="s">
        <v>62</v>
      </c>
      <c r="AG166" s="66"/>
      <c r="AH166" s="110" t="s">
        <v>1</v>
      </c>
      <c r="AI166" s="111" t="s">
        <v>58</v>
      </c>
      <c r="AJ166" s="112" t="s">
        <v>58</v>
      </c>
      <c r="AK166" s="113" t="s">
        <v>2</v>
      </c>
      <c r="AL166" s="114" t="s">
        <v>59</v>
      </c>
      <c r="AM166" s="103"/>
      <c r="AN166" s="115" t="s">
        <v>60</v>
      </c>
      <c r="AO166" s="116"/>
      <c r="AP166" s="117"/>
      <c r="AQ166" s="118"/>
      <c r="AR166" s="119" t="s">
        <v>61</v>
      </c>
      <c r="AS166" s="120"/>
      <c r="AT166" s="121"/>
      <c r="AU166" s="122"/>
      <c r="AV166" s="123" t="s">
        <v>62</v>
      </c>
      <c r="AW166" s="66"/>
      <c r="AX166" s="110" t="s">
        <v>1</v>
      </c>
      <c r="AY166" s="111" t="s">
        <v>58</v>
      </c>
      <c r="AZ166" s="112" t="s">
        <v>58</v>
      </c>
      <c r="BA166" s="113" t="s">
        <v>2</v>
      </c>
      <c r="BB166" s="114" t="s">
        <v>59</v>
      </c>
      <c r="BC166" s="103"/>
      <c r="BD166" s="115" t="s">
        <v>60</v>
      </c>
      <c r="BE166" s="116"/>
      <c r="BF166" s="117"/>
      <c r="BG166" s="118"/>
      <c r="BH166" s="119" t="s">
        <v>61</v>
      </c>
      <c r="BI166" s="120"/>
      <c r="BJ166" s="121"/>
      <c r="BK166" s="122"/>
      <c r="BL166" s="123" t="s">
        <v>62</v>
      </c>
      <c r="BM166" s="66"/>
    </row>
    <row r="167" spans="1:65" ht="3.75" customHeight="1">
      <c r="A167" s="66"/>
      <c r="B167" s="99"/>
      <c r="C167" s="100"/>
      <c r="D167" s="100"/>
      <c r="E167" s="101"/>
      <c r="F167" s="102"/>
      <c r="G167" s="103"/>
      <c r="H167" s="104"/>
      <c r="I167" s="104"/>
      <c r="J167" s="105"/>
      <c r="K167" s="105"/>
      <c r="L167" s="106"/>
      <c r="M167" s="107"/>
      <c r="N167" s="108"/>
      <c r="O167" s="108"/>
      <c r="P167" s="109"/>
      <c r="Q167" s="66"/>
      <c r="R167" s="99"/>
      <c r="S167" s="100"/>
      <c r="T167" s="100"/>
      <c r="U167" s="101"/>
      <c r="V167" s="102"/>
      <c r="W167" s="103"/>
      <c r="X167" s="104"/>
      <c r="Y167" s="104"/>
      <c r="Z167" s="105"/>
      <c r="AA167" s="105"/>
      <c r="AB167" s="106"/>
      <c r="AC167" s="107"/>
      <c r="AD167" s="108"/>
      <c r="AE167" s="108"/>
      <c r="AF167" s="109"/>
      <c r="AG167" s="66"/>
      <c r="AH167" s="99"/>
      <c r="AI167" s="100"/>
      <c r="AJ167" s="100"/>
      <c r="AK167" s="101"/>
      <c r="AL167" s="102"/>
      <c r="AM167" s="103"/>
      <c r="AN167" s="104"/>
      <c r="AO167" s="104"/>
      <c r="AP167" s="105"/>
      <c r="AQ167" s="105"/>
      <c r="AR167" s="106"/>
      <c r="AS167" s="107"/>
      <c r="AT167" s="108"/>
      <c r="AU167" s="108"/>
      <c r="AV167" s="109"/>
      <c r="AW167" s="66"/>
      <c r="AX167" s="99"/>
      <c r="AY167" s="100"/>
      <c r="AZ167" s="100"/>
      <c r="BA167" s="101"/>
      <c r="BB167" s="102"/>
      <c r="BC167" s="103"/>
      <c r="BD167" s="104"/>
      <c r="BE167" s="104"/>
      <c r="BF167" s="105"/>
      <c r="BG167" s="105"/>
      <c r="BH167" s="106"/>
      <c r="BI167" s="107"/>
      <c r="BJ167" s="108"/>
      <c r="BK167" s="108"/>
      <c r="BL167" s="109"/>
      <c r="BM167" s="66"/>
    </row>
    <row r="168" spans="1:65" s="138" customFormat="1" ht="15.75">
      <c r="A168" s="124"/>
      <c r="B168" s="125">
        <v>1</v>
      </c>
      <c r="C168" s="126">
        <v>167</v>
      </c>
      <c r="D168" s="127"/>
      <c r="E168" s="113">
        <v>3</v>
      </c>
      <c r="F168" s="128">
        <v>10</v>
      </c>
      <c r="G168" s="129"/>
      <c r="H168" s="130">
        <v>1</v>
      </c>
      <c r="I168" s="131"/>
      <c r="J168" s="132">
        <f t="shared" ref="J168:J176" si="152">E168</f>
        <v>3</v>
      </c>
      <c r="K168" s="132">
        <f t="shared" ref="K168:K176" si="153">F168</f>
        <v>10</v>
      </c>
      <c r="L168" s="133"/>
      <c r="M168" s="134">
        <f>L164-K168</f>
        <v>-10</v>
      </c>
      <c r="N168" s="135">
        <f t="shared" ref="N168:N176" si="154">IF(M168&lt;0,0,IF(M168&lt;18,1,IF(M168&lt;36,2,3)))</f>
        <v>0</v>
      </c>
      <c r="O168" s="136">
        <f t="shared" ref="O168:O176" si="155">J168-L168</f>
        <v>3</v>
      </c>
      <c r="P168" s="137" t="str">
        <f t="shared" ref="P168:P176" si="156">IF(L168&lt;1,"",IF((2+O168+N168)&gt;-1,(2+O168+N168),0))</f>
        <v/>
      </c>
      <c r="Q168" s="124"/>
      <c r="R168" s="125">
        <v>1</v>
      </c>
      <c r="S168" s="126">
        <v>167</v>
      </c>
      <c r="T168" s="127"/>
      <c r="U168" s="113">
        <v>3</v>
      </c>
      <c r="V168" s="128">
        <v>10</v>
      </c>
      <c r="W168" s="129"/>
      <c r="X168" s="130">
        <v>1</v>
      </c>
      <c r="Y168" s="131"/>
      <c r="Z168" s="132">
        <f t="shared" ref="Z168:Z176" si="157">U168</f>
        <v>3</v>
      </c>
      <c r="AA168" s="132">
        <f t="shared" ref="AA168:AA176" si="158">V168</f>
        <v>10</v>
      </c>
      <c r="AB168" s="133"/>
      <c r="AC168" s="134">
        <f>AB164-AA168</f>
        <v>-10</v>
      </c>
      <c r="AD168" s="135">
        <f t="shared" ref="AD168:AD176" si="159">IF(AC168&lt;0,0,IF(AC168&lt;18,1,IF(AC168&lt;36,2,3)))</f>
        <v>0</v>
      </c>
      <c r="AE168" s="136">
        <f t="shared" ref="AE168:AE176" si="160">Z168-AB168</f>
        <v>3</v>
      </c>
      <c r="AF168" s="137" t="str">
        <f t="shared" ref="AF168:AF176" si="161">IF(AB168&lt;1,"",IF((2+AE168+AD168)&gt;-1,(2+AE168+AD168),0))</f>
        <v/>
      </c>
      <c r="AG168" s="124"/>
      <c r="AH168" s="125">
        <v>1</v>
      </c>
      <c r="AI168" s="126">
        <v>167</v>
      </c>
      <c r="AJ168" s="127"/>
      <c r="AK168" s="113">
        <v>3</v>
      </c>
      <c r="AL168" s="128">
        <v>10</v>
      </c>
      <c r="AM168" s="129"/>
      <c r="AN168" s="130">
        <v>1</v>
      </c>
      <c r="AO168" s="131"/>
      <c r="AP168" s="132">
        <f t="shared" ref="AP168:AP176" si="162">AK168</f>
        <v>3</v>
      </c>
      <c r="AQ168" s="132">
        <f t="shared" ref="AQ168:AQ176" si="163">AL168</f>
        <v>10</v>
      </c>
      <c r="AR168" s="133"/>
      <c r="AS168" s="134">
        <f>AR164-AQ168</f>
        <v>-10</v>
      </c>
      <c r="AT168" s="135">
        <f t="shared" ref="AT168:AT176" si="164">IF(AS168&lt;0,0,IF(AS168&lt;18,1,IF(AS168&lt;36,2,3)))</f>
        <v>0</v>
      </c>
      <c r="AU168" s="136">
        <f t="shared" ref="AU168:AU176" si="165">AP168-AR168</f>
        <v>3</v>
      </c>
      <c r="AV168" s="137" t="str">
        <f t="shared" ref="AV168:AV176" si="166">IF(AR168&lt;1,"",IF((2+AU168+AT168)&gt;-1,(2+AU168+AT168),0))</f>
        <v/>
      </c>
      <c r="AW168" s="124"/>
      <c r="AX168" s="125">
        <v>1</v>
      </c>
      <c r="AY168" s="126">
        <v>167</v>
      </c>
      <c r="AZ168" s="127"/>
      <c r="BA168" s="113">
        <v>3</v>
      </c>
      <c r="BB168" s="128">
        <v>10</v>
      </c>
      <c r="BC168" s="129"/>
      <c r="BD168" s="130">
        <v>1</v>
      </c>
      <c r="BE168" s="131"/>
      <c r="BF168" s="132">
        <f t="shared" ref="BF168:BF176" si="167">BA168</f>
        <v>3</v>
      </c>
      <c r="BG168" s="132">
        <f t="shared" ref="BG168:BG176" si="168">BB168</f>
        <v>10</v>
      </c>
      <c r="BH168" s="133"/>
      <c r="BI168" s="134">
        <f>BH164-BG168</f>
        <v>-10</v>
      </c>
      <c r="BJ168" s="135">
        <f t="shared" ref="BJ168:BJ176" si="169">IF(BI168&lt;0,0,IF(BI168&lt;18,1,IF(BI168&lt;36,2,3)))</f>
        <v>0</v>
      </c>
      <c r="BK168" s="136">
        <f t="shared" ref="BK168:BK176" si="170">BF168-BH168</f>
        <v>3</v>
      </c>
      <c r="BL168" s="137" t="str">
        <f t="shared" ref="BL168:BL176" si="171">IF(BH168&lt;1,"",IF((2+BK168+BJ168)&gt;-1,(2+BK168+BJ168),0))</f>
        <v/>
      </c>
      <c r="BM168" s="124"/>
    </row>
    <row r="169" spans="1:65" s="138" customFormat="1" ht="15.75">
      <c r="A169" s="124"/>
      <c r="B169" s="125">
        <v>2</v>
      </c>
      <c r="C169" s="126">
        <v>362</v>
      </c>
      <c r="D169" s="127"/>
      <c r="E169" s="113">
        <v>4</v>
      </c>
      <c r="F169" s="128">
        <v>16</v>
      </c>
      <c r="G169" s="129"/>
      <c r="H169" s="130">
        <v>2</v>
      </c>
      <c r="I169" s="131"/>
      <c r="J169" s="132">
        <f t="shared" si="152"/>
        <v>4</v>
      </c>
      <c r="K169" s="132">
        <f t="shared" si="153"/>
        <v>16</v>
      </c>
      <c r="L169" s="133"/>
      <c r="M169" s="134">
        <f>L164-K169</f>
        <v>-16</v>
      </c>
      <c r="N169" s="135">
        <f t="shared" si="154"/>
        <v>0</v>
      </c>
      <c r="O169" s="136">
        <f t="shared" si="155"/>
        <v>4</v>
      </c>
      <c r="P169" s="137" t="str">
        <f t="shared" si="156"/>
        <v/>
      </c>
      <c r="Q169" s="124"/>
      <c r="R169" s="125">
        <v>2</v>
      </c>
      <c r="S169" s="126">
        <v>362</v>
      </c>
      <c r="T169" s="127"/>
      <c r="U169" s="113">
        <v>4</v>
      </c>
      <c r="V169" s="128">
        <v>16</v>
      </c>
      <c r="W169" s="129"/>
      <c r="X169" s="130">
        <v>2</v>
      </c>
      <c r="Y169" s="131"/>
      <c r="Z169" s="132">
        <f t="shared" si="157"/>
        <v>4</v>
      </c>
      <c r="AA169" s="132">
        <f t="shared" si="158"/>
        <v>16</v>
      </c>
      <c r="AB169" s="133"/>
      <c r="AC169" s="134">
        <f>AB164-AA169</f>
        <v>-16</v>
      </c>
      <c r="AD169" s="135">
        <f t="shared" si="159"/>
        <v>0</v>
      </c>
      <c r="AE169" s="136">
        <f t="shared" si="160"/>
        <v>4</v>
      </c>
      <c r="AF169" s="137" t="str">
        <f t="shared" si="161"/>
        <v/>
      </c>
      <c r="AG169" s="124"/>
      <c r="AH169" s="125">
        <v>2</v>
      </c>
      <c r="AI169" s="126">
        <v>362</v>
      </c>
      <c r="AJ169" s="127"/>
      <c r="AK169" s="113">
        <v>4</v>
      </c>
      <c r="AL169" s="128">
        <v>16</v>
      </c>
      <c r="AM169" s="129"/>
      <c r="AN169" s="130">
        <v>2</v>
      </c>
      <c r="AO169" s="131"/>
      <c r="AP169" s="132">
        <f t="shared" si="162"/>
        <v>4</v>
      </c>
      <c r="AQ169" s="132">
        <f t="shared" si="163"/>
        <v>16</v>
      </c>
      <c r="AR169" s="133"/>
      <c r="AS169" s="134">
        <f>AR164-AQ169</f>
        <v>-16</v>
      </c>
      <c r="AT169" s="135">
        <f t="shared" si="164"/>
        <v>0</v>
      </c>
      <c r="AU169" s="136">
        <f t="shared" si="165"/>
        <v>4</v>
      </c>
      <c r="AV169" s="137" t="str">
        <f t="shared" si="166"/>
        <v/>
      </c>
      <c r="AW169" s="124"/>
      <c r="AX169" s="125">
        <v>2</v>
      </c>
      <c r="AY169" s="126">
        <v>362</v>
      </c>
      <c r="AZ169" s="127"/>
      <c r="BA169" s="113">
        <v>4</v>
      </c>
      <c r="BB169" s="128">
        <v>16</v>
      </c>
      <c r="BC169" s="129"/>
      <c r="BD169" s="130">
        <v>2</v>
      </c>
      <c r="BE169" s="131"/>
      <c r="BF169" s="132">
        <f t="shared" si="167"/>
        <v>4</v>
      </c>
      <c r="BG169" s="132">
        <f t="shared" si="168"/>
        <v>16</v>
      </c>
      <c r="BH169" s="133"/>
      <c r="BI169" s="134">
        <f>BH164-BG169</f>
        <v>-16</v>
      </c>
      <c r="BJ169" s="135">
        <f t="shared" si="169"/>
        <v>0</v>
      </c>
      <c r="BK169" s="136">
        <f t="shared" si="170"/>
        <v>4</v>
      </c>
      <c r="BL169" s="137" t="str">
        <f t="shared" si="171"/>
        <v/>
      </c>
      <c r="BM169" s="124"/>
    </row>
    <row r="170" spans="1:65" s="138" customFormat="1" ht="15.75">
      <c r="A170" s="124"/>
      <c r="B170" s="125">
        <v>3</v>
      </c>
      <c r="C170" s="126">
        <v>552</v>
      </c>
      <c r="D170" s="127"/>
      <c r="E170" s="113">
        <v>5</v>
      </c>
      <c r="F170" s="128">
        <v>6</v>
      </c>
      <c r="G170" s="129"/>
      <c r="H170" s="130">
        <v>3</v>
      </c>
      <c r="I170" s="131"/>
      <c r="J170" s="132">
        <f t="shared" si="152"/>
        <v>5</v>
      </c>
      <c r="K170" s="132">
        <f t="shared" si="153"/>
        <v>6</v>
      </c>
      <c r="L170" s="133"/>
      <c r="M170" s="134">
        <f>L164-K170</f>
        <v>-6</v>
      </c>
      <c r="N170" s="135">
        <f t="shared" si="154"/>
        <v>0</v>
      </c>
      <c r="O170" s="136">
        <f t="shared" si="155"/>
        <v>5</v>
      </c>
      <c r="P170" s="137" t="str">
        <f t="shared" si="156"/>
        <v/>
      </c>
      <c r="Q170" s="124"/>
      <c r="R170" s="125">
        <v>3</v>
      </c>
      <c r="S170" s="126">
        <v>552</v>
      </c>
      <c r="T170" s="127"/>
      <c r="U170" s="113">
        <v>5</v>
      </c>
      <c r="V170" s="128">
        <v>6</v>
      </c>
      <c r="W170" s="129"/>
      <c r="X170" s="130">
        <v>3</v>
      </c>
      <c r="Y170" s="131"/>
      <c r="Z170" s="132">
        <f t="shared" si="157"/>
        <v>5</v>
      </c>
      <c r="AA170" s="132">
        <f t="shared" si="158"/>
        <v>6</v>
      </c>
      <c r="AB170" s="133"/>
      <c r="AC170" s="134">
        <f>AB164-AA170</f>
        <v>-6</v>
      </c>
      <c r="AD170" s="135">
        <f t="shared" si="159"/>
        <v>0</v>
      </c>
      <c r="AE170" s="136">
        <f t="shared" si="160"/>
        <v>5</v>
      </c>
      <c r="AF170" s="137" t="str">
        <f t="shared" si="161"/>
        <v/>
      </c>
      <c r="AG170" s="124"/>
      <c r="AH170" s="125">
        <v>3</v>
      </c>
      <c r="AI170" s="126">
        <v>552</v>
      </c>
      <c r="AJ170" s="127"/>
      <c r="AK170" s="113">
        <v>5</v>
      </c>
      <c r="AL170" s="128">
        <v>6</v>
      </c>
      <c r="AM170" s="129"/>
      <c r="AN170" s="130">
        <v>3</v>
      </c>
      <c r="AO170" s="131"/>
      <c r="AP170" s="132">
        <f t="shared" si="162"/>
        <v>5</v>
      </c>
      <c r="AQ170" s="132">
        <f t="shared" si="163"/>
        <v>6</v>
      </c>
      <c r="AR170" s="133"/>
      <c r="AS170" s="134">
        <f>AR164-AQ170</f>
        <v>-6</v>
      </c>
      <c r="AT170" s="135">
        <f t="shared" si="164"/>
        <v>0</v>
      </c>
      <c r="AU170" s="136">
        <f t="shared" si="165"/>
        <v>5</v>
      </c>
      <c r="AV170" s="137" t="str">
        <f t="shared" si="166"/>
        <v/>
      </c>
      <c r="AW170" s="124"/>
      <c r="AX170" s="125">
        <v>3</v>
      </c>
      <c r="AY170" s="126">
        <v>552</v>
      </c>
      <c r="AZ170" s="127"/>
      <c r="BA170" s="113">
        <v>5</v>
      </c>
      <c r="BB170" s="128">
        <v>6</v>
      </c>
      <c r="BC170" s="129"/>
      <c r="BD170" s="130">
        <v>3</v>
      </c>
      <c r="BE170" s="131"/>
      <c r="BF170" s="132">
        <f t="shared" si="167"/>
        <v>5</v>
      </c>
      <c r="BG170" s="132">
        <f t="shared" si="168"/>
        <v>6</v>
      </c>
      <c r="BH170" s="133"/>
      <c r="BI170" s="134">
        <f>BH164-BG170</f>
        <v>-6</v>
      </c>
      <c r="BJ170" s="135">
        <f t="shared" si="169"/>
        <v>0</v>
      </c>
      <c r="BK170" s="136">
        <f t="shared" si="170"/>
        <v>5</v>
      </c>
      <c r="BL170" s="137" t="str">
        <f t="shared" si="171"/>
        <v/>
      </c>
      <c r="BM170" s="124"/>
    </row>
    <row r="171" spans="1:65" s="138" customFormat="1" ht="15.75">
      <c r="A171" s="124"/>
      <c r="B171" s="125">
        <v>4</v>
      </c>
      <c r="C171" s="126">
        <v>337</v>
      </c>
      <c r="D171" s="127"/>
      <c r="E171" s="113">
        <v>4</v>
      </c>
      <c r="F171" s="128">
        <v>18</v>
      </c>
      <c r="G171" s="129"/>
      <c r="H171" s="130">
        <v>4</v>
      </c>
      <c r="I171" s="131"/>
      <c r="J171" s="132">
        <f t="shared" si="152"/>
        <v>4</v>
      </c>
      <c r="K171" s="132">
        <f t="shared" si="153"/>
        <v>18</v>
      </c>
      <c r="L171" s="133"/>
      <c r="M171" s="134">
        <f>L164-K171</f>
        <v>-18</v>
      </c>
      <c r="N171" s="135">
        <f t="shared" si="154"/>
        <v>0</v>
      </c>
      <c r="O171" s="136">
        <f t="shared" si="155"/>
        <v>4</v>
      </c>
      <c r="P171" s="137" t="str">
        <f t="shared" si="156"/>
        <v/>
      </c>
      <c r="Q171" s="124"/>
      <c r="R171" s="125">
        <v>4</v>
      </c>
      <c r="S171" s="126">
        <v>337</v>
      </c>
      <c r="T171" s="127"/>
      <c r="U171" s="113">
        <v>4</v>
      </c>
      <c r="V171" s="128">
        <v>18</v>
      </c>
      <c r="W171" s="129"/>
      <c r="X171" s="130">
        <v>4</v>
      </c>
      <c r="Y171" s="131"/>
      <c r="Z171" s="132">
        <f t="shared" si="157"/>
        <v>4</v>
      </c>
      <c r="AA171" s="132">
        <f t="shared" si="158"/>
        <v>18</v>
      </c>
      <c r="AB171" s="133"/>
      <c r="AC171" s="134">
        <f>AB164-AA171</f>
        <v>-18</v>
      </c>
      <c r="AD171" s="135">
        <f t="shared" si="159"/>
        <v>0</v>
      </c>
      <c r="AE171" s="136">
        <f t="shared" si="160"/>
        <v>4</v>
      </c>
      <c r="AF171" s="137" t="str">
        <f t="shared" si="161"/>
        <v/>
      </c>
      <c r="AG171" s="124"/>
      <c r="AH171" s="125">
        <v>4</v>
      </c>
      <c r="AI171" s="126">
        <v>337</v>
      </c>
      <c r="AJ171" s="127"/>
      <c r="AK171" s="113">
        <v>4</v>
      </c>
      <c r="AL171" s="128">
        <v>18</v>
      </c>
      <c r="AM171" s="129"/>
      <c r="AN171" s="130">
        <v>4</v>
      </c>
      <c r="AO171" s="131"/>
      <c r="AP171" s="132">
        <f t="shared" si="162"/>
        <v>4</v>
      </c>
      <c r="AQ171" s="132">
        <f t="shared" si="163"/>
        <v>18</v>
      </c>
      <c r="AR171" s="133"/>
      <c r="AS171" s="134">
        <f>AR164-AQ171</f>
        <v>-18</v>
      </c>
      <c r="AT171" s="135">
        <f t="shared" si="164"/>
        <v>0</v>
      </c>
      <c r="AU171" s="136">
        <f t="shared" si="165"/>
        <v>4</v>
      </c>
      <c r="AV171" s="137" t="str">
        <f t="shared" si="166"/>
        <v/>
      </c>
      <c r="AW171" s="124"/>
      <c r="AX171" s="125">
        <v>4</v>
      </c>
      <c r="AY171" s="126">
        <v>337</v>
      </c>
      <c r="AZ171" s="127"/>
      <c r="BA171" s="113">
        <v>4</v>
      </c>
      <c r="BB171" s="128">
        <v>18</v>
      </c>
      <c r="BC171" s="129"/>
      <c r="BD171" s="130">
        <v>4</v>
      </c>
      <c r="BE171" s="131"/>
      <c r="BF171" s="132">
        <f t="shared" si="167"/>
        <v>4</v>
      </c>
      <c r="BG171" s="132">
        <f t="shared" si="168"/>
        <v>18</v>
      </c>
      <c r="BH171" s="133"/>
      <c r="BI171" s="134">
        <f>BH164-BG171</f>
        <v>-18</v>
      </c>
      <c r="BJ171" s="135">
        <f t="shared" si="169"/>
        <v>0</v>
      </c>
      <c r="BK171" s="136">
        <f t="shared" si="170"/>
        <v>4</v>
      </c>
      <c r="BL171" s="137" t="str">
        <f t="shared" si="171"/>
        <v/>
      </c>
      <c r="BM171" s="124"/>
    </row>
    <row r="172" spans="1:65" s="138" customFormat="1" ht="15.75">
      <c r="A172" s="124"/>
      <c r="B172" s="125">
        <v>5</v>
      </c>
      <c r="C172" s="126">
        <v>506</v>
      </c>
      <c r="D172" s="127"/>
      <c r="E172" s="113">
        <v>5</v>
      </c>
      <c r="F172" s="128">
        <v>14</v>
      </c>
      <c r="G172" s="129"/>
      <c r="H172" s="130">
        <v>5</v>
      </c>
      <c r="I172" s="131"/>
      <c r="J172" s="132">
        <f t="shared" si="152"/>
        <v>5</v>
      </c>
      <c r="K172" s="132">
        <f t="shared" si="153"/>
        <v>14</v>
      </c>
      <c r="L172" s="133"/>
      <c r="M172" s="134">
        <f>L164-K172</f>
        <v>-14</v>
      </c>
      <c r="N172" s="135">
        <f t="shared" si="154"/>
        <v>0</v>
      </c>
      <c r="O172" s="136">
        <f t="shared" si="155"/>
        <v>5</v>
      </c>
      <c r="P172" s="137" t="str">
        <f t="shared" si="156"/>
        <v/>
      </c>
      <c r="Q172" s="124"/>
      <c r="R172" s="125">
        <v>5</v>
      </c>
      <c r="S172" s="126">
        <v>506</v>
      </c>
      <c r="T172" s="127"/>
      <c r="U172" s="113">
        <v>5</v>
      </c>
      <c r="V172" s="128">
        <v>14</v>
      </c>
      <c r="W172" s="129"/>
      <c r="X172" s="130">
        <v>5</v>
      </c>
      <c r="Y172" s="131"/>
      <c r="Z172" s="132">
        <f t="shared" si="157"/>
        <v>5</v>
      </c>
      <c r="AA172" s="132">
        <f t="shared" si="158"/>
        <v>14</v>
      </c>
      <c r="AB172" s="133"/>
      <c r="AC172" s="134">
        <f>AB164-AA172</f>
        <v>-14</v>
      </c>
      <c r="AD172" s="135">
        <f t="shared" si="159"/>
        <v>0</v>
      </c>
      <c r="AE172" s="136">
        <f t="shared" si="160"/>
        <v>5</v>
      </c>
      <c r="AF172" s="137" t="str">
        <f t="shared" si="161"/>
        <v/>
      </c>
      <c r="AG172" s="124"/>
      <c r="AH172" s="125">
        <v>5</v>
      </c>
      <c r="AI172" s="126">
        <v>506</v>
      </c>
      <c r="AJ172" s="127"/>
      <c r="AK172" s="113">
        <v>5</v>
      </c>
      <c r="AL172" s="128">
        <v>14</v>
      </c>
      <c r="AM172" s="129"/>
      <c r="AN172" s="130">
        <v>5</v>
      </c>
      <c r="AO172" s="131"/>
      <c r="AP172" s="132">
        <f t="shared" si="162"/>
        <v>5</v>
      </c>
      <c r="AQ172" s="132">
        <f t="shared" si="163"/>
        <v>14</v>
      </c>
      <c r="AR172" s="133"/>
      <c r="AS172" s="134">
        <f>AR164-AQ172</f>
        <v>-14</v>
      </c>
      <c r="AT172" s="135">
        <f t="shared" si="164"/>
        <v>0</v>
      </c>
      <c r="AU172" s="136">
        <f t="shared" si="165"/>
        <v>5</v>
      </c>
      <c r="AV172" s="137" t="str">
        <f t="shared" si="166"/>
        <v/>
      </c>
      <c r="AW172" s="124"/>
      <c r="AX172" s="125">
        <v>5</v>
      </c>
      <c r="AY172" s="126">
        <v>506</v>
      </c>
      <c r="AZ172" s="127"/>
      <c r="BA172" s="113">
        <v>5</v>
      </c>
      <c r="BB172" s="128">
        <v>14</v>
      </c>
      <c r="BC172" s="129"/>
      <c r="BD172" s="130">
        <v>5</v>
      </c>
      <c r="BE172" s="131"/>
      <c r="BF172" s="132">
        <f t="shared" si="167"/>
        <v>5</v>
      </c>
      <c r="BG172" s="132">
        <f t="shared" si="168"/>
        <v>14</v>
      </c>
      <c r="BH172" s="133"/>
      <c r="BI172" s="134">
        <f>BH164-BG172</f>
        <v>-14</v>
      </c>
      <c r="BJ172" s="135">
        <f t="shared" si="169"/>
        <v>0</v>
      </c>
      <c r="BK172" s="136">
        <f t="shared" si="170"/>
        <v>5</v>
      </c>
      <c r="BL172" s="137" t="str">
        <f t="shared" si="171"/>
        <v/>
      </c>
      <c r="BM172" s="124"/>
    </row>
    <row r="173" spans="1:65" s="138" customFormat="1" ht="15.75">
      <c r="A173" s="124"/>
      <c r="B173" s="125">
        <v>6</v>
      </c>
      <c r="C173" s="126">
        <v>340</v>
      </c>
      <c r="D173" s="127"/>
      <c r="E173" s="113">
        <v>4</v>
      </c>
      <c r="F173" s="128">
        <v>2</v>
      </c>
      <c r="G173" s="129"/>
      <c r="H173" s="130">
        <v>6</v>
      </c>
      <c r="I173" s="131"/>
      <c r="J173" s="132">
        <f t="shared" si="152"/>
        <v>4</v>
      </c>
      <c r="K173" s="132">
        <f t="shared" si="153"/>
        <v>2</v>
      </c>
      <c r="L173" s="133"/>
      <c r="M173" s="134">
        <f>L164-K173</f>
        <v>-2</v>
      </c>
      <c r="N173" s="135">
        <f t="shared" si="154"/>
        <v>0</v>
      </c>
      <c r="O173" s="136">
        <f t="shared" si="155"/>
        <v>4</v>
      </c>
      <c r="P173" s="137" t="str">
        <f t="shared" si="156"/>
        <v/>
      </c>
      <c r="Q173" s="124"/>
      <c r="R173" s="125">
        <v>6</v>
      </c>
      <c r="S173" s="126">
        <v>340</v>
      </c>
      <c r="T173" s="127"/>
      <c r="U173" s="113">
        <v>4</v>
      </c>
      <c r="V173" s="128">
        <v>2</v>
      </c>
      <c r="W173" s="129"/>
      <c r="X173" s="130">
        <v>6</v>
      </c>
      <c r="Y173" s="131"/>
      <c r="Z173" s="132">
        <f t="shared" si="157"/>
        <v>4</v>
      </c>
      <c r="AA173" s="132">
        <f t="shared" si="158"/>
        <v>2</v>
      </c>
      <c r="AB173" s="133"/>
      <c r="AC173" s="134">
        <f>AB164-AA173</f>
        <v>-2</v>
      </c>
      <c r="AD173" s="135">
        <f t="shared" si="159"/>
        <v>0</v>
      </c>
      <c r="AE173" s="136">
        <f t="shared" si="160"/>
        <v>4</v>
      </c>
      <c r="AF173" s="137" t="str">
        <f t="shared" si="161"/>
        <v/>
      </c>
      <c r="AG173" s="124"/>
      <c r="AH173" s="125">
        <v>6</v>
      </c>
      <c r="AI173" s="126">
        <v>340</v>
      </c>
      <c r="AJ173" s="127"/>
      <c r="AK173" s="113">
        <v>4</v>
      </c>
      <c r="AL173" s="128">
        <v>2</v>
      </c>
      <c r="AM173" s="129"/>
      <c r="AN173" s="130">
        <v>6</v>
      </c>
      <c r="AO173" s="131"/>
      <c r="AP173" s="132">
        <f t="shared" si="162"/>
        <v>4</v>
      </c>
      <c r="AQ173" s="132">
        <f t="shared" si="163"/>
        <v>2</v>
      </c>
      <c r="AR173" s="133"/>
      <c r="AS173" s="134">
        <f>AR164-AQ173</f>
        <v>-2</v>
      </c>
      <c r="AT173" s="135">
        <f t="shared" si="164"/>
        <v>0</v>
      </c>
      <c r="AU173" s="136">
        <f t="shared" si="165"/>
        <v>4</v>
      </c>
      <c r="AV173" s="137" t="str">
        <f t="shared" si="166"/>
        <v/>
      </c>
      <c r="AW173" s="124"/>
      <c r="AX173" s="125">
        <v>6</v>
      </c>
      <c r="AY173" s="126">
        <v>340</v>
      </c>
      <c r="AZ173" s="127"/>
      <c r="BA173" s="113">
        <v>4</v>
      </c>
      <c r="BB173" s="128">
        <v>2</v>
      </c>
      <c r="BC173" s="129"/>
      <c r="BD173" s="130">
        <v>6</v>
      </c>
      <c r="BE173" s="131"/>
      <c r="BF173" s="132">
        <f t="shared" si="167"/>
        <v>4</v>
      </c>
      <c r="BG173" s="132">
        <f t="shared" si="168"/>
        <v>2</v>
      </c>
      <c r="BH173" s="133"/>
      <c r="BI173" s="134">
        <f>BH164-BG173</f>
        <v>-2</v>
      </c>
      <c r="BJ173" s="135">
        <f t="shared" si="169"/>
        <v>0</v>
      </c>
      <c r="BK173" s="136">
        <f t="shared" si="170"/>
        <v>4</v>
      </c>
      <c r="BL173" s="137" t="str">
        <f t="shared" si="171"/>
        <v/>
      </c>
      <c r="BM173" s="124"/>
    </row>
    <row r="174" spans="1:65" s="138" customFormat="1" ht="15.75">
      <c r="A174" s="124"/>
      <c r="B174" s="125">
        <v>7</v>
      </c>
      <c r="C174" s="126">
        <v>150</v>
      </c>
      <c r="D174" s="127"/>
      <c r="E174" s="113">
        <v>3</v>
      </c>
      <c r="F174" s="128">
        <v>8</v>
      </c>
      <c r="G174" s="129"/>
      <c r="H174" s="130">
        <v>7</v>
      </c>
      <c r="I174" s="131"/>
      <c r="J174" s="132">
        <f t="shared" si="152"/>
        <v>3</v>
      </c>
      <c r="K174" s="132">
        <f t="shared" si="153"/>
        <v>8</v>
      </c>
      <c r="L174" s="133"/>
      <c r="M174" s="134">
        <f>L164-K174</f>
        <v>-8</v>
      </c>
      <c r="N174" s="135">
        <f t="shared" si="154"/>
        <v>0</v>
      </c>
      <c r="O174" s="136">
        <f t="shared" si="155"/>
        <v>3</v>
      </c>
      <c r="P174" s="137" t="str">
        <f t="shared" si="156"/>
        <v/>
      </c>
      <c r="Q174" s="124"/>
      <c r="R174" s="125">
        <v>7</v>
      </c>
      <c r="S174" s="126">
        <v>150</v>
      </c>
      <c r="T174" s="127"/>
      <c r="U174" s="113">
        <v>3</v>
      </c>
      <c r="V174" s="128">
        <v>8</v>
      </c>
      <c r="W174" s="129"/>
      <c r="X174" s="130">
        <v>7</v>
      </c>
      <c r="Y174" s="131"/>
      <c r="Z174" s="132">
        <f t="shared" si="157"/>
        <v>3</v>
      </c>
      <c r="AA174" s="132">
        <f t="shared" si="158"/>
        <v>8</v>
      </c>
      <c r="AB174" s="133"/>
      <c r="AC174" s="134">
        <f>AB164-AA174</f>
        <v>-8</v>
      </c>
      <c r="AD174" s="135">
        <f t="shared" si="159"/>
        <v>0</v>
      </c>
      <c r="AE174" s="136">
        <f t="shared" si="160"/>
        <v>3</v>
      </c>
      <c r="AF174" s="137" t="str">
        <f t="shared" si="161"/>
        <v/>
      </c>
      <c r="AG174" s="124"/>
      <c r="AH174" s="125">
        <v>7</v>
      </c>
      <c r="AI174" s="126">
        <v>150</v>
      </c>
      <c r="AJ174" s="127"/>
      <c r="AK174" s="113">
        <v>3</v>
      </c>
      <c r="AL174" s="128">
        <v>8</v>
      </c>
      <c r="AM174" s="129"/>
      <c r="AN174" s="130">
        <v>7</v>
      </c>
      <c r="AO174" s="131"/>
      <c r="AP174" s="132">
        <f t="shared" si="162"/>
        <v>3</v>
      </c>
      <c r="AQ174" s="132">
        <f t="shared" si="163"/>
        <v>8</v>
      </c>
      <c r="AR174" s="133"/>
      <c r="AS174" s="134">
        <f>AR164-AQ174</f>
        <v>-8</v>
      </c>
      <c r="AT174" s="135">
        <f t="shared" si="164"/>
        <v>0</v>
      </c>
      <c r="AU174" s="136">
        <f t="shared" si="165"/>
        <v>3</v>
      </c>
      <c r="AV174" s="137" t="str">
        <f t="shared" si="166"/>
        <v/>
      </c>
      <c r="AW174" s="124"/>
      <c r="AX174" s="125">
        <v>7</v>
      </c>
      <c r="AY174" s="126">
        <v>150</v>
      </c>
      <c r="AZ174" s="127"/>
      <c r="BA174" s="113">
        <v>3</v>
      </c>
      <c r="BB174" s="128">
        <v>8</v>
      </c>
      <c r="BC174" s="129"/>
      <c r="BD174" s="130">
        <v>7</v>
      </c>
      <c r="BE174" s="131"/>
      <c r="BF174" s="132">
        <f t="shared" si="167"/>
        <v>3</v>
      </c>
      <c r="BG174" s="132">
        <f t="shared" si="168"/>
        <v>8</v>
      </c>
      <c r="BH174" s="133"/>
      <c r="BI174" s="134">
        <f>BH164-BG174</f>
        <v>-8</v>
      </c>
      <c r="BJ174" s="135">
        <f t="shared" si="169"/>
        <v>0</v>
      </c>
      <c r="BK174" s="136">
        <f t="shared" si="170"/>
        <v>3</v>
      </c>
      <c r="BL174" s="137" t="str">
        <f t="shared" si="171"/>
        <v/>
      </c>
      <c r="BM174" s="124"/>
    </row>
    <row r="175" spans="1:65" s="138" customFormat="1" ht="15.75">
      <c r="A175" s="124"/>
      <c r="B175" s="125">
        <v>8</v>
      </c>
      <c r="C175" s="126">
        <v>366</v>
      </c>
      <c r="D175" s="127"/>
      <c r="E175" s="113">
        <v>4</v>
      </c>
      <c r="F175" s="128">
        <v>4</v>
      </c>
      <c r="G175" s="129"/>
      <c r="H175" s="130">
        <v>8</v>
      </c>
      <c r="I175" s="131"/>
      <c r="J175" s="132">
        <f t="shared" si="152"/>
        <v>4</v>
      </c>
      <c r="K175" s="132">
        <f t="shared" si="153"/>
        <v>4</v>
      </c>
      <c r="L175" s="133"/>
      <c r="M175" s="134">
        <f>L164-K175</f>
        <v>-4</v>
      </c>
      <c r="N175" s="135">
        <f t="shared" si="154"/>
        <v>0</v>
      </c>
      <c r="O175" s="136">
        <f t="shared" si="155"/>
        <v>4</v>
      </c>
      <c r="P175" s="137" t="str">
        <f t="shared" si="156"/>
        <v/>
      </c>
      <c r="Q175" s="124"/>
      <c r="R175" s="125">
        <v>8</v>
      </c>
      <c r="S175" s="126">
        <v>366</v>
      </c>
      <c r="T175" s="127"/>
      <c r="U175" s="113">
        <v>4</v>
      </c>
      <c r="V175" s="128">
        <v>4</v>
      </c>
      <c r="W175" s="129"/>
      <c r="X175" s="130">
        <v>8</v>
      </c>
      <c r="Y175" s="131"/>
      <c r="Z175" s="132">
        <f t="shared" si="157"/>
        <v>4</v>
      </c>
      <c r="AA175" s="132">
        <f t="shared" si="158"/>
        <v>4</v>
      </c>
      <c r="AB175" s="133"/>
      <c r="AC175" s="134">
        <f>AB164-AA175</f>
        <v>-4</v>
      </c>
      <c r="AD175" s="135">
        <f t="shared" si="159"/>
        <v>0</v>
      </c>
      <c r="AE175" s="136">
        <f t="shared" si="160"/>
        <v>4</v>
      </c>
      <c r="AF175" s="137" t="str">
        <f t="shared" si="161"/>
        <v/>
      </c>
      <c r="AG175" s="124"/>
      <c r="AH175" s="125">
        <v>8</v>
      </c>
      <c r="AI175" s="126">
        <v>366</v>
      </c>
      <c r="AJ175" s="127"/>
      <c r="AK175" s="113">
        <v>4</v>
      </c>
      <c r="AL175" s="128">
        <v>4</v>
      </c>
      <c r="AM175" s="129"/>
      <c r="AN175" s="130">
        <v>8</v>
      </c>
      <c r="AO175" s="131"/>
      <c r="AP175" s="132">
        <f t="shared" si="162"/>
        <v>4</v>
      </c>
      <c r="AQ175" s="132">
        <f t="shared" si="163"/>
        <v>4</v>
      </c>
      <c r="AR175" s="133"/>
      <c r="AS175" s="134">
        <f>AR164-AQ175</f>
        <v>-4</v>
      </c>
      <c r="AT175" s="135">
        <f t="shared" si="164"/>
        <v>0</v>
      </c>
      <c r="AU175" s="136">
        <f t="shared" si="165"/>
        <v>4</v>
      </c>
      <c r="AV175" s="137" t="str">
        <f t="shared" si="166"/>
        <v/>
      </c>
      <c r="AW175" s="124"/>
      <c r="AX175" s="125">
        <v>8</v>
      </c>
      <c r="AY175" s="126">
        <v>366</v>
      </c>
      <c r="AZ175" s="127"/>
      <c r="BA175" s="113">
        <v>4</v>
      </c>
      <c r="BB175" s="128">
        <v>4</v>
      </c>
      <c r="BC175" s="129"/>
      <c r="BD175" s="130">
        <v>8</v>
      </c>
      <c r="BE175" s="131"/>
      <c r="BF175" s="132">
        <f t="shared" si="167"/>
        <v>4</v>
      </c>
      <c r="BG175" s="132">
        <f t="shared" si="168"/>
        <v>4</v>
      </c>
      <c r="BH175" s="133"/>
      <c r="BI175" s="134">
        <f>BH164-BG175</f>
        <v>-4</v>
      </c>
      <c r="BJ175" s="135">
        <f t="shared" si="169"/>
        <v>0</v>
      </c>
      <c r="BK175" s="136">
        <f t="shared" si="170"/>
        <v>4</v>
      </c>
      <c r="BL175" s="137" t="str">
        <f t="shared" si="171"/>
        <v/>
      </c>
      <c r="BM175" s="124"/>
    </row>
    <row r="176" spans="1:65" s="138" customFormat="1" ht="15.75">
      <c r="A176" s="139"/>
      <c r="B176" s="125">
        <v>9</v>
      </c>
      <c r="C176" s="140">
        <v>329</v>
      </c>
      <c r="D176" s="127"/>
      <c r="E176" s="113">
        <v>4</v>
      </c>
      <c r="F176" s="141">
        <v>12</v>
      </c>
      <c r="G176" s="129"/>
      <c r="H176" s="130">
        <v>9</v>
      </c>
      <c r="I176" s="131"/>
      <c r="J176" s="132">
        <f t="shared" si="152"/>
        <v>4</v>
      </c>
      <c r="K176" s="132">
        <f t="shared" si="153"/>
        <v>12</v>
      </c>
      <c r="L176" s="133"/>
      <c r="M176" s="134">
        <f>L164-K176</f>
        <v>-12</v>
      </c>
      <c r="N176" s="135">
        <f t="shared" si="154"/>
        <v>0</v>
      </c>
      <c r="O176" s="136">
        <f t="shared" si="155"/>
        <v>4</v>
      </c>
      <c r="P176" s="137" t="str">
        <f t="shared" si="156"/>
        <v/>
      </c>
      <c r="Q176" s="124"/>
      <c r="R176" s="125">
        <v>9</v>
      </c>
      <c r="S176" s="140">
        <v>329</v>
      </c>
      <c r="T176" s="127"/>
      <c r="U176" s="113">
        <v>4</v>
      </c>
      <c r="V176" s="141">
        <v>12</v>
      </c>
      <c r="W176" s="129"/>
      <c r="X176" s="130">
        <v>9</v>
      </c>
      <c r="Y176" s="131"/>
      <c r="Z176" s="132">
        <f t="shared" si="157"/>
        <v>4</v>
      </c>
      <c r="AA176" s="132">
        <f t="shared" si="158"/>
        <v>12</v>
      </c>
      <c r="AB176" s="133"/>
      <c r="AC176" s="134">
        <f>AB164-AA176</f>
        <v>-12</v>
      </c>
      <c r="AD176" s="135">
        <f t="shared" si="159"/>
        <v>0</v>
      </c>
      <c r="AE176" s="136">
        <f t="shared" si="160"/>
        <v>4</v>
      </c>
      <c r="AF176" s="137" t="str">
        <f t="shared" si="161"/>
        <v/>
      </c>
      <c r="AG176" s="124"/>
      <c r="AH176" s="125">
        <v>9</v>
      </c>
      <c r="AI176" s="140">
        <v>329</v>
      </c>
      <c r="AJ176" s="127"/>
      <c r="AK176" s="113">
        <v>4</v>
      </c>
      <c r="AL176" s="141">
        <v>12</v>
      </c>
      <c r="AM176" s="129"/>
      <c r="AN176" s="130">
        <v>9</v>
      </c>
      <c r="AO176" s="131"/>
      <c r="AP176" s="132">
        <f t="shared" si="162"/>
        <v>4</v>
      </c>
      <c r="AQ176" s="132">
        <f t="shared" si="163"/>
        <v>12</v>
      </c>
      <c r="AR176" s="133"/>
      <c r="AS176" s="134">
        <f>AR164-AQ176</f>
        <v>-12</v>
      </c>
      <c r="AT176" s="135">
        <f t="shared" si="164"/>
        <v>0</v>
      </c>
      <c r="AU176" s="136">
        <f t="shared" si="165"/>
        <v>4</v>
      </c>
      <c r="AV176" s="137" t="str">
        <f t="shared" si="166"/>
        <v/>
      </c>
      <c r="AW176" s="124"/>
      <c r="AX176" s="125">
        <v>9</v>
      </c>
      <c r="AY176" s="140">
        <v>329</v>
      </c>
      <c r="AZ176" s="127"/>
      <c r="BA176" s="113">
        <v>4</v>
      </c>
      <c r="BB176" s="141">
        <v>12</v>
      </c>
      <c r="BC176" s="129"/>
      <c r="BD176" s="130">
        <v>9</v>
      </c>
      <c r="BE176" s="131"/>
      <c r="BF176" s="132">
        <f t="shared" si="167"/>
        <v>4</v>
      </c>
      <c r="BG176" s="132">
        <f t="shared" si="168"/>
        <v>12</v>
      </c>
      <c r="BH176" s="133"/>
      <c r="BI176" s="134">
        <f>BH164-BG176</f>
        <v>-12</v>
      </c>
      <c r="BJ176" s="135">
        <f t="shared" si="169"/>
        <v>0</v>
      </c>
      <c r="BK176" s="136">
        <f t="shared" si="170"/>
        <v>4</v>
      </c>
      <c r="BL176" s="137" t="str">
        <f t="shared" si="171"/>
        <v/>
      </c>
      <c r="BM176" s="124"/>
    </row>
    <row r="177" spans="1:65" s="138" customFormat="1" ht="3" customHeight="1" thickBot="1">
      <c r="A177" s="124"/>
      <c r="B177" s="99"/>
      <c r="C177" s="142"/>
      <c r="D177" s="142"/>
      <c r="E177" s="142"/>
      <c r="F177" s="143"/>
      <c r="G177" s="103"/>
      <c r="H177" s="104"/>
      <c r="I177" s="104"/>
      <c r="J177" s="105"/>
      <c r="K177" s="105"/>
      <c r="L177" s="106"/>
      <c r="M177" s="107"/>
      <c r="N177" s="108"/>
      <c r="O177" s="108"/>
      <c r="P177" s="109"/>
      <c r="Q177" s="124"/>
      <c r="R177" s="99"/>
      <c r="S177" s="142"/>
      <c r="T177" s="142"/>
      <c r="U177" s="142"/>
      <c r="V177" s="143"/>
      <c r="W177" s="103"/>
      <c r="X177" s="104"/>
      <c r="Y177" s="104"/>
      <c r="Z177" s="105"/>
      <c r="AA177" s="105"/>
      <c r="AB177" s="106"/>
      <c r="AC177" s="107"/>
      <c r="AD177" s="108"/>
      <c r="AE177" s="108"/>
      <c r="AF177" s="109"/>
      <c r="AG177" s="124"/>
      <c r="AH177" s="99"/>
      <c r="AI177" s="142"/>
      <c r="AJ177" s="142"/>
      <c r="AK177" s="142"/>
      <c r="AL177" s="143"/>
      <c r="AM177" s="103"/>
      <c r="AN177" s="104"/>
      <c r="AO177" s="104"/>
      <c r="AP177" s="105"/>
      <c r="AQ177" s="105"/>
      <c r="AR177" s="106"/>
      <c r="AS177" s="107"/>
      <c r="AT177" s="108"/>
      <c r="AU177" s="108"/>
      <c r="AV177" s="109"/>
      <c r="AW177" s="124"/>
      <c r="AX177" s="99"/>
      <c r="AY177" s="142"/>
      <c r="AZ177" s="142"/>
      <c r="BA177" s="142"/>
      <c r="BB177" s="143"/>
      <c r="BC177" s="103"/>
      <c r="BD177" s="104"/>
      <c r="BE177" s="104"/>
      <c r="BF177" s="105"/>
      <c r="BG177" s="105"/>
      <c r="BH177" s="106"/>
      <c r="BI177" s="107"/>
      <c r="BJ177" s="108"/>
      <c r="BK177" s="108"/>
      <c r="BL177" s="109"/>
      <c r="BM177" s="124"/>
    </row>
    <row r="178" spans="1:65" s="138" customFormat="1" ht="16.5" thickBot="1">
      <c r="A178" s="124"/>
      <c r="B178" s="125" t="s">
        <v>3</v>
      </c>
      <c r="C178" s="144">
        <f>SUM(C168:C176)</f>
        <v>3109</v>
      </c>
      <c r="D178" s="145">
        <f>SUM(D168:D176)</f>
        <v>0</v>
      </c>
      <c r="E178" s="146">
        <f>SUM(E168:E176)</f>
        <v>36</v>
      </c>
      <c r="F178" s="147" t="s">
        <v>3</v>
      </c>
      <c r="G178" s="129"/>
      <c r="H178" s="148" t="s">
        <v>4</v>
      </c>
      <c r="I178" s="131"/>
      <c r="J178" s="132"/>
      <c r="K178" s="132"/>
      <c r="L178" s="149">
        <f>SUM(L168:L176)</f>
        <v>0</v>
      </c>
      <c r="M178" s="150"/>
      <c r="N178" s="151"/>
      <c r="O178" s="152"/>
      <c r="P178" s="149">
        <f>SUM(P168:P177)</f>
        <v>0</v>
      </c>
      <c r="Q178" s="124"/>
      <c r="R178" s="125" t="s">
        <v>3</v>
      </c>
      <c r="S178" s="144">
        <f>SUM(S168:S176)</f>
        <v>3109</v>
      </c>
      <c r="T178" s="145">
        <f>SUM(T168:T176)</f>
        <v>0</v>
      </c>
      <c r="U178" s="146">
        <f>SUM(U168:U176)</f>
        <v>36</v>
      </c>
      <c r="V178" s="147" t="s">
        <v>3</v>
      </c>
      <c r="W178" s="129"/>
      <c r="X178" s="148" t="s">
        <v>4</v>
      </c>
      <c r="Y178" s="131"/>
      <c r="Z178" s="132"/>
      <c r="AA178" s="132"/>
      <c r="AB178" s="149">
        <f>SUM(AB168:AB176)</f>
        <v>0</v>
      </c>
      <c r="AC178" s="150"/>
      <c r="AD178" s="151"/>
      <c r="AE178" s="152"/>
      <c r="AF178" s="149">
        <f>SUM(AF168:AF177)</f>
        <v>0</v>
      </c>
      <c r="AG178" s="124"/>
      <c r="AH178" s="125" t="s">
        <v>3</v>
      </c>
      <c r="AI178" s="144">
        <f>SUM(AI168:AI176)</f>
        <v>3109</v>
      </c>
      <c r="AJ178" s="145">
        <f>SUM(AJ168:AJ176)</f>
        <v>0</v>
      </c>
      <c r="AK178" s="146">
        <f>SUM(AK168:AK176)</f>
        <v>36</v>
      </c>
      <c r="AL178" s="147" t="s">
        <v>3</v>
      </c>
      <c r="AM178" s="129"/>
      <c r="AN178" s="148" t="s">
        <v>4</v>
      </c>
      <c r="AO178" s="131"/>
      <c r="AP178" s="132"/>
      <c r="AQ178" s="132"/>
      <c r="AR178" s="149">
        <f>SUM(AR168:AR176)</f>
        <v>0</v>
      </c>
      <c r="AS178" s="150"/>
      <c r="AT178" s="151"/>
      <c r="AU178" s="152"/>
      <c r="AV178" s="149">
        <f>SUM(AV168:AV177)</f>
        <v>0</v>
      </c>
      <c r="AW178" s="124"/>
      <c r="AX178" s="125" t="s">
        <v>3</v>
      </c>
      <c r="AY178" s="144">
        <f>SUM(AY168:AY176)</f>
        <v>3109</v>
      </c>
      <c r="AZ178" s="145">
        <f>SUM(AZ168:AZ176)</f>
        <v>0</v>
      </c>
      <c r="BA178" s="146">
        <f>SUM(BA168:BA176)</f>
        <v>36</v>
      </c>
      <c r="BB178" s="147" t="s">
        <v>3</v>
      </c>
      <c r="BC178" s="129"/>
      <c r="BD178" s="148" t="s">
        <v>4</v>
      </c>
      <c r="BE178" s="131"/>
      <c r="BF178" s="132"/>
      <c r="BG178" s="132"/>
      <c r="BH178" s="149">
        <f>SUM(BH168:BH176)</f>
        <v>0</v>
      </c>
      <c r="BI178" s="150"/>
      <c r="BJ178" s="151"/>
      <c r="BK178" s="152"/>
      <c r="BL178" s="149">
        <f>SUM(BL168:BL177)</f>
        <v>0</v>
      </c>
      <c r="BM178" s="124"/>
    </row>
    <row r="179" spans="1:65" s="138" customFormat="1" ht="3" customHeight="1">
      <c r="A179" s="124"/>
      <c r="B179" s="99"/>
      <c r="C179" s="142"/>
      <c r="D179" s="142"/>
      <c r="E179" s="142"/>
      <c r="F179" s="143"/>
      <c r="G179" s="103"/>
      <c r="H179" s="104"/>
      <c r="I179" s="104"/>
      <c r="J179" s="105"/>
      <c r="K179" s="105"/>
      <c r="L179" s="106"/>
      <c r="M179" s="107"/>
      <c r="N179" s="108"/>
      <c r="O179" s="108"/>
      <c r="P179" s="109"/>
      <c r="Q179" s="124"/>
      <c r="R179" s="99"/>
      <c r="S179" s="142"/>
      <c r="T179" s="142"/>
      <c r="U179" s="142"/>
      <c r="V179" s="143"/>
      <c r="W179" s="103"/>
      <c r="X179" s="104"/>
      <c r="Y179" s="104"/>
      <c r="Z179" s="105"/>
      <c r="AA179" s="105"/>
      <c r="AB179" s="106"/>
      <c r="AC179" s="107"/>
      <c r="AD179" s="108"/>
      <c r="AE179" s="108"/>
      <c r="AF179" s="109"/>
      <c r="AG179" s="124"/>
      <c r="AH179" s="99"/>
      <c r="AI179" s="142"/>
      <c r="AJ179" s="142"/>
      <c r="AK179" s="142"/>
      <c r="AL179" s="143"/>
      <c r="AM179" s="103"/>
      <c r="AN179" s="104"/>
      <c r="AO179" s="104"/>
      <c r="AP179" s="105"/>
      <c r="AQ179" s="105"/>
      <c r="AR179" s="106"/>
      <c r="AS179" s="107"/>
      <c r="AT179" s="108"/>
      <c r="AU179" s="108"/>
      <c r="AV179" s="109"/>
      <c r="AW179" s="124"/>
      <c r="AX179" s="99"/>
      <c r="AY179" s="142"/>
      <c r="AZ179" s="142"/>
      <c r="BA179" s="142"/>
      <c r="BB179" s="143"/>
      <c r="BC179" s="103"/>
      <c r="BD179" s="104"/>
      <c r="BE179" s="104"/>
      <c r="BF179" s="105"/>
      <c r="BG179" s="105"/>
      <c r="BH179" s="106"/>
      <c r="BI179" s="107"/>
      <c r="BJ179" s="108"/>
      <c r="BK179" s="108"/>
      <c r="BL179" s="109"/>
      <c r="BM179" s="124"/>
    </row>
    <row r="180" spans="1:65" s="138" customFormat="1" ht="15.75">
      <c r="A180" s="124"/>
      <c r="B180" s="125">
        <v>10</v>
      </c>
      <c r="C180" s="153">
        <v>385</v>
      </c>
      <c r="D180" s="127"/>
      <c r="E180" s="154">
        <v>4</v>
      </c>
      <c r="F180" s="155">
        <v>9</v>
      </c>
      <c r="G180" s="129"/>
      <c r="H180" s="130">
        <v>10</v>
      </c>
      <c r="I180" s="131"/>
      <c r="J180" s="132">
        <f t="shared" ref="J180:J188" si="172">E180</f>
        <v>4</v>
      </c>
      <c r="K180" s="132">
        <f t="shared" ref="K180:K188" si="173">F180</f>
        <v>9</v>
      </c>
      <c r="L180" s="133"/>
      <c r="M180" s="134">
        <f>L164-K180</f>
        <v>-9</v>
      </c>
      <c r="N180" s="135">
        <f t="shared" ref="N180:N188" si="174">IF(M180&lt;0,0,IF(M180&lt;18,1,IF(M180&lt;36,2,3)))</f>
        <v>0</v>
      </c>
      <c r="O180" s="136">
        <f t="shared" ref="O180:O188" si="175">J180-L180</f>
        <v>4</v>
      </c>
      <c r="P180" s="137" t="str">
        <f t="shared" ref="P180:P188" si="176">IF(L180&lt;1,"",IF((2+O180+N180)&gt;-1,(2+O180+N180),0))</f>
        <v/>
      </c>
      <c r="Q180" s="124"/>
      <c r="R180" s="125">
        <v>10</v>
      </c>
      <c r="S180" s="153">
        <v>385</v>
      </c>
      <c r="T180" s="127"/>
      <c r="U180" s="154">
        <v>4</v>
      </c>
      <c r="V180" s="155">
        <v>9</v>
      </c>
      <c r="W180" s="129"/>
      <c r="X180" s="130">
        <v>10</v>
      </c>
      <c r="Y180" s="131"/>
      <c r="Z180" s="132">
        <f t="shared" ref="Z180:Z188" si="177">U180</f>
        <v>4</v>
      </c>
      <c r="AA180" s="132">
        <f t="shared" ref="AA180:AA188" si="178">V180</f>
        <v>9</v>
      </c>
      <c r="AB180" s="133"/>
      <c r="AC180" s="134">
        <f>AB164-AA180</f>
        <v>-9</v>
      </c>
      <c r="AD180" s="135">
        <f t="shared" ref="AD180:AD188" si="179">IF(AC180&lt;0,0,IF(AC180&lt;18,1,IF(AC180&lt;36,2,3)))</f>
        <v>0</v>
      </c>
      <c r="AE180" s="136">
        <f t="shared" ref="AE180:AE188" si="180">Z180-AB180</f>
        <v>4</v>
      </c>
      <c r="AF180" s="137" t="str">
        <f t="shared" ref="AF180:AF188" si="181">IF(AB180&lt;1,"",IF((2+AE180+AD180)&gt;-1,(2+AE180+AD180),0))</f>
        <v/>
      </c>
      <c r="AG180" s="124"/>
      <c r="AH180" s="125">
        <v>10</v>
      </c>
      <c r="AI180" s="153">
        <v>385</v>
      </c>
      <c r="AJ180" s="127"/>
      <c r="AK180" s="154">
        <v>4</v>
      </c>
      <c r="AL180" s="155">
        <v>9</v>
      </c>
      <c r="AM180" s="129"/>
      <c r="AN180" s="130">
        <v>10</v>
      </c>
      <c r="AO180" s="131"/>
      <c r="AP180" s="132">
        <f t="shared" ref="AP180:AP188" si="182">AK180</f>
        <v>4</v>
      </c>
      <c r="AQ180" s="132">
        <f t="shared" ref="AQ180:AQ188" si="183">AL180</f>
        <v>9</v>
      </c>
      <c r="AR180" s="133"/>
      <c r="AS180" s="134">
        <f>AR164-AQ180</f>
        <v>-9</v>
      </c>
      <c r="AT180" s="135">
        <f t="shared" ref="AT180:AT188" si="184">IF(AS180&lt;0,0,IF(AS180&lt;18,1,IF(AS180&lt;36,2,3)))</f>
        <v>0</v>
      </c>
      <c r="AU180" s="136">
        <f t="shared" ref="AU180:AU188" si="185">AP180-AR180</f>
        <v>4</v>
      </c>
      <c r="AV180" s="137" t="str">
        <f t="shared" ref="AV180:AV188" si="186">IF(AR180&lt;1,"",IF((2+AU180+AT180)&gt;-1,(2+AU180+AT180),0))</f>
        <v/>
      </c>
      <c r="AW180" s="124"/>
      <c r="AX180" s="125">
        <v>10</v>
      </c>
      <c r="AY180" s="153">
        <v>385</v>
      </c>
      <c r="AZ180" s="127"/>
      <c r="BA180" s="154">
        <v>4</v>
      </c>
      <c r="BB180" s="155">
        <v>9</v>
      </c>
      <c r="BC180" s="129"/>
      <c r="BD180" s="130">
        <v>10</v>
      </c>
      <c r="BE180" s="131"/>
      <c r="BF180" s="132">
        <f t="shared" ref="BF180:BF188" si="187">BA180</f>
        <v>4</v>
      </c>
      <c r="BG180" s="132">
        <f t="shared" ref="BG180:BG188" si="188">BB180</f>
        <v>9</v>
      </c>
      <c r="BH180" s="133"/>
      <c r="BI180" s="134">
        <f>BH164-BG180</f>
        <v>-9</v>
      </c>
      <c r="BJ180" s="135">
        <f t="shared" ref="BJ180:BJ188" si="189">IF(BI180&lt;0,0,IF(BI180&lt;18,1,IF(BI180&lt;36,2,3)))</f>
        <v>0</v>
      </c>
      <c r="BK180" s="136">
        <f t="shared" ref="BK180:BK188" si="190">BF180-BH180</f>
        <v>4</v>
      </c>
      <c r="BL180" s="137" t="str">
        <f t="shared" ref="BL180:BL188" si="191">IF(BH180&lt;1,"",IF((2+BK180+BJ180)&gt;-1,(2+BK180+BJ180),0))</f>
        <v/>
      </c>
      <c r="BM180" s="124"/>
    </row>
    <row r="181" spans="1:65" s="138" customFormat="1" ht="15.75">
      <c r="A181" s="124"/>
      <c r="B181" s="125">
        <v>11</v>
      </c>
      <c r="C181" s="156">
        <v>354</v>
      </c>
      <c r="D181" s="157"/>
      <c r="E181" s="158">
        <v>4</v>
      </c>
      <c r="F181" s="159">
        <v>1</v>
      </c>
      <c r="G181" s="129"/>
      <c r="H181" s="130">
        <v>11</v>
      </c>
      <c r="I181" s="131"/>
      <c r="J181" s="132">
        <f t="shared" si="172"/>
        <v>4</v>
      </c>
      <c r="K181" s="132">
        <f t="shared" si="173"/>
        <v>1</v>
      </c>
      <c r="L181" s="133"/>
      <c r="M181" s="134">
        <f>L164-K181</f>
        <v>-1</v>
      </c>
      <c r="N181" s="135">
        <f t="shared" si="174"/>
        <v>0</v>
      </c>
      <c r="O181" s="136">
        <f t="shared" si="175"/>
        <v>4</v>
      </c>
      <c r="P181" s="137" t="str">
        <f t="shared" si="176"/>
        <v/>
      </c>
      <c r="Q181" s="124"/>
      <c r="R181" s="125">
        <v>11</v>
      </c>
      <c r="S181" s="156">
        <v>354</v>
      </c>
      <c r="T181" s="157"/>
      <c r="U181" s="158">
        <v>4</v>
      </c>
      <c r="V181" s="159">
        <v>1</v>
      </c>
      <c r="W181" s="129"/>
      <c r="X181" s="130">
        <v>11</v>
      </c>
      <c r="Y181" s="131"/>
      <c r="Z181" s="132">
        <f t="shared" si="177"/>
        <v>4</v>
      </c>
      <c r="AA181" s="132">
        <f t="shared" si="178"/>
        <v>1</v>
      </c>
      <c r="AB181" s="133"/>
      <c r="AC181" s="134">
        <f>AB164-AA181</f>
        <v>-1</v>
      </c>
      <c r="AD181" s="135">
        <f t="shared" si="179"/>
        <v>0</v>
      </c>
      <c r="AE181" s="136">
        <f t="shared" si="180"/>
        <v>4</v>
      </c>
      <c r="AF181" s="137" t="str">
        <f t="shared" si="181"/>
        <v/>
      </c>
      <c r="AG181" s="124"/>
      <c r="AH181" s="125">
        <v>11</v>
      </c>
      <c r="AI181" s="156">
        <v>354</v>
      </c>
      <c r="AJ181" s="157"/>
      <c r="AK181" s="158">
        <v>4</v>
      </c>
      <c r="AL181" s="159">
        <v>1</v>
      </c>
      <c r="AM181" s="129"/>
      <c r="AN181" s="130">
        <v>11</v>
      </c>
      <c r="AO181" s="131"/>
      <c r="AP181" s="132">
        <f t="shared" si="182"/>
        <v>4</v>
      </c>
      <c r="AQ181" s="132">
        <f t="shared" si="183"/>
        <v>1</v>
      </c>
      <c r="AR181" s="133"/>
      <c r="AS181" s="134">
        <f>AR164-AQ181</f>
        <v>-1</v>
      </c>
      <c r="AT181" s="135">
        <f t="shared" si="184"/>
        <v>0</v>
      </c>
      <c r="AU181" s="136">
        <f t="shared" si="185"/>
        <v>4</v>
      </c>
      <c r="AV181" s="137" t="str">
        <f t="shared" si="186"/>
        <v/>
      </c>
      <c r="AW181" s="124"/>
      <c r="AX181" s="125">
        <v>11</v>
      </c>
      <c r="AY181" s="156">
        <v>354</v>
      </c>
      <c r="AZ181" s="157"/>
      <c r="BA181" s="158">
        <v>4</v>
      </c>
      <c r="BB181" s="159">
        <v>1</v>
      </c>
      <c r="BC181" s="129"/>
      <c r="BD181" s="130">
        <v>11</v>
      </c>
      <c r="BE181" s="131"/>
      <c r="BF181" s="132">
        <f t="shared" si="187"/>
        <v>4</v>
      </c>
      <c r="BG181" s="132">
        <f t="shared" si="188"/>
        <v>1</v>
      </c>
      <c r="BH181" s="133"/>
      <c r="BI181" s="134">
        <f>BH164-BG181</f>
        <v>-1</v>
      </c>
      <c r="BJ181" s="135">
        <f t="shared" si="189"/>
        <v>0</v>
      </c>
      <c r="BK181" s="136">
        <f t="shared" si="190"/>
        <v>4</v>
      </c>
      <c r="BL181" s="137" t="str">
        <f t="shared" si="191"/>
        <v/>
      </c>
      <c r="BM181" s="124"/>
    </row>
    <row r="182" spans="1:65" s="138" customFormat="1" ht="15.75">
      <c r="A182" s="124"/>
      <c r="B182" s="125">
        <v>12</v>
      </c>
      <c r="C182" s="126">
        <v>359</v>
      </c>
      <c r="D182" s="127"/>
      <c r="E182" s="160">
        <v>4</v>
      </c>
      <c r="F182" s="128">
        <v>13</v>
      </c>
      <c r="G182" s="129"/>
      <c r="H182" s="130">
        <v>12</v>
      </c>
      <c r="I182" s="131"/>
      <c r="J182" s="132">
        <f t="shared" si="172"/>
        <v>4</v>
      </c>
      <c r="K182" s="132">
        <f t="shared" si="173"/>
        <v>13</v>
      </c>
      <c r="L182" s="133"/>
      <c r="M182" s="134">
        <f>L164-K182</f>
        <v>-13</v>
      </c>
      <c r="N182" s="135">
        <f t="shared" si="174"/>
        <v>0</v>
      </c>
      <c r="O182" s="136">
        <f t="shared" si="175"/>
        <v>4</v>
      </c>
      <c r="P182" s="137" t="str">
        <f t="shared" si="176"/>
        <v/>
      </c>
      <c r="Q182" s="124"/>
      <c r="R182" s="125">
        <v>12</v>
      </c>
      <c r="S182" s="126">
        <v>359</v>
      </c>
      <c r="T182" s="127"/>
      <c r="U182" s="160">
        <v>4</v>
      </c>
      <c r="V182" s="128">
        <v>13</v>
      </c>
      <c r="W182" s="129"/>
      <c r="X182" s="130">
        <v>12</v>
      </c>
      <c r="Y182" s="131"/>
      <c r="Z182" s="132">
        <f t="shared" si="177"/>
        <v>4</v>
      </c>
      <c r="AA182" s="132">
        <f t="shared" si="178"/>
        <v>13</v>
      </c>
      <c r="AB182" s="133"/>
      <c r="AC182" s="134">
        <f>AB164-AA182</f>
        <v>-13</v>
      </c>
      <c r="AD182" s="135">
        <f t="shared" si="179"/>
        <v>0</v>
      </c>
      <c r="AE182" s="136">
        <f t="shared" si="180"/>
        <v>4</v>
      </c>
      <c r="AF182" s="137" t="str">
        <f t="shared" si="181"/>
        <v/>
      </c>
      <c r="AG182" s="124"/>
      <c r="AH182" s="125">
        <v>12</v>
      </c>
      <c r="AI182" s="126">
        <v>359</v>
      </c>
      <c r="AJ182" s="127"/>
      <c r="AK182" s="160">
        <v>4</v>
      </c>
      <c r="AL182" s="128">
        <v>13</v>
      </c>
      <c r="AM182" s="129"/>
      <c r="AN182" s="130">
        <v>12</v>
      </c>
      <c r="AO182" s="131"/>
      <c r="AP182" s="132">
        <f t="shared" si="182"/>
        <v>4</v>
      </c>
      <c r="AQ182" s="132">
        <f t="shared" si="183"/>
        <v>13</v>
      </c>
      <c r="AR182" s="133"/>
      <c r="AS182" s="134">
        <f>AR164-AQ182</f>
        <v>-13</v>
      </c>
      <c r="AT182" s="135">
        <f t="shared" si="184"/>
        <v>0</v>
      </c>
      <c r="AU182" s="136">
        <f t="shared" si="185"/>
        <v>4</v>
      </c>
      <c r="AV182" s="137" t="str">
        <f t="shared" si="186"/>
        <v/>
      </c>
      <c r="AW182" s="124"/>
      <c r="AX182" s="125">
        <v>12</v>
      </c>
      <c r="AY182" s="126">
        <v>359</v>
      </c>
      <c r="AZ182" s="127"/>
      <c r="BA182" s="160">
        <v>4</v>
      </c>
      <c r="BB182" s="128">
        <v>13</v>
      </c>
      <c r="BC182" s="129"/>
      <c r="BD182" s="130">
        <v>12</v>
      </c>
      <c r="BE182" s="131"/>
      <c r="BF182" s="132">
        <f t="shared" si="187"/>
        <v>4</v>
      </c>
      <c r="BG182" s="132">
        <f t="shared" si="188"/>
        <v>13</v>
      </c>
      <c r="BH182" s="133"/>
      <c r="BI182" s="134">
        <f>BH164-BG182</f>
        <v>-13</v>
      </c>
      <c r="BJ182" s="135">
        <f t="shared" si="189"/>
        <v>0</v>
      </c>
      <c r="BK182" s="136">
        <f t="shared" si="190"/>
        <v>4</v>
      </c>
      <c r="BL182" s="137" t="str">
        <f t="shared" si="191"/>
        <v/>
      </c>
      <c r="BM182" s="124"/>
    </row>
    <row r="183" spans="1:65" s="138" customFormat="1" ht="15.75">
      <c r="A183" s="124"/>
      <c r="B183" s="125">
        <v>13</v>
      </c>
      <c r="C183" s="126">
        <v>214</v>
      </c>
      <c r="D183" s="127"/>
      <c r="E183" s="160">
        <v>3</v>
      </c>
      <c r="F183" s="128">
        <v>5</v>
      </c>
      <c r="G183" s="129"/>
      <c r="H183" s="130">
        <v>13</v>
      </c>
      <c r="I183" s="131"/>
      <c r="J183" s="132">
        <f t="shared" si="172"/>
        <v>3</v>
      </c>
      <c r="K183" s="132">
        <f t="shared" si="173"/>
        <v>5</v>
      </c>
      <c r="L183" s="133"/>
      <c r="M183" s="134">
        <f>L164-K183</f>
        <v>-5</v>
      </c>
      <c r="N183" s="135">
        <f t="shared" si="174"/>
        <v>0</v>
      </c>
      <c r="O183" s="136">
        <f t="shared" si="175"/>
        <v>3</v>
      </c>
      <c r="P183" s="137" t="str">
        <f t="shared" si="176"/>
        <v/>
      </c>
      <c r="Q183" s="124"/>
      <c r="R183" s="125">
        <v>13</v>
      </c>
      <c r="S183" s="126">
        <v>214</v>
      </c>
      <c r="T183" s="127"/>
      <c r="U183" s="160">
        <v>3</v>
      </c>
      <c r="V183" s="128">
        <v>5</v>
      </c>
      <c r="W183" s="129"/>
      <c r="X183" s="130">
        <v>13</v>
      </c>
      <c r="Y183" s="131"/>
      <c r="Z183" s="132">
        <f t="shared" si="177"/>
        <v>3</v>
      </c>
      <c r="AA183" s="132">
        <f t="shared" si="178"/>
        <v>5</v>
      </c>
      <c r="AB183" s="133"/>
      <c r="AC183" s="134">
        <f>AB164-AA183</f>
        <v>-5</v>
      </c>
      <c r="AD183" s="135">
        <f t="shared" si="179"/>
        <v>0</v>
      </c>
      <c r="AE183" s="136">
        <f t="shared" si="180"/>
        <v>3</v>
      </c>
      <c r="AF183" s="137" t="str">
        <f t="shared" si="181"/>
        <v/>
      </c>
      <c r="AG183" s="124"/>
      <c r="AH183" s="125">
        <v>13</v>
      </c>
      <c r="AI183" s="126">
        <v>214</v>
      </c>
      <c r="AJ183" s="127"/>
      <c r="AK183" s="160">
        <v>3</v>
      </c>
      <c r="AL183" s="128">
        <v>5</v>
      </c>
      <c r="AM183" s="129"/>
      <c r="AN183" s="130">
        <v>13</v>
      </c>
      <c r="AO183" s="131"/>
      <c r="AP183" s="132">
        <f t="shared" si="182"/>
        <v>3</v>
      </c>
      <c r="AQ183" s="132">
        <f t="shared" si="183"/>
        <v>5</v>
      </c>
      <c r="AR183" s="133"/>
      <c r="AS183" s="134">
        <f>AR164-AQ183</f>
        <v>-5</v>
      </c>
      <c r="AT183" s="135">
        <f t="shared" si="184"/>
        <v>0</v>
      </c>
      <c r="AU183" s="136">
        <f t="shared" si="185"/>
        <v>3</v>
      </c>
      <c r="AV183" s="137" t="str">
        <f t="shared" si="186"/>
        <v/>
      </c>
      <c r="AW183" s="124"/>
      <c r="AX183" s="125">
        <v>13</v>
      </c>
      <c r="AY183" s="126">
        <v>214</v>
      </c>
      <c r="AZ183" s="127"/>
      <c r="BA183" s="160">
        <v>3</v>
      </c>
      <c r="BB183" s="128">
        <v>5</v>
      </c>
      <c r="BC183" s="129"/>
      <c r="BD183" s="130">
        <v>13</v>
      </c>
      <c r="BE183" s="131"/>
      <c r="BF183" s="132">
        <f t="shared" si="187"/>
        <v>3</v>
      </c>
      <c r="BG183" s="132">
        <f t="shared" si="188"/>
        <v>5</v>
      </c>
      <c r="BH183" s="133"/>
      <c r="BI183" s="134">
        <f>BH164-BG183</f>
        <v>-5</v>
      </c>
      <c r="BJ183" s="135">
        <f t="shared" si="189"/>
        <v>0</v>
      </c>
      <c r="BK183" s="136">
        <f t="shared" si="190"/>
        <v>3</v>
      </c>
      <c r="BL183" s="137" t="str">
        <f t="shared" si="191"/>
        <v/>
      </c>
      <c r="BM183" s="124"/>
    </row>
    <row r="184" spans="1:65" s="138" customFormat="1" ht="15.75">
      <c r="A184" s="124"/>
      <c r="B184" s="125">
        <v>14</v>
      </c>
      <c r="C184" s="126">
        <v>133</v>
      </c>
      <c r="D184" s="127"/>
      <c r="E184" s="160">
        <v>3</v>
      </c>
      <c r="F184" s="128">
        <v>15</v>
      </c>
      <c r="G184" s="129"/>
      <c r="H184" s="130">
        <v>14</v>
      </c>
      <c r="I184" s="131"/>
      <c r="J184" s="132">
        <f t="shared" si="172"/>
        <v>3</v>
      </c>
      <c r="K184" s="132">
        <f t="shared" si="173"/>
        <v>15</v>
      </c>
      <c r="L184" s="133"/>
      <c r="M184" s="134">
        <f>L164-K184</f>
        <v>-15</v>
      </c>
      <c r="N184" s="135">
        <f t="shared" si="174"/>
        <v>0</v>
      </c>
      <c r="O184" s="136">
        <f t="shared" si="175"/>
        <v>3</v>
      </c>
      <c r="P184" s="137" t="str">
        <f t="shared" si="176"/>
        <v/>
      </c>
      <c r="Q184" s="124"/>
      <c r="R184" s="125">
        <v>14</v>
      </c>
      <c r="S184" s="126">
        <v>133</v>
      </c>
      <c r="T184" s="127"/>
      <c r="U184" s="160">
        <v>3</v>
      </c>
      <c r="V184" s="128">
        <v>15</v>
      </c>
      <c r="W184" s="129"/>
      <c r="X184" s="130">
        <v>14</v>
      </c>
      <c r="Y184" s="131"/>
      <c r="Z184" s="132">
        <f t="shared" si="177"/>
        <v>3</v>
      </c>
      <c r="AA184" s="132">
        <f t="shared" si="178"/>
        <v>15</v>
      </c>
      <c r="AB184" s="133"/>
      <c r="AC184" s="134">
        <f>AB164-AA184</f>
        <v>-15</v>
      </c>
      <c r="AD184" s="135">
        <f t="shared" si="179"/>
        <v>0</v>
      </c>
      <c r="AE184" s="136">
        <f t="shared" si="180"/>
        <v>3</v>
      </c>
      <c r="AF184" s="137" t="str">
        <f t="shared" si="181"/>
        <v/>
      </c>
      <c r="AG184" s="124"/>
      <c r="AH184" s="125">
        <v>14</v>
      </c>
      <c r="AI184" s="126">
        <v>133</v>
      </c>
      <c r="AJ184" s="127"/>
      <c r="AK184" s="160">
        <v>3</v>
      </c>
      <c r="AL184" s="128">
        <v>15</v>
      </c>
      <c r="AM184" s="129"/>
      <c r="AN184" s="130">
        <v>14</v>
      </c>
      <c r="AO184" s="131"/>
      <c r="AP184" s="132">
        <f t="shared" si="182"/>
        <v>3</v>
      </c>
      <c r="AQ184" s="132">
        <f t="shared" si="183"/>
        <v>15</v>
      </c>
      <c r="AR184" s="133"/>
      <c r="AS184" s="134">
        <f>AR164-AQ184</f>
        <v>-15</v>
      </c>
      <c r="AT184" s="135">
        <f t="shared" si="184"/>
        <v>0</v>
      </c>
      <c r="AU184" s="136">
        <f t="shared" si="185"/>
        <v>3</v>
      </c>
      <c r="AV184" s="137" t="str">
        <f t="shared" si="186"/>
        <v/>
      </c>
      <c r="AW184" s="124"/>
      <c r="AX184" s="125">
        <v>14</v>
      </c>
      <c r="AY184" s="126">
        <v>133</v>
      </c>
      <c r="AZ184" s="127"/>
      <c r="BA184" s="160">
        <v>3</v>
      </c>
      <c r="BB184" s="128">
        <v>15</v>
      </c>
      <c r="BC184" s="129"/>
      <c r="BD184" s="130">
        <v>14</v>
      </c>
      <c r="BE184" s="131"/>
      <c r="BF184" s="132">
        <f t="shared" si="187"/>
        <v>3</v>
      </c>
      <c r="BG184" s="132">
        <f t="shared" si="188"/>
        <v>15</v>
      </c>
      <c r="BH184" s="133"/>
      <c r="BI184" s="134">
        <f>BH164-BG184</f>
        <v>-15</v>
      </c>
      <c r="BJ184" s="135">
        <f t="shared" si="189"/>
        <v>0</v>
      </c>
      <c r="BK184" s="136">
        <f t="shared" si="190"/>
        <v>3</v>
      </c>
      <c r="BL184" s="137" t="str">
        <f t="shared" si="191"/>
        <v/>
      </c>
      <c r="BM184" s="124"/>
    </row>
    <row r="185" spans="1:65" s="138" customFormat="1" ht="15.75">
      <c r="A185" s="124"/>
      <c r="B185" s="125">
        <v>15</v>
      </c>
      <c r="C185" s="126">
        <v>297</v>
      </c>
      <c r="D185" s="127"/>
      <c r="E185" s="160">
        <v>4</v>
      </c>
      <c r="F185" s="128">
        <v>17</v>
      </c>
      <c r="G185" s="129"/>
      <c r="H185" s="130">
        <v>15</v>
      </c>
      <c r="I185" s="131"/>
      <c r="J185" s="132">
        <f t="shared" si="172"/>
        <v>4</v>
      </c>
      <c r="K185" s="132">
        <f t="shared" si="173"/>
        <v>17</v>
      </c>
      <c r="L185" s="133"/>
      <c r="M185" s="134">
        <f>L164-K185</f>
        <v>-17</v>
      </c>
      <c r="N185" s="135">
        <f t="shared" si="174"/>
        <v>0</v>
      </c>
      <c r="O185" s="136">
        <f t="shared" si="175"/>
        <v>4</v>
      </c>
      <c r="P185" s="137" t="str">
        <f t="shared" si="176"/>
        <v/>
      </c>
      <c r="Q185" s="124"/>
      <c r="R185" s="125">
        <v>15</v>
      </c>
      <c r="S185" s="126">
        <v>297</v>
      </c>
      <c r="T185" s="127"/>
      <c r="U185" s="160">
        <v>4</v>
      </c>
      <c r="V185" s="128">
        <v>17</v>
      </c>
      <c r="W185" s="129"/>
      <c r="X185" s="130">
        <v>15</v>
      </c>
      <c r="Y185" s="131"/>
      <c r="Z185" s="132">
        <f t="shared" si="177"/>
        <v>4</v>
      </c>
      <c r="AA185" s="132">
        <f t="shared" si="178"/>
        <v>17</v>
      </c>
      <c r="AB185" s="133"/>
      <c r="AC185" s="134">
        <f>AB164-AA185</f>
        <v>-17</v>
      </c>
      <c r="AD185" s="135">
        <f t="shared" si="179"/>
        <v>0</v>
      </c>
      <c r="AE185" s="136">
        <f t="shared" si="180"/>
        <v>4</v>
      </c>
      <c r="AF185" s="137" t="str">
        <f t="shared" si="181"/>
        <v/>
      </c>
      <c r="AG185" s="124"/>
      <c r="AH185" s="125">
        <v>15</v>
      </c>
      <c r="AI185" s="126">
        <v>297</v>
      </c>
      <c r="AJ185" s="127"/>
      <c r="AK185" s="160">
        <v>4</v>
      </c>
      <c r="AL185" s="128">
        <v>17</v>
      </c>
      <c r="AM185" s="129"/>
      <c r="AN185" s="130">
        <v>15</v>
      </c>
      <c r="AO185" s="131"/>
      <c r="AP185" s="132">
        <f t="shared" si="182"/>
        <v>4</v>
      </c>
      <c r="AQ185" s="132">
        <f t="shared" si="183"/>
        <v>17</v>
      </c>
      <c r="AR185" s="133"/>
      <c r="AS185" s="134">
        <f>AR164-AQ185</f>
        <v>-17</v>
      </c>
      <c r="AT185" s="135">
        <f t="shared" si="184"/>
        <v>0</v>
      </c>
      <c r="AU185" s="136">
        <f t="shared" si="185"/>
        <v>4</v>
      </c>
      <c r="AV185" s="137" t="str">
        <f t="shared" si="186"/>
        <v/>
      </c>
      <c r="AW185" s="124"/>
      <c r="AX185" s="125">
        <v>15</v>
      </c>
      <c r="AY185" s="126">
        <v>297</v>
      </c>
      <c r="AZ185" s="127"/>
      <c r="BA185" s="160">
        <v>4</v>
      </c>
      <c r="BB185" s="128">
        <v>17</v>
      </c>
      <c r="BC185" s="129"/>
      <c r="BD185" s="130">
        <v>15</v>
      </c>
      <c r="BE185" s="131"/>
      <c r="BF185" s="132">
        <f t="shared" si="187"/>
        <v>4</v>
      </c>
      <c r="BG185" s="132">
        <f t="shared" si="188"/>
        <v>17</v>
      </c>
      <c r="BH185" s="133"/>
      <c r="BI185" s="134">
        <f>BH164-BG185</f>
        <v>-17</v>
      </c>
      <c r="BJ185" s="135">
        <f t="shared" si="189"/>
        <v>0</v>
      </c>
      <c r="BK185" s="136">
        <f t="shared" si="190"/>
        <v>4</v>
      </c>
      <c r="BL185" s="137" t="str">
        <f t="shared" si="191"/>
        <v/>
      </c>
      <c r="BM185" s="124"/>
    </row>
    <row r="186" spans="1:65" s="138" customFormat="1" ht="15.75">
      <c r="A186" s="139"/>
      <c r="B186" s="125">
        <v>16</v>
      </c>
      <c r="C186" s="126">
        <v>411</v>
      </c>
      <c r="D186" s="127"/>
      <c r="E186" s="160">
        <v>4</v>
      </c>
      <c r="F186" s="128">
        <v>3</v>
      </c>
      <c r="G186" s="129"/>
      <c r="H186" s="130">
        <v>16</v>
      </c>
      <c r="I186" s="131"/>
      <c r="J186" s="132">
        <f t="shared" si="172"/>
        <v>4</v>
      </c>
      <c r="K186" s="132">
        <f t="shared" si="173"/>
        <v>3</v>
      </c>
      <c r="L186" s="133"/>
      <c r="M186" s="134">
        <f>L164-K186</f>
        <v>-3</v>
      </c>
      <c r="N186" s="135">
        <f t="shared" si="174"/>
        <v>0</v>
      </c>
      <c r="O186" s="136">
        <f t="shared" si="175"/>
        <v>4</v>
      </c>
      <c r="P186" s="137" t="str">
        <f t="shared" si="176"/>
        <v/>
      </c>
      <c r="Q186" s="124"/>
      <c r="R186" s="125">
        <v>16</v>
      </c>
      <c r="S186" s="126">
        <v>411</v>
      </c>
      <c r="T186" s="127"/>
      <c r="U186" s="160">
        <v>4</v>
      </c>
      <c r="V186" s="128">
        <v>3</v>
      </c>
      <c r="W186" s="129"/>
      <c r="X186" s="130">
        <v>16</v>
      </c>
      <c r="Y186" s="131"/>
      <c r="Z186" s="132">
        <f t="shared" si="177"/>
        <v>4</v>
      </c>
      <c r="AA186" s="132">
        <f t="shared" si="178"/>
        <v>3</v>
      </c>
      <c r="AB186" s="133"/>
      <c r="AC186" s="134">
        <f>AB164-AA186</f>
        <v>-3</v>
      </c>
      <c r="AD186" s="135">
        <f t="shared" si="179"/>
        <v>0</v>
      </c>
      <c r="AE186" s="136">
        <f t="shared" si="180"/>
        <v>4</v>
      </c>
      <c r="AF186" s="137" t="str">
        <f t="shared" si="181"/>
        <v/>
      </c>
      <c r="AG186" s="124"/>
      <c r="AH186" s="125">
        <v>16</v>
      </c>
      <c r="AI186" s="126">
        <v>411</v>
      </c>
      <c r="AJ186" s="127"/>
      <c r="AK186" s="160">
        <v>4</v>
      </c>
      <c r="AL186" s="128">
        <v>3</v>
      </c>
      <c r="AM186" s="129"/>
      <c r="AN186" s="130">
        <v>16</v>
      </c>
      <c r="AO186" s="131"/>
      <c r="AP186" s="132">
        <f t="shared" si="182"/>
        <v>4</v>
      </c>
      <c r="AQ186" s="132">
        <f t="shared" si="183"/>
        <v>3</v>
      </c>
      <c r="AR186" s="133"/>
      <c r="AS186" s="134">
        <f>AR164-AQ186</f>
        <v>-3</v>
      </c>
      <c r="AT186" s="135">
        <f t="shared" si="184"/>
        <v>0</v>
      </c>
      <c r="AU186" s="136">
        <f t="shared" si="185"/>
        <v>4</v>
      </c>
      <c r="AV186" s="137" t="str">
        <f t="shared" si="186"/>
        <v/>
      </c>
      <c r="AW186" s="124"/>
      <c r="AX186" s="125">
        <v>16</v>
      </c>
      <c r="AY186" s="126">
        <v>411</v>
      </c>
      <c r="AZ186" s="127"/>
      <c r="BA186" s="160">
        <v>4</v>
      </c>
      <c r="BB186" s="128">
        <v>3</v>
      </c>
      <c r="BC186" s="129"/>
      <c r="BD186" s="130">
        <v>16</v>
      </c>
      <c r="BE186" s="131"/>
      <c r="BF186" s="132">
        <f t="shared" si="187"/>
        <v>4</v>
      </c>
      <c r="BG186" s="132">
        <f t="shared" si="188"/>
        <v>3</v>
      </c>
      <c r="BH186" s="133"/>
      <c r="BI186" s="134">
        <f>BH164-BG186</f>
        <v>-3</v>
      </c>
      <c r="BJ186" s="135">
        <f t="shared" si="189"/>
        <v>0</v>
      </c>
      <c r="BK186" s="136">
        <f t="shared" si="190"/>
        <v>4</v>
      </c>
      <c r="BL186" s="137" t="str">
        <f t="shared" si="191"/>
        <v/>
      </c>
      <c r="BM186" s="124"/>
    </row>
    <row r="187" spans="1:65" s="138" customFormat="1" ht="15.75">
      <c r="A187" s="139"/>
      <c r="B187" s="125">
        <v>17</v>
      </c>
      <c r="C187" s="126">
        <v>343</v>
      </c>
      <c r="D187" s="127"/>
      <c r="E187" s="160">
        <v>4</v>
      </c>
      <c r="F187" s="128">
        <v>7</v>
      </c>
      <c r="G187" s="129"/>
      <c r="H187" s="130">
        <v>17</v>
      </c>
      <c r="I187" s="131"/>
      <c r="J187" s="132">
        <f t="shared" si="172"/>
        <v>4</v>
      </c>
      <c r="K187" s="132">
        <f t="shared" si="173"/>
        <v>7</v>
      </c>
      <c r="L187" s="133"/>
      <c r="M187" s="134">
        <f>L164-K187</f>
        <v>-7</v>
      </c>
      <c r="N187" s="135">
        <f t="shared" si="174"/>
        <v>0</v>
      </c>
      <c r="O187" s="136">
        <f t="shared" si="175"/>
        <v>4</v>
      </c>
      <c r="P187" s="137" t="str">
        <f t="shared" si="176"/>
        <v/>
      </c>
      <c r="Q187" s="124"/>
      <c r="R187" s="125">
        <v>17</v>
      </c>
      <c r="S187" s="126">
        <v>343</v>
      </c>
      <c r="T187" s="127"/>
      <c r="U187" s="160">
        <v>4</v>
      </c>
      <c r="V187" s="128">
        <v>7</v>
      </c>
      <c r="W187" s="129"/>
      <c r="X187" s="130">
        <v>17</v>
      </c>
      <c r="Y187" s="131"/>
      <c r="Z187" s="132">
        <f t="shared" si="177"/>
        <v>4</v>
      </c>
      <c r="AA187" s="132">
        <f t="shared" si="178"/>
        <v>7</v>
      </c>
      <c r="AB187" s="133"/>
      <c r="AC187" s="134">
        <f>AB164-AA187</f>
        <v>-7</v>
      </c>
      <c r="AD187" s="135">
        <f t="shared" si="179"/>
        <v>0</v>
      </c>
      <c r="AE187" s="136">
        <f t="shared" si="180"/>
        <v>4</v>
      </c>
      <c r="AF187" s="137" t="str">
        <f t="shared" si="181"/>
        <v/>
      </c>
      <c r="AG187" s="124"/>
      <c r="AH187" s="125">
        <v>17</v>
      </c>
      <c r="AI187" s="126">
        <v>343</v>
      </c>
      <c r="AJ187" s="127"/>
      <c r="AK187" s="160">
        <v>4</v>
      </c>
      <c r="AL187" s="128">
        <v>7</v>
      </c>
      <c r="AM187" s="129"/>
      <c r="AN187" s="130">
        <v>17</v>
      </c>
      <c r="AO187" s="131"/>
      <c r="AP187" s="132">
        <f t="shared" si="182"/>
        <v>4</v>
      </c>
      <c r="AQ187" s="132">
        <f t="shared" si="183"/>
        <v>7</v>
      </c>
      <c r="AR187" s="133"/>
      <c r="AS187" s="134">
        <f>AR164-AQ187</f>
        <v>-7</v>
      </c>
      <c r="AT187" s="135">
        <f t="shared" si="184"/>
        <v>0</v>
      </c>
      <c r="AU187" s="136">
        <f t="shared" si="185"/>
        <v>4</v>
      </c>
      <c r="AV187" s="137" t="str">
        <f t="shared" si="186"/>
        <v/>
      </c>
      <c r="AW187" s="124"/>
      <c r="AX187" s="125">
        <v>17</v>
      </c>
      <c r="AY187" s="126">
        <v>343</v>
      </c>
      <c r="AZ187" s="127"/>
      <c r="BA187" s="160">
        <v>4</v>
      </c>
      <c r="BB187" s="128">
        <v>7</v>
      </c>
      <c r="BC187" s="129"/>
      <c r="BD187" s="130">
        <v>17</v>
      </c>
      <c r="BE187" s="131"/>
      <c r="BF187" s="132">
        <f t="shared" si="187"/>
        <v>4</v>
      </c>
      <c r="BG187" s="132">
        <f t="shared" si="188"/>
        <v>7</v>
      </c>
      <c r="BH187" s="133"/>
      <c r="BI187" s="134">
        <f>BH164-BG187</f>
        <v>-7</v>
      </c>
      <c r="BJ187" s="135">
        <f t="shared" si="189"/>
        <v>0</v>
      </c>
      <c r="BK187" s="136">
        <f t="shared" si="190"/>
        <v>4</v>
      </c>
      <c r="BL187" s="137" t="str">
        <f t="shared" si="191"/>
        <v/>
      </c>
      <c r="BM187" s="124"/>
    </row>
    <row r="188" spans="1:65" s="138" customFormat="1" ht="15.75">
      <c r="A188" s="124"/>
      <c r="B188" s="125">
        <v>18</v>
      </c>
      <c r="C188" s="126">
        <v>466</v>
      </c>
      <c r="D188" s="127"/>
      <c r="E188" s="160">
        <v>5</v>
      </c>
      <c r="F188" s="128">
        <v>11</v>
      </c>
      <c r="G188" s="129"/>
      <c r="H188" s="130">
        <v>18</v>
      </c>
      <c r="I188" s="131"/>
      <c r="J188" s="132">
        <f t="shared" si="172"/>
        <v>5</v>
      </c>
      <c r="K188" s="132">
        <f t="shared" si="173"/>
        <v>11</v>
      </c>
      <c r="L188" s="133"/>
      <c r="M188" s="134">
        <f>L164-K188</f>
        <v>-11</v>
      </c>
      <c r="N188" s="135">
        <f t="shared" si="174"/>
        <v>0</v>
      </c>
      <c r="O188" s="136">
        <f t="shared" si="175"/>
        <v>5</v>
      </c>
      <c r="P188" s="137" t="str">
        <f t="shared" si="176"/>
        <v/>
      </c>
      <c r="Q188" s="124"/>
      <c r="R188" s="125">
        <v>18</v>
      </c>
      <c r="S188" s="126">
        <v>466</v>
      </c>
      <c r="T188" s="127"/>
      <c r="U188" s="160">
        <v>5</v>
      </c>
      <c r="V188" s="128">
        <v>11</v>
      </c>
      <c r="W188" s="129"/>
      <c r="X188" s="130">
        <v>18</v>
      </c>
      <c r="Y188" s="131"/>
      <c r="Z188" s="132">
        <f t="shared" si="177"/>
        <v>5</v>
      </c>
      <c r="AA188" s="132">
        <f t="shared" si="178"/>
        <v>11</v>
      </c>
      <c r="AB188" s="133"/>
      <c r="AC188" s="134">
        <f>AB164-AA188</f>
        <v>-11</v>
      </c>
      <c r="AD188" s="135">
        <f t="shared" si="179"/>
        <v>0</v>
      </c>
      <c r="AE188" s="136">
        <f t="shared" si="180"/>
        <v>5</v>
      </c>
      <c r="AF188" s="137" t="str">
        <f t="shared" si="181"/>
        <v/>
      </c>
      <c r="AG188" s="124"/>
      <c r="AH188" s="125">
        <v>18</v>
      </c>
      <c r="AI188" s="126">
        <v>466</v>
      </c>
      <c r="AJ188" s="127"/>
      <c r="AK188" s="160">
        <v>5</v>
      </c>
      <c r="AL188" s="128">
        <v>11</v>
      </c>
      <c r="AM188" s="129"/>
      <c r="AN188" s="130">
        <v>18</v>
      </c>
      <c r="AO188" s="131"/>
      <c r="AP188" s="132">
        <f t="shared" si="182"/>
        <v>5</v>
      </c>
      <c r="AQ188" s="132">
        <f t="shared" si="183"/>
        <v>11</v>
      </c>
      <c r="AR188" s="133"/>
      <c r="AS188" s="134">
        <f>AR164-AQ188</f>
        <v>-11</v>
      </c>
      <c r="AT188" s="135">
        <f t="shared" si="184"/>
        <v>0</v>
      </c>
      <c r="AU188" s="136">
        <f t="shared" si="185"/>
        <v>5</v>
      </c>
      <c r="AV188" s="137" t="str">
        <f t="shared" si="186"/>
        <v/>
      </c>
      <c r="AW188" s="124"/>
      <c r="AX188" s="125">
        <v>18</v>
      </c>
      <c r="AY188" s="126">
        <v>466</v>
      </c>
      <c r="AZ188" s="127"/>
      <c r="BA188" s="160">
        <v>5</v>
      </c>
      <c r="BB188" s="128">
        <v>11</v>
      </c>
      <c r="BC188" s="129"/>
      <c r="BD188" s="130">
        <v>18</v>
      </c>
      <c r="BE188" s="131"/>
      <c r="BF188" s="132">
        <f t="shared" si="187"/>
        <v>5</v>
      </c>
      <c r="BG188" s="132">
        <f t="shared" si="188"/>
        <v>11</v>
      </c>
      <c r="BH188" s="133"/>
      <c r="BI188" s="134">
        <f>BH164-BG188</f>
        <v>-11</v>
      </c>
      <c r="BJ188" s="135">
        <f t="shared" si="189"/>
        <v>0</v>
      </c>
      <c r="BK188" s="136">
        <f t="shared" si="190"/>
        <v>5</v>
      </c>
      <c r="BL188" s="137" t="str">
        <f t="shared" si="191"/>
        <v/>
      </c>
      <c r="BM188" s="124"/>
    </row>
    <row r="189" spans="1:65" s="138" customFormat="1" ht="3" customHeight="1" thickBot="1">
      <c r="A189" s="124"/>
      <c r="B189" s="99"/>
      <c r="C189" s="100"/>
      <c r="D189" s="100"/>
      <c r="E189" s="101"/>
      <c r="F189" s="102"/>
      <c r="G189" s="103"/>
      <c r="H189" s="104"/>
      <c r="I189" s="104"/>
      <c r="J189" s="105"/>
      <c r="K189" s="105"/>
      <c r="L189" s="106"/>
      <c r="M189" s="107"/>
      <c r="N189" s="108"/>
      <c r="O189" s="108"/>
      <c r="P189" s="109"/>
      <c r="Q189" s="124"/>
      <c r="R189" s="99"/>
      <c r="S189" s="100"/>
      <c r="T189" s="100"/>
      <c r="U189" s="101"/>
      <c r="V189" s="102"/>
      <c r="W189" s="103"/>
      <c r="X189" s="104"/>
      <c r="Y189" s="104"/>
      <c r="Z189" s="105"/>
      <c r="AA189" s="105"/>
      <c r="AB189" s="106"/>
      <c r="AC189" s="107"/>
      <c r="AD189" s="108"/>
      <c r="AE189" s="108"/>
      <c r="AF189" s="109"/>
      <c r="AG189" s="124"/>
      <c r="AH189" s="99"/>
      <c r="AI189" s="100"/>
      <c r="AJ189" s="100"/>
      <c r="AK189" s="101"/>
      <c r="AL189" s="102"/>
      <c r="AM189" s="103"/>
      <c r="AN189" s="104"/>
      <c r="AO189" s="104"/>
      <c r="AP189" s="105"/>
      <c r="AQ189" s="105"/>
      <c r="AR189" s="106"/>
      <c r="AS189" s="107"/>
      <c r="AT189" s="108"/>
      <c r="AU189" s="108"/>
      <c r="AV189" s="109"/>
      <c r="AW189" s="124"/>
      <c r="AX189" s="99"/>
      <c r="AY189" s="100"/>
      <c r="AZ189" s="100"/>
      <c r="BA189" s="101"/>
      <c r="BB189" s="102"/>
      <c r="BC189" s="103"/>
      <c r="BD189" s="104"/>
      <c r="BE189" s="104"/>
      <c r="BF189" s="105"/>
      <c r="BG189" s="105"/>
      <c r="BH189" s="106"/>
      <c r="BI189" s="107"/>
      <c r="BJ189" s="108"/>
      <c r="BK189" s="108"/>
      <c r="BL189" s="109"/>
      <c r="BM189" s="124"/>
    </row>
    <row r="190" spans="1:65" s="138" customFormat="1" ht="16.5" thickBot="1">
      <c r="A190" s="124"/>
      <c r="B190" s="125" t="s">
        <v>5</v>
      </c>
      <c r="C190" s="144">
        <f>SUM(C180:C188)</f>
        <v>2962</v>
      </c>
      <c r="D190" s="145">
        <f>SUM(D180:D188)</f>
        <v>0</v>
      </c>
      <c r="E190" s="113">
        <f>SUM(E180:E188)</f>
        <v>35</v>
      </c>
      <c r="F190" s="147" t="s">
        <v>5</v>
      </c>
      <c r="G190" s="161"/>
      <c r="H190" s="148" t="s">
        <v>6</v>
      </c>
      <c r="I190" s="131"/>
      <c r="J190" s="162"/>
      <c r="K190" s="162"/>
      <c r="L190" s="163">
        <f>SUM(L180:L188)</f>
        <v>0</v>
      </c>
      <c r="M190" s="164"/>
      <c r="N190" s="165"/>
      <c r="O190" s="166"/>
      <c r="P190" s="163">
        <f>SUM(P180:P189)</f>
        <v>0</v>
      </c>
      <c r="Q190" s="124"/>
      <c r="R190" s="125" t="s">
        <v>5</v>
      </c>
      <c r="S190" s="144">
        <f>SUM(S180:S188)</f>
        <v>2962</v>
      </c>
      <c r="T190" s="145">
        <f>SUM(T180:T188)</f>
        <v>0</v>
      </c>
      <c r="U190" s="113">
        <f>SUM(U180:U188)</f>
        <v>35</v>
      </c>
      <c r="V190" s="147" t="s">
        <v>5</v>
      </c>
      <c r="W190" s="161"/>
      <c r="X190" s="148" t="s">
        <v>6</v>
      </c>
      <c r="Y190" s="131"/>
      <c r="Z190" s="162"/>
      <c r="AA190" s="162"/>
      <c r="AB190" s="163">
        <f>SUM(AB180:AB188)</f>
        <v>0</v>
      </c>
      <c r="AC190" s="164"/>
      <c r="AD190" s="165"/>
      <c r="AE190" s="166"/>
      <c r="AF190" s="163">
        <f>SUM(AF180:AF189)</f>
        <v>0</v>
      </c>
      <c r="AG190" s="124"/>
      <c r="AH190" s="125" t="s">
        <v>5</v>
      </c>
      <c r="AI190" s="144">
        <f>SUM(AI180:AI188)</f>
        <v>2962</v>
      </c>
      <c r="AJ190" s="145">
        <f>SUM(AJ180:AJ188)</f>
        <v>0</v>
      </c>
      <c r="AK190" s="113">
        <f>SUM(AK180:AK188)</f>
        <v>35</v>
      </c>
      <c r="AL190" s="147" t="s">
        <v>5</v>
      </c>
      <c r="AM190" s="161"/>
      <c r="AN190" s="148" t="s">
        <v>6</v>
      </c>
      <c r="AO190" s="131"/>
      <c r="AP190" s="162"/>
      <c r="AQ190" s="162"/>
      <c r="AR190" s="163">
        <f>SUM(AR180:AR188)</f>
        <v>0</v>
      </c>
      <c r="AS190" s="164"/>
      <c r="AT190" s="165"/>
      <c r="AU190" s="166"/>
      <c r="AV190" s="163">
        <f>SUM(AV180:AV189)</f>
        <v>0</v>
      </c>
      <c r="AW190" s="124"/>
      <c r="AX190" s="125" t="s">
        <v>5</v>
      </c>
      <c r="AY190" s="144">
        <f>SUM(AY180:AY188)</f>
        <v>2962</v>
      </c>
      <c r="AZ190" s="145">
        <f>SUM(AZ180:AZ188)</f>
        <v>0</v>
      </c>
      <c r="BA190" s="113">
        <f>SUM(BA180:BA188)</f>
        <v>35</v>
      </c>
      <c r="BB190" s="147" t="s">
        <v>5</v>
      </c>
      <c r="BC190" s="161"/>
      <c r="BD190" s="148" t="s">
        <v>6</v>
      </c>
      <c r="BE190" s="131"/>
      <c r="BF190" s="162"/>
      <c r="BG190" s="162"/>
      <c r="BH190" s="163">
        <f>SUM(BH180:BH188)</f>
        <v>0</v>
      </c>
      <c r="BI190" s="164"/>
      <c r="BJ190" s="165"/>
      <c r="BK190" s="166"/>
      <c r="BL190" s="163">
        <f>SUM(BL180:BL189)</f>
        <v>0</v>
      </c>
      <c r="BM190" s="124"/>
    </row>
    <row r="191" spans="1:65" s="138" customFormat="1" ht="3.75" customHeight="1" thickBot="1">
      <c r="A191" s="124"/>
      <c r="B191" s="99"/>
      <c r="C191" s="100"/>
      <c r="D191" s="100"/>
      <c r="E191" s="101"/>
      <c r="F191" s="102"/>
      <c r="G191" s="103"/>
      <c r="H191" s="104"/>
      <c r="I191" s="104"/>
      <c r="J191" s="105"/>
      <c r="K191" s="105"/>
      <c r="L191" s="106"/>
      <c r="M191" s="107"/>
      <c r="N191" s="108"/>
      <c r="O191" s="108"/>
      <c r="P191" s="109"/>
      <c r="Q191" s="124"/>
      <c r="R191" s="99"/>
      <c r="S191" s="100"/>
      <c r="T191" s="100"/>
      <c r="U191" s="101"/>
      <c r="V191" s="102"/>
      <c r="W191" s="103"/>
      <c r="X191" s="104"/>
      <c r="Y191" s="104"/>
      <c r="Z191" s="105"/>
      <c r="AA191" s="105"/>
      <c r="AB191" s="106"/>
      <c r="AC191" s="107"/>
      <c r="AD191" s="108"/>
      <c r="AE191" s="108"/>
      <c r="AF191" s="109"/>
      <c r="AG191" s="124"/>
      <c r="AH191" s="99"/>
      <c r="AI191" s="100"/>
      <c r="AJ191" s="100"/>
      <c r="AK191" s="101"/>
      <c r="AL191" s="102"/>
      <c r="AM191" s="103"/>
      <c r="AN191" s="104"/>
      <c r="AO191" s="104"/>
      <c r="AP191" s="105"/>
      <c r="AQ191" s="105"/>
      <c r="AR191" s="106"/>
      <c r="AS191" s="107"/>
      <c r="AT191" s="108"/>
      <c r="AU191" s="108"/>
      <c r="AV191" s="109"/>
      <c r="AW191" s="124"/>
      <c r="AX191" s="99"/>
      <c r="AY191" s="100"/>
      <c r="AZ191" s="100"/>
      <c r="BA191" s="101"/>
      <c r="BB191" s="102"/>
      <c r="BC191" s="103"/>
      <c r="BD191" s="104"/>
      <c r="BE191" s="104"/>
      <c r="BF191" s="105"/>
      <c r="BG191" s="105"/>
      <c r="BH191" s="106"/>
      <c r="BI191" s="107"/>
      <c r="BJ191" s="108"/>
      <c r="BK191" s="108"/>
      <c r="BL191" s="109"/>
      <c r="BM191" s="124"/>
    </row>
    <row r="192" spans="1:65" s="138" customFormat="1" ht="16.5" thickBot="1">
      <c r="A192" s="124"/>
      <c r="B192" s="125" t="s">
        <v>7</v>
      </c>
      <c r="C192" s="144">
        <f>C178+C190</f>
        <v>6071</v>
      </c>
      <c r="D192" s="145">
        <f>D178+D190</f>
        <v>0</v>
      </c>
      <c r="E192" s="113">
        <f>E178+E190</f>
        <v>71</v>
      </c>
      <c r="F192" s="147" t="s">
        <v>63</v>
      </c>
      <c r="G192" s="129"/>
      <c r="H192" s="167" t="s">
        <v>64</v>
      </c>
      <c r="I192" s="168"/>
      <c r="J192" s="169"/>
      <c r="K192" s="169"/>
      <c r="L192" s="170">
        <f>L190+L178</f>
        <v>0</v>
      </c>
      <c r="M192" s="164"/>
      <c r="N192" s="165"/>
      <c r="O192" s="166"/>
      <c r="P192" s="171">
        <f>P178+P190</f>
        <v>0</v>
      </c>
      <c r="Q192" s="124"/>
      <c r="R192" s="125" t="s">
        <v>7</v>
      </c>
      <c r="S192" s="144">
        <f>S178+S190</f>
        <v>6071</v>
      </c>
      <c r="T192" s="145">
        <f>T178+T190</f>
        <v>0</v>
      </c>
      <c r="U192" s="113">
        <f>U178+U190</f>
        <v>71</v>
      </c>
      <c r="V192" s="147" t="s">
        <v>63</v>
      </c>
      <c r="W192" s="129"/>
      <c r="X192" s="167" t="s">
        <v>64</v>
      </c>
      <c r="Y192" s="168"/>
      <c r="Z192" s="169"/>
      <c r="AA192" s="169"/>
      <c r="AB192" s="170">
        <f>AB190+AB178</f>
        <v>0</v>
      </c>
      <c r="AC192" s="164"/>
      <c r="AD192" s="165"/>
      <c r="AE192" s="166"/>
      <c r="AF192" s="171">
        <f>AF178+AF190</f>
        <v>0</v>
      </c>
      <c r="AG192" s="124"/>
      <c r="AH192" s="125" t="s">
        <v>7</v>
      </c>
      <c r="AI192" s="144">
        <f>AI178+AI190</f>
        <v>6071</v>
      </c>
      <c r="AJ192" s="145">
        <f>AJ178+AJ190</f>
        <v>0</v>
      </c>
      <c r="AK192" s="113">
        <f>AK178+AK190</f>
        <v>71</v>
      </c>
      <c r="AL192" s="147" t="s">
        <v>63</v>
      </c>
      <c r="AM192" s="129"/>
      <c r="AN192" s="167" t="s">
        <v>64</v>
      </c>
      <c r="AO192" s="168"/>
      <c r="AP192" s="169"/>
      <c r="AQ192" s="169"/>
      <c r="AR192" s="170">
        <f>AR190+AR178</f>
        <v>0</v>
      </c>
      <c r="AS192" s="164"/>
      <c r="AT192" s="165"/>
      <c r="AU192" s="166"/>
      <c r="AV192" s="171">
        <f>AV178+AV190</f>
        <v>0</v>
      </c>
      <c r="AW192" s="124"/>
      <c r="AX192" s="125" t="s">
        <v>7</v>
      </c>
      <c r="AY192" s="144">
        <f>AY178+AY190</f>
        <v>6071</v>
      </c>
      <c r="AZ192" s="145">
        <f>AZ178+AZ190</f>
        <v>0</v>
      </c>
      <c r="BA192" s="113">
        <f>BA178+BA190</f>
        <v>71</v>
      </c>
      <c r="BB192" s="147" t="s">
        <v>63</v>
      </c>
      <c r="BC192" s="129"/>
      <c r="BD192" s="167" t="s">
        <v>64</v>
      </c>
      <c r="BE192" s="168"/>
      <c r="BF192" s="169"/>
      <c r="BG192" s="169"/>
      <c r="BH192" s="170">
        <f>BH190+BH178</f>
        <v>0</v>
      </c>
      <c r="BI192" s="164"/>
      <c r="BJ192" s="165"/>
      <c r="BK192" s="166"/>
      <c r="BL192" s="171">
        <f>BL178+BL190</f>
        <v>0</v>
      </c>
      <c r="BM192" s="124"/>
    </row>
    <row r="193" spans="1:65" s="138" customFormat="1" ht="4.5" customHeight="1" thickBot="1">
      <c r="A193" s="124"/>
      <c r="B193" s="99"/>
      <c r="C193" s="100"/>
      <c r="D193" s="100"/>
      <c r="E193" s="101"/>
      <c r="F193" s="102"/>
      <c r="G193" s="103"/>
      <c r="H193" s="104"/>
      <c r="I193" s="104"/>
      <c r="J193" s="105"/>
      <c r="K193" s="105"/>
      <c r="L193" s="106"/>
      <c r="M193" s="107"/>
      <c r="N193" s="108"/>
      <c r="O193" s="108"/>
      <c r="P193" s="109"/>
      <c r="Q193" s="124"/>
      <c r="R193" s="99"/>
      <c r="S193" s="100"/>
      <c r="T193" s="100"/>
      <c r="U193" s="101"/>
      <c r="V193" s="102"/>
      <c r="W193" s="103"/>
      <c r="X193" s="104"/>
      <c r="Y193" s="104"/>
      <c r="Z193" s="105"/>
      <c r="AA193" s="105"/>
      <c r="AB193" s="106"/>
      <c r="AC193" s="107"/>
      <c r="AD193" s="108"/>
      <c r="AE193" s="108"/>
      <c r="AF193" s="109"/>
      <c r="AG193" s="124"/>
      <c r="AH193" s="99"/>
      <c r="AI193" s="100"/>
      <c r="AJ193" s="100"/>
      <c r="AK193" s="101"/>
      <c r="AL193" s="102"/>
      <c r="AM193" s="103"/>
      <c r="AN193" s="104"/>
      <c r="AO193" s="104"/>
      <c r="AP193" s="105"/>
      <c r="AQ193" s="105"/>
      <c r="AR193" s="106"/>
      <c r="AS193" s="107"/>
      <c r="AT193" s="108"/>
      <c r="AU193" s="108"/>
      <c r="AV193" s="109"/>
      <c r="AW193" s="124"/>
      <c r="AX193" s="99"/>
      <c r="AY193" s="100"/>
      <c r="AZ193" s="100"/>
      <c r="BA193" s="101"/>
      <c r="BB193" s="102"/>
      <c r="BC193" s="103"/>
      <c r="BD193" s="104"/>
      <c r="BE193" s="104"/>
      <c r="BF193" s="105"/>
      <c r="BG193" s="105"/>
      <c r="BH193" s="106"/>
      <c r="BI193" s="107"/>
      <c r="BJ193" s="108"/>
      <c r="BK193" s="108"/>
      <c r="BL193" s="109"/>
      <c r="BM193" s="124"/>
    </row>
    <row r="194" spans="1:65" s="138" customFormat="1" ht="16.5" thickBot="1">
      <c r="A194" s="124"/>
      <c r="B194" s="172"/>
      <c r="C194" s="173"/>
      <c r="D194" s="174"/>
      <c r="E194" s="173"/>
      <c r="F194" s="175" t="s">
        <v>65</v>
      </c>
      <c r="G194" s="173"/>
      <c r="H194" s="168" t="s">
        <v>66</v>
      </c>
      <c r="I194" s="168"/>
      <c r="J194" s="174"/>
      <c r="K194" s="174"/>
      <c r="L194" s="176">
        <f>L192-L164</f>
        <v>0</v>
      </c>
      <c r="M194" s="177">
        <f>M192-M166</f>
        <v>0</v>
      </c>
      <c r="N194" s="177">
        <f>N192-N166</f>
        <v>0</v>
      </c>
      <c r="O194" s="177">
        <f>O192-O166</f>
        <v>0</v>
      </c>
      <c r="P194" s="178"/>
      <c r="Q194" s="124"/>
      <c r="R194" s="172"/>
      <c r="S194" s="173"/>
      <c r="T194" s="174"/>
      <c r="U194" s="173"/>
      <c r="V194" s="175" t="s">
        <v>65</v>
      </c>
      <c r="W194" s="173"/>
      <c r="X194" s="168" t="s">
        <v>66</v>
      </c>
      <c r="Y194" s="168"/>
      <c r="Z194" s="174"/>
      <c r="AA194" s="174"/>
      <c r="AB194" s="176">
        <f>AB192-AB164</f>
        <v>0</v>
      </c>
      <c r="AC194" s="177">
        <f>AC192-AC166</f>
        <v>0</v>
      </c>
      <c r="AD194" s="177">
        <f>AD192-AD166</f>
        <v>0</v>
      </c>
      <c r="AE194" s="177">
        <f>AE192-AE166</f>
        <v>0</v>
      </c>
      <c r="AF194" s="178"/>
      <c r="AG194" s="124"/>
      <c r="AH194" s="172"/>
      <c r="AI194" s="173"/>
      <c r="AJ194" s="174"/>
      <c r="AK194" s="173"/>
      <c r="AL194" s="175" t="s">
        <v>65</v>
      </c>
      <c r="AM194" s="173"/>
      <c r="AN194" s="168" t="s">
        <v>66</v>
      </c>
      <c r="AO194" s="168"/>
      <c r="AP194" s="174"/>
      <c r="AQ194" s="174"/>
      <c r="AR194" s="176">
        <f>AR192-AR164</f>
        <v>0</v>
      </c>
      <c r="AS194" s="177">
        <f>AS192-AS166</f>
        <v>0</v>
      </c>
      <c r="AT194" s="177">
        <f>AT192-AT166</f>
        <v>0</v>
      </c>
      <c r="AU194" s="177">
        <f>AU192-AU166</f>
        <v>0</v>
      </c>
      <c r="AV194" s="178"/>
      <c r="AW194" s="124"/>
      <c r="AX194" s="172"/>
      <c r="AY194" s="173"/>
      <c r="AZ194" s="174"/>
      <c r="BA194" s="173"/>
      <c r="BB194" s="175" t="s">
        <v>65</v>
      </c>
      <c r="BC194" s="173"/>
      <c r="BD194" s="168" t="s">
        <v>66</v>
      </c>
      <c r="BE194" s="168"/>
      <c r="BF194" s="174"/>
      <c r="BG194" s="174"/>
      <c r="BH194" s="176">
        <f>BH192-BH164</f>
        <v>0</v>
      </c>
      <c r="BI194" s="177">
        <f>BI192-BI166</f>
        <v>0</v>
      </c>
      <c r="BJ194" s="177">
        <f>BJ192-BJ166</f>
        <v>0</v>
      </c>
      <c r="BK194" s="177">
        <f>BK192-BK166</f>
        <v>0</v>
      </c>
      <c r="BL194" s="178"/>
      <c r="BM194" s="124"/>
    </row>
    <row r="195" spans="1:65" ht="6" customHeight="1" thickBot="1">
      <c r="A195" s="66"/>
      <c r="B195" s="179"/>
      <c r="C195" s="180"/>
      <c r="D195" s="180"/>
      <c r="E195" s="181"/>
      <c r="F195" s="182"/>
      <c r="G195" s="183"/>
      <c r="H195" s="184"/>
      <c r="I195" s="184"/>
      <c r="J195" s="185"/>
      <c r="K195" s="185"/>
      <c r="L195" s="186"/>
      <c r="M195" s="187"/>
      <c r="N195" s="188"/>
      <c r="O195" s="188"/>
      <c r="P195" s="189"/>
      <c r="Q195" s="66"/>
      <c r="R195" s="179"/>
      <c r="S195" s="180"/>
      <c r="T195" s="180"/>
      <c r="U195" s="181"/>
      <c r="V195" s="182"/>
      <c r="W195" s="183"/>
      <c r="X195" s="184"/>
      <c r="Y195" s="184"/>
      <c r="Z195" s="185"/>
      <c r="AA195" s="185"/>
      <c r="AB195" s="186"/>
      <c r="AC195" s="187"/>
      <c r="AD195" s="188"/>
      <c r="AE195" s="188"/>
      <c r="AF195" s="189"/>
      <c r="AG195" s="66"/>
      <c r="AH195" s="179"/>
      <c r="AI195" s="180"/>
      <c r="AJ195" s="180"/>
      <c r="AK195" s="181"/>
      <c r="AL195" s="182"/>
      <c r="AM195" s="183"/>
      <c r="AN195" s="184"/>
      <c r="AO195" s="184"/>
      <c r="AP195" s="185"/>
      <c r="AQ195" s="185"/>
      <c r="AR195" s="186"/>
      <c r="AS195" s="187"/>
      <c r="AT195" s="188"/>
      <c r="AU195" s="188"/>
      <c r="AV195" s="189"/>
      <c r="AW195" s="66"/>
      <c r="AX195" s="179"/>
      <c r="AY195" s="180"/>
      <c r="AZ195" s="180"/>
      <c r="BA195" s="181"/>
      <c r="BB195" s="182"/>
      <c r="BC195" s="183"/>
      <c r="BD195" s="184"/>
      <c r="BE195" s="184"/>
      <c r="BF195" s="185"/>
      <c r="BG195" s="185"/>
      <c r="BH195" s="186"/>
      <c r="BI195" s="187"/>
      <c r="BJ195" s="188"/>
      <c r="BK195" s="188"/>
      <c r="BL195" s="189"/>
      <c r="BM195" s="66"/>
    </row>
    <row r="196" spans="1:65">
      <c r="A196" s="66"/>
      <c r="B196" s="190"/>
      <c r="C196" s="190"/>
      <c r="D196" s="190"/>
      <c r="E196" s="190"/>
      <c r="F196" s="190"/>
      <c r="G196" s="190"/>
      <c r="H196" s="191"/>
      <c r="I196" s="191"/>
      <c r="J196" s="192"/>
      <c r="K196" s="193"/>
      <c r="L196" s="191"/>
      <c r="M196" s="194"/>
      <c r="N196" s="194"/>
      <c r="O196" s="194"/>
      <c r="P196" s="191"/>
      <c r="Q196" s="66"/>
      <c r="R196" s="190"/>
      <c r="S196" s="190"/>
      <c r="T196" s="190"/>
      <c r="U196" s="190"/>
      <c r="V196" s="190"/>
      <c r="W196" s="190"/>
      <c r="X196" s="191"/>
      <c r="Y196" s="191"/>
      <c r="Z196" s="192"/>
      <c r="AA196" s="193"/>
      <c r="AB196" s="191"/>
      <c r="AC196" s="194"/>
      <c r="AD196" s="194"/>
      <c r="AE196" s="194"/>
      <c r="AF196" s="191"/>
      <c r="AG196" s="66"/>
      <c r="AH196" s="190"/>
      <c r="AI196" s="190"/>
      <c r="AJ196" s="190"/>
      <c r="AK196" s="190"/>
      <c r="AL196" s="190"/>
      <c r="AM196" s="190"/>
      <c r="AN196" s="191"/>
      <c r="AO196" s="191"/>
      <c r="AP196" s="192"/>
      <c r="AQ196" s="193"/>
      <c r="AR196" s="191"/>
      <c r="AS196" s="194"/>
      <c r="AT196" s="194"/>
      <c r="AU196" s="194"/>
      <c r="AV196" s="191"/>
      <c r="AW196" s="66"/>
      <c r="AX196" s="190"/>
      <c r="AY196" s="190"/>
      <c r="AZ196" s="190"/>
      <c r="BA196" s="190"/>
      <c r="BB196" s="190"/>
      <c r="BC196" s="190"/>
      <c r="BD196" s="191"/>
      <c r="BE196" s="191"/>
      <c r="BF196" s="192"/>
      <c r="BG196" s="193"/>
      <c r="BH196" s="191"/>
      <c r="BI196" s="194"/>
      <c r="BJ196" s="194"/>
      <c r="BK196" s="194"/>
      <c r="BL196" s="191"/>
      <c r="BM196" s="66"/>
    </row>
  </sheetData>
  <mergeCells count="81">
    <mergeCell ref="B162:E163"/>
    <mergeCell ref="R162:U163"/>
    <mergeCell ref="AH162:AK163"/>
    <mergeCell ref="AX162:BA163"/>
    <mergeCell ref="AH161:AJ161"/>
    <mergeCell ref="AK161:AL161"/>
    <mergeCell ref="AR161:AV161"/>
    <mergeCell ref="AX161:AZ161"/>
    <mergeCell ref="BA161:BB161"/>
    <mergeCell ref="BH161:BL161"/>
    <mergeCell ref="B123:E124"/>
    <mergeCell ref="R123:U124"/>
    <mergeCell ref="AH123:AK124"/>
    <mergeCell ref="AX123:BA124"/>
    <mergeCell ref="B161:D161"/>
    <mergeCell ref="E161:F161"/>
    <mergeCell ref="L161:P161"/>
    <mergeCell ref="R161:T161"/>
    <mergeCell ref="U161:V161"/>
    <mergeCell ref="AB161:AF161"/>
    <mergeCell ref="BH122:BL122"/>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H44:BL44"/>
    <mergeCell ref="B44:D44"/>
    <mergeCell ref="E44:F44"/>
    <mergeCell ref="L44:P44"/>
    <mergeCell ref="R44:T44"/>
    <mergeCell ref="U44:V44"/>
    <mergeCell ref="AB44:AF44"/>
    <mergeCell ref="AH44:AJ44"/>
    <mergeCell ref="AK44:AL44"/>
    <mergeCell ref="AR44:AV44"/>
    <mergeCell ref="AX44:AZ44"/>
    <mergeCell ref="BA44:BB44"/>
    <mergeCell ref="AX5:AZ5"/>
    <mergeCell ref="BA5:BB5"/>
    <mergeCell ref="BH5:BL5"/>
    <mergeCell ref="B6:E7"/>
    <mergeCell ref="R6:U7"/>
    <mergeCell ref="AH6:AK7"/>
    <mergeCell ref="AX6:BA7"/>
    <mergeCell ref="R1:AV1"/>
    <mergeCell ref="B5:D5"/>
    <mergeCell ref="E5:F5"/>
    <mergeCell ref="L5:P5"/>
    <mergeCell ref="R5:T5"/>
    <mergeCell ref="U5:V5"/>
    <mergeCell ref="AB5:AF5"/>
    <mergeCell ref="AH5:AJ5"/>
    <mergeCell ref="AK5:AL5"/>
    <mergeCell ref="AR5:AV5"/>
  </mergeCells>
  <conditionalFormatting sqref="M9 M11 M21 M23 M33 M35 M37 M39 M3 AC9 AC11 AC21 AC23 AC33 AC35 AC37 AC39 AC3 AS9 AS11 AS21 AS23 AS33 AS35 AS37 AS39 AS3 BI9 BI11 BI21 BI23 BI33 BI35 BI37 BI39 BI3 M48 M50 M60 M62 M72 M74 M76 M78 M42 AC48 AC50 AC60 AC62 AC72 AC74 AC76 AC78 AC42 AS48 AS50 AS60 AS62 AS72 AS74 AS76 AS78 AS42 BI48 BI50 BI60 BI62 BI72 BI74 BI76 BI78 BI42 M87 M89 M99 M101 M111 M113 M115 M117 M81 AC87 AC89 AC99 AC101 AC111 AC113 AC115 AC117 AC81 AS87 AS89 AS99 AS101 AS111 AS113 AS115 AS117 AS81 BI87 BI89 BI99 BI101 BI111 BI113 BI115 BI117 BI81 M126 M128 M138 M140 M150 M152 M154 M156 M120 AC126 AC128 AC138 AC140 AC150 AC152 AC154 AC156 AC120 AS126 AS128 AS138 AS140 AS150 AS152 AS154 AS156 AS120 BI126 BI128 BI138 BI140 BI150 BI152 BI154 BI156 BI120">
    <cfRule type="cellIs" dxfId="569" priority="570" stopIfTrue="1" operator="equal">
      <formula>0</formula>
    </cfRule>
  </conditionalFormatting>
  <conditionalFormatting sqref="P12:P20 P24:P32 AF12:AF20 AF24:AF32 AV12:AV20 AV24:AV32 BL12:BL20 BL24:BL32 P51:P59 P63:P71 AF51:AF59 AF63:AF71 AV51:AV59 AV63:AV71 BL51:BL59 BL63:BL71 P90:P98 P102:P110 AF90:AF98 AF102:AF110 AV90:AV98 AV102:AV110 BL90:BL98 BL102:BL110 P129:P137 P141:P149 AF129:AF137 AF141:AF149 AV129:AV137 AV141:AV149 BL129:BL137 BL141:BL149">
    <cfRule type="cellIs" dxfId="568" priority="569" stopIfTrue="1" operator="greaterThan">
      <formula>#REF!</formula>
    </cfRule>
  </conditionalFormatting>
  <conditionalFormatting sqref="P12:P20 P24:P32 AF12:AF20 AF24:AF32 AV12:AV20 AV24:AV32 BL12:BL20 BL24:BL32 P51:P59 P63:P71 AF51:AF59 AF63:AF71 AV51:AV59 AV63:AV71 BL51:BL59 BL63:BL71 P90:P98 P102:P110 AF90:AF98 AF102:AF110 AV90:AV98 AV102:AV110 BL90:BL98 BL102:BL110 P129:P137 P141:P149 AF129:AF137 AF141:AF149 AV129:AV137 AV141:AV149 BL129:BL137 BL141:BL149">
    <cfRule type="cellIs" dxfId="567" priority="568"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566" priority="567" stopIfTrue="1" operator="equal">
      <formula>0</formula>
    </cfRule>
  </conditionalFormatting>
  <conditionalFormatting sqref="P168:P176 P180:P188 AF168:AF176 AF180:AF188 AV168:AV176 AV180:AV188 BL168:BL176 BL180:BL188">
    <cfRule type="cellIs" dxfId="565" priority="566" stopIfTrue="1" operator="greaterThan">
      <formula>#REF!</formula>
    </cfRule>
  </conditionalFormatting>
  <conditionalFormatting sqref="P168:P176 P180:P188 AF168:AF176 AF180:AF188 AV168:AV176 AV180:AV188 BL168:BL176 BL180:BL188">
    <cfRule type="cellIs" dxfId="564" priority="565"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63" priority="564" stopIfTrue="1" operator="equal">
      <formula>0</formula>
    </cfRule>
  </conditionalFormatting>
  <conditionalFormatting sqref="P12:P20 P24:P32 AF12:AF20 AF24:AF32 AV12:AV20 AV24:AV32 BL12:BL20 BL24:BL32">
    <cfRule type="cellIs" dxfId="562" priority="563" stopIfTrue="1" operator="greaterThan">
      <formula>#REF!</formula>
    </cfRule>
  </conditionalFormatting>
  <conditionalFormatting sqref="P12:P20 P24:P32 AF12:AF20 AF24:AF32 AV12:AV20 AV24:AV32 BL12:BL20 BL24:BL32">
    <cfRule type="cellIs" dxfId="561" priority="56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60" priority="561" stopIfTrue="1" operator="equal">
      <formula>0</formula>
    </cfRule>
  </conditionalFormatting>
  <conditionalFormatting sqref="P12:P20 P24:P32 AF12:AF20 AF24:AF32 AV12:AV20 AV24:AV32 BL12:BL20 BL24:BL32">
    <cfRule type="cellIs" dxfId="559" priority="560" stopIfTrue="1" operator="greaterThan">
      <formula>#REF!</formula>
    </cfRule>
  </conditionalFormatting>
  <conditionalFormatting sqref="P12:P20 P24:P32 AF12:AF20 AF24:AF32 AV12:AV20 AV24:AV32 BL12:BL20 BL24:BL32">
    <cfRule type="cellIs" dxfId="558" priority="559"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57" priority="558" stopIfTrue="1" operator="equal">
      <formula>0</formula>
    </cfRule>
  </conditionalFormatting>
  <conditionalFormatting sqref="P12:P20 P24:P32 AF12:AF20 AF24:AF32 AV12:AV20 AV24:AV32 BL12:BL20 BL24:BL32">
    <cfRule type="cellIs" dxfId="556" priority="557" stopIfTrue="1" operator="greaterThan">
      <formula>#REF!</formula>
    </cfRule>
  </conditionalFormatting>
  <conditionalFormatting sqref="P12:P20 P24:P32 AF12:AF20 AF24:AF32 AV12:AV20 AV24:AV32 BL12:BL20 BL24:BL32">
    <cfRule type="cellIs" dxfId="555" priority="556"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54" priority="555" stopIfTrue="1" operator="equal">
      <formula>0</formula>
    </cfRule>
  </conditionalFormatting>
  <conditionalFormatting sqref="P12:P20 P24:P32 AF12:AF20 AF24:AF32 AV12:AV20 AV24:AV32 BL12:BL20 BL24:BL32">
    <cfRule type="cellIs" dxfId="553" priority="554" stopIfTrue="1" operator="greaterThan">
      <formula>#REF!</formula>
    </cfRule>
  </conditionalFormatting>
  <conditionalFormatting sqref="P12:P20 P24:P32 AF12:AF20 AF24:AF32 AV12:AV20 AV24:AV32 BL12:BL20 BL24:BL32">
    <cfRule type="cellIs" dxfId="552" priority="553"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51" priority="552" stopIfTrue="1" operator="equal">
      <formula>0</formula>
    </cfRule>
  </conditionalFormatting>
  <conditionalFormatting sqref="P12:P20 P24:P32 AF12:AF20 AF24:AF32 AV12:AV20 AV24:AV32 BL12:BL20 BL24:BL32">
    <cfRule type="cellIs" dxfId="550" priority="551" stopIfTrue="1" operator="greaterThan">
      <formula>#REF!</formula>
    </cfRule>
  </conditionalFormatting>
  <conditionalFormatting sqref="P12:P20 P24:P32 AF12:AF20 AF24:AF32 AV12:AV20 AV24:AV32 BL12:BL20 BL24:BL32">
    <cfRule type="cellIs" dxfId="549" priority="550"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48" priority="549" stopIfTrue="1" operator="equal">
      <formula>0</formula>
    </cfRule>
  </conditionalFormatting>
  <conditionalFormatting sqref="P12:P20 P24:P32 AF12:AF20 AF24:AF32 AV12:AV20 AV24:AV32 BL12:BL20 BL24:BL32">
    <cfRule type="cellIs" dxfId="547" priority="548" stopIfTrue="1" operator="greaterThan">
      <formula>#REF!</formula>
    </cfRule>
  </conditionalFormatting>
  <conditionalFormatting sqref="P12:P20 P24:P32 AF12:AF20 AF24:AF32 AV12:AV20 AV24:AV32 BL12:BL20 BL24:BL32">
    <cfRule type="cellIs" dxfId="546" priority="54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45" priority="546" stopIfTrue="1" operator="equal">
      <formula>0</formula>
    </cfRule>
  </conditionalFormatting>
  <conditionalFormatting sqref="P12:P20 P24:P32 AF12:AF20 AF24:AF32 AV12:AV20 AV24:AV32 BL12:BL20 BL24:BL32">
    <cfRule type="cellIs" dxfId="544" priority="545" stopIfTrue="1" operator="greaterThan">
      <formula>#REF!</formula>
    </cfRule>
  </conditionalFormatting>
  <conditionalFormatting sqref="P12:P20 P24:P32 AF12:AF20 AF24:AF32 AV12:AV20 AV24:AV32 BL12:BL20 BL24:BL32">
    <cfRule type="cellIs" dxfId="543" priority="544"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542" priority="543" stopIfTrue="1" operator="equal">
      <formula>0</formula>
    </cfRule>
  </conditionalFormatting>
  <conditionalFormatting sqref="P12:P20 P24:P32 AF12:AF20 AF24:AF32 AV12:AV20 AV24:AV32 BL12:BL20 BL24:BL32">
    <cfRule type="cellIs" dxfId="541" priority="542" stopIfTrue="1" operator="greaterThan">
      <formula>#REF!</formula>
    </cfRule>
  </conditionalFormatting>
  <conditionalFormatting sqref="P12:P20 P24:P32 AF12:AF20 AF24:AF32 AV12:AV20 AV24:AV32 BL12:BL20 BL24:BL32">
    <cfRule type="cellIs" dxfId="540" priority="541"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39" priority="540" stopIfTrue="1" operator="equal">
      <formula>0</formula>
    </cfRule>
  </conditionalFormatting>
  <conditionalFormatting sqref="P51:P59 P63:P71 AF51:AF59 AF63:AF71 AV51:AV59 AV63:AV71 BL51:BL59 BL63:BL71">
    <cfRule type="cellIs" dxfId="538" priority="539" stopIfTrue="1" operator="greaterThan">
      <formula>#REF!</formula>
    </cfRule>
  </conditionalFormatting>
  <conditionalFormatting sqref="P51:P59 P63:P71 AF51:AF59 AF63:AF71 AV51:AV59 AV63:AV71 BL51:BL59 BL63:BL71">
    <cfRule type="cellIs" dxfId="537" priority="538"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36" priority="537" stopIfTrue="1" operator="equal">
      <formula>0</formula>
    </cfRule>
  </conditionalFormatting>
  <conditionalFormatting sqref="P51:P59 P63:P71 AF51:AF59 AF63:AF71 AV51:AV59 AV63:AV71 BL51:BL59 BL63:BL71">
    <cfRule type="cellIs" dxfId="535" priority="536" stopIfTrue="1" operator="greaterThan">
      <formula>#REF!</formula>
    </cfRule>
  </conditionalFormatting>
  <conditionalFormatting sqref="P51:P59 P63:P71 AF51:AF59 AF63:AF71 AV51:AV59 AV63:AV71 BL51:BL59 BL63:BL71">
    <cfRule type="cellIs" dxfId="534" priority="535"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33" priority="534" stopIfTrue="1" operator="equal">
      <formula>0</formula>
    </cfRule>
  </conditionalFormatting>
  <conditionalFormatting sqref="P51:P59 P63:P71 AF51:AF59 AF63:AF71 AV51:AV59 AV63:AV71 BL51:BL59 BL63:BL71">
    <cfRule type="cellIs" dxfId="532" priority="533" stopIfTrue="1" operator="greaterThan">
      <formula>#REF!</formula>
    </cfRule>
  </conditionalFormatting>
  <conditionalFormatting sqref="P51:P59 P63:P71 AF51:AF59 AF63:AF71 AV51:AV59 AV63:AV71 BL51:BL59 BL63:BL71">
    <cfRule type="cellIs" dxfId="531" priority="53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30" priority="531" stopIfTrue="1" operator="equal">
      <formula>0</formula>
    </cfRule>
  </conditionalFormatting>
  <conditionalFormatting sqref="P51:P59 P63:P71 AF51:AF59 AF63:AF71 AV51:AV59 AV63:AV71 BL51:BL59 BL63:BL71">
    <cfRule type="cellIs" dxfId="529" priority="530" stopIfTrue="1" operator="greaterThan">
      <formula>#REF!</formula>
    </cfRule>
  </conditionalFormatting>
  <conditionalFormatting sqref="P51:P59 P63:P71 AF51:AF59 AF63:AF71 AV51:AV59 AV63:AV71 BL51:BL59 BL63:BL71">
    <cfRule type="cellIs" dxfId="528" priority="529"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27" priority="528" stopIfTrue="1" operator="equal">
      <formula>0</formula>
    </cfRule>
  </conditionalFormatting>
  <conditionalFormatting sqref="P51:P59 P63:P71 AF51:AF59 AF63:AF71 AV51:AV59 AV63:AV71 BL51:BL59 BL63:BL71">
    <cfRule type="cellIs" dxfId="526" priority="527" stopIfTrue="1" operator="greaterThan">
      <formula>#REF!</formula>
    </cfRule>
  </conditionalFormatting>
  <conditionalFormatting sqref="P51:P59 P63:P71 AF51:AF59 AF63:AF71 AV51:AV59 AV63:AV71 BL51:BL59 BL63:BL71">
    <cfRule type="cellIs" dxfId="525" priority="526"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24" priority="525" stopIfTrue="1" operator="equal">
      <formula>0</formula>
    </cfRule>
  </conditionalFormatting>
  <conditionalFormatting sqref="P51:P59 P63:P71 AF51:AF59 AF63:AF71 AV51:AV59 AV63:AV71 BL51:BL59 BL63:BL71">
    <cfRule type="cellIs" dxfId="523" priority="524" stopIfTrue="1" operator="greaterThan">
      <formula>#REF!</formula>
    </cfRule>
  </conditionalFormatting>
  <conditionalFormatting sqref="P51:P59 P63:P71 AF51:AF59 AF63:AF71 AV51:AV59 AV63:AV71 BL51:BL59 BL63:BL71">
    <cfRule type="cellIs" dxfId="522" priority="52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21" priority="522" stopIfTrue="1" operator="equal">
      <formula>0</formula>
    </cfRule>
  </conditionalFormatting>
  <conditionalFormatting sqref="P51:P59 P63:P71 AF51:AF59 AF63:AF71 AV51:AV59 AV63:AV71 BL51:BL59 BL63:BL71">
    <cfRule type="cellIs" dxfId="520" priority="521" stopIfTrue="1" operator="greaterThan">
      <formula>#REF!</formula>
    </cfRule>
  </conditionalFormatting>
  <conditionalFormatting sqref="P51:P59 P63:P71 AF51:AF59 AF63:AF71 AV51:AV59 AV63:AV71 BL51:BL59 BL63:BL71">
    <cfRule type="cellIs" dxfId="519" priority="520"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518" priority="519" stopIfTrue="1" operator="equal">
      <formula>0</formula>
    </cfRule>
  </conditionalFormatting>
  <conditionalFormatting sqref="P51:P59 P63:P71 AF51:AF59 AF63:AF71 AV51:AV59 AV63:AV71 BL51:BL59 BL63:BL71">
    <cfRule type="cellIs" dxfId="517" priority="518" stopIfTrue="1" operator="greaterThan">
      <formula>#REF!</formula>
    </cfRule>
  </conditionalFormatting>
  <conditionalFormatting sqref="P51:P59 P63:P71 AF51:AF59 AF63:AF71 AV51:AV59 AV63:AV71 BL51:BL59 BL63:BL71">
    <cfRule type="cellIs" dxfId="516" priority="51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15" priority="516" stopIfTrue="1" operator="equal">
      <formula>0</formula>
    </cfRule>
  </conditionalFormatting>
  <conditionalFormatting sqref="P90:P98 P102:P110 AF90:AF98 AF102:AF110 AV90:AV98 AV102:AV110 BL90:BL98 BL102:BL110">
    <cfRule type="cellIs" dxfId="514" priority="515" stopIfTrue="1" operator="greaterThan">
      <formula>#REF!</formula>
    </cfRule>
  </conditionalFormatting>
  <conditionalFormatting sqref="P90:P98 P102:P110 AF90:AF98 AF102:AF110 AV90:AV98 AV102:AV110 BL90:BL98 BL102:BL110">
    <cfRule type="cellIs" dxfId="513" priority="514"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12" priority="513" stopIfTrue="1" operator="equal">
      <formula>0</formula>
    </cfRule>
  </conditionalFormatting>
  <conditionalFormatting sqref="P90:P98 P102:P110 AF90:AF98 AF102:AF110 AV90:AV98 AV102:AV110 BL90:BL98 BL102:BL110">
    <cfRule type="cellIs" dxfId="511" priority="512" stopIfTrue="1" operator="greaterThan">
      <formula>#REF!</formula>
    </cfRule>
  </conditionalFormatting>
  <conditionalFormatting sqref="P90:P98 P102:P110 AF90:AF98 AF102:AF110 AV90:AV98 AV102:AV110 BL90:BL98 BL102:BL110">
    <cfRule type="cellIs" dxfId="510" priority="511"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09" priority="510" stopIfTrue="1" operator="equal">
      <formula>0</formula>
    </cfRule>
  </conditionalFormatting>
  <conditionalFormatting sqref="P90:P98 P102:P110 AF90:AF98 AF102:AF110 AV90:AV98 AV102:AV110 BL90:BL98 BL102:BL110">
    <cfRule type="cellIs" dxfId="508" priority="509" stopIfTrue="1" operator="greaterThan">
      <formula>#REF!</formula>
    </cfRule>
  </conditionalFormatting>
  <conditionalFormatting sqref="P90:P98 P102:P110 AF90:AF98 AF102:AF110 AV90:AV98 AV102:AV110 BL90:BL98 BL102:BL110">
    <cfRule type="cellIs" dxfId="507" priority="508"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06" priority="507" stopIfTrue="1" operator="equal">
      <formula>0</formula>
    </cfRule>
  </conditionalFormatting>
  <conditionalFormatting sqref="P90:P98 P102:P110 AF90:AF98 AF102:AF110 AV90:AV98 AV102:AV110 BL90:BL98 BL102:BL110">
    <cfRule type="cellIs" dxfId="505" priority="506" stopIfTrue="1" operator="greaterThan">
      <formula>#REF!</formula>
    </cfRule>
  </conditionalFormatting>
  <conditionalFormatting sqref="P90:P98 P102:P110 AF90:AF98 AF102:AF110 AV90:AV98 AV102:AV110 BL90:BL98 BL102:BL110">
    <cfRule type="cellIs" dxfId="504" priority="505"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03" priority="504" stopIfTrue="1" operator="equal">
      <formula>0</formula>
    </cfRule>
  </conditionalFormatting>
  <conditionalFormatting sqref="P90:P98 P102:P110 AF90:AF98 AF102:AF110 AV90:AV98 AV102:AV110 BL90:BL98 BL102:BL110">
    <cfRule type="cellIs" dxfId="502" priority="503" stopIfTrue="1" operator="greaterThan">
      <formula>#REF!</formula>
    </cfRule>
  </conditionalFormatting>
  <conditionalFormatting sqref="P90:P98 P102:P110 AF90:AF98 AF102:AF110 AV90:AV98 AV102:AV110 BL90:BL98 BL102:BL110">
    <cfRule type="cellIs" dxfId="501" priority="50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500" priority="501" stopIfTrue="1" operator="equal">
      <formula>0</formula>
    </cfRule>
  </conditionalFormatting>
  <conditionalFormatting sqref="P90:P98 P102:P110 AF90:AF98 AF102:AF110 AV90:AV98 AV102:AV110 BL90:BL98 BL102:BL110">
    <cfRule type="cellIs" dxfId="499" priority="500" stopIfTrue="1" operator="greaterThan">
      <formula>#REF!</formula>
    </cfRule>
  </conditionalFormatting>
  <conditionalFormatting sqref="P90:P98 P102:P110 AF90:AF98 AF102:AF110 AV90:AV98 AV102:AV110 BL90:BL98 BL102:BL110">
    <cfRule type="cellIs" dxfId="498" priority="499"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497" priority="498" stopIfTrue="1" operator="equal">
      <formula>0</formula>
    </cfRule>
  </conditionalFormatting>
  <conditionalFormatting sqref="P90:P98 P102:P110 AF90:AF98 AF102:AF110 AV90:AV98 AV102:AV110 BL90:BL98 BL102:BL110">
    <cfRule type="cellIs" dxfId="496" priority="497" stopIfTrue="1" operator="greaterThan">
      <formula>#REF!</formula>
    </cfRule>
  </conditionalFormatting>
  <conditionalFormatting sqref="P90:P98 P102:P110 AF90:AF98 AF102:AF110 AV90:AV98 AV102:AV110 BL90:BL98 BL102:BL110">
    <cfRule type="cellIs" dxfId="495" priority="496"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494" priority="495" stopIfTrue="1" operator="equal">
      <formula>0</formula>
    </cfRule>
  </conditionalFormatting>
  <conditionalFormatting sqref="P90:P98 P102:P110 AF90:AF98 AF102:AF110 AV90:AV98 AV102:AV110 BL90:BL98 BL102:BL110">
    <cfRule type="cellIs" dxfId="493" priority="494" stopIfTrue="1" operator="greaterThan">
      <formula>#REF!</formula>
    </cfRule>
  </conditionalFormatting>
  <conditionalFormatting sqref="P90:P98 P102:P110 AF90:AF98 AF102:AF110 AV90:AV98 AV102:AV110 BL90:BL98 BL102:BL110">
    <cfRule type="cellIs" dxfId="492" priority="49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91" priority="492" stopIfTrue="1" operator="equal">
      <formula>0</formula>
    </cfRule>
  </conditionalFormatting>
  <conditionalFormatting sqref="P129:P137 P141:P149 AF129:AF137 AF141:AF149 AV129:AV137 AV141:AV149 BL129:BL137 BL141:BL149">
    <cfRule type="cellIs" dxfId="490" priority="491" stopIfTrue="1" operator="greaterThan">
      <formula>#REF!</formula>
    </cfRule>
  </conditionalFormatting>
  <conditionalFormatting sqref="P129:P137 P141:P149 AF129:AF137 AF141:AF149 AV129:AV137 AV141:AV149 BL129:BL137 BL141:BL149">
    <cfRule type="cellIs" dxfId="489" priority="490"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88" priority="489" stopIfTrue="1" operator="equal">
      <formula>0</formula>
    </cfRule>
  </conditionalFormatting>
  <conditionalFormatting sqref="P129:P137 P141:P149 AF129:AF137 AF141:AF149 AV129:AV137 AV141:AV149 BL129:BL137 BL141:BL149">
    <cfRule type="cellIs" dxfId="487" priority="488" stopIfTrue="1" operator="greaterThan">
      <formula>#REF!</formula>
    </cfRule>
  </conditionalFormatting>
  <conditionalFormatting sqref="P129:P137 P141:P149 AF129:AF137 AF141:AF149 AV129:AV137 AV141:AV149 BL129:BL137 BL141:BL149">
    <cfRule type="cellIs" dxfId="486" priority="48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85" priority="486" stopIfTrue="1" operator="equal">
      <formula>0</formula>
    </cfRule>
  </conditionalFormatting>
  <conditionalFormatting sqref="P129:P137 P141:P149 AF129:AF137 AF141:AF149 AV129:AV137 AV141:AV149 BL129:BL137 BL141:BL149">
    <cfRule type="cellIs" dxfId="484" priority="485" stopIfTrue="1" operator="greaterThan">
      <formula>#REF!</formula>
    </cfRule>
  </conditionalFormatting>
  <conditionalFormatting sqref="P129:P137 P141:P149 AF129:AF137 AF141:AF149 AV129:AV137 AV141:AV149 BL129:BL137 BL141:BL149">
    <cfRule type="cellIs" dxfId="483" priority="484"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82" priority="483" stopIfTrue="1" operator="equal">
      <formula>0</formula>
    </cfRule>
  </conditionalFormatting>
  <conditionalFormatting sqref="P129:P137 P141:P149 AF129:AF137 AF141:AF149 AV129:AV137 AV141:AV149 BL129:BL137 BL141:BL149">
    <cfRule type="cellIs" dxfId="481" priority="482" stopIfTrue="1" operator="greaterThan">
      <formula>#REF!</formula>
    </cfRule>
  </conditionalFormatting>
  <conditionalFormatting sqref="P129:P137 P141:P149 AF129:AF137 AF141:AF149 AV129:AV137 AV141:AV149 BL129:BL137 BL141:BL149">
    <cfRule type="cellIs" dxfId="480" priority="481"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79" priority="480" stopIfTrue="1" operator="equal">
      <formula>0</formula>
    </cfRule>
  </conditionalFormatting>
  <conditionalFormatting sqref="P129:P137 P141:P149 AF129:AF137 AF141:AF149 AV129:AV137 AV141:AV149 BL129:BL137 BL141:BL149">
    <cfRule type="cellIs" dxfId="478" priority="479" stopIfTrue="1" operator="greaterThan">
      <formula>#REF!</formula>
    </cfRule>
  </conditionalFormatting>
  <conditionalFormatting sqref="P129:P137 P141:P149 AF129:AF137 AF141:AF149 AV129:AV137 AV141:AV149 BL129:BL137 BL141:BL149">
    <cfRule type="cellIs" dxfId="477" priority="478"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76" priority="477" stopIfTrue="1" operator="equal">
      <formula>0</formula>
    </cfRule>
  </conditionalFormatting>
  <conditionalFormatting sqref="P129:P137 P141:P149 AF129:AF137 AF141:AF149 AV129:AV137 AV141:AV149 BL129:BL137 BL141:BL149">
    <cfRule type="cellIs" dxfId="475" priority="476" stopIfTrue="1" operator="greaterThan">
      <formula>#REF!</formula>
    </cfRule>
  </conditionalFormatting>
  <conditionalFormatting sqref="P129:P137 P141:P149 AF129:AF137 AF141:AF149 AV129:AV137 AV141:AV149 BL129:BL137 BL141:BL149">
    <cfRule type="cellIs" dxfId="474" priority="475"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73" priority="474" stopIfTrue="1" operator="equal">
      <formula>0</formula>
    </cfRule>
  </conditionalFormatting>
  <conditionalFormatting sqref="P129:P137 P141:P149 AF129:AF137 AF141:AF149 AV129:AV137 AV141:AV149 BL129:BL137 BL141:BL149">
    <cfRule type="cellIs" dxfId="472" priority="473" stopIfTrue="1" operator="greaterThan">
      <formula>#REF!</formula>
    </cfRule>
  </conditionalFormatting>
  <conditionalFormatting sqref="P129:P137 P141:P149 AF129:AF137 AF141:AF149 AV129:AV137 AV141:AV149 BL129:BL137 BL141:BL149">
    <cfRule type="cellIs" dxfId="471" priority="47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470" priority="471" stopIfTrue="1" operator="equal">
      <formula>0</formula>
    </cfRule>
  </conditionalFormatting>
  <conditionalFormatting sqref="P129:P137 P141:P149 AF129:AF137 AF141:AF149 AV129:AV137 AV141:AV149 BL129:BL137 BL141:BL149">
    <cfRule type="cellIs" dxfId="469" priority="470" stopIfTrue="1" operator="greaterThan">
      <formula>#REF!</formula>
    </cfRule>
  </conditionalFormatting>
  <conditionalFormatting sqref="P129:P137 P141:P149 AF129:AF137 AF141:AF149 AV129:AV137 AV141:AV149 BL129:BL137 BL141:BL149">
    <cfRule type="cellIs" dxfId="468" priority="469"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67" priority="468" stopIfTrue="1" operator="equal">
      <formula>0</formula>
    </cfRule>
  </conditionalFormatting>
  <conditionalFormatting sqref="P168:P176 P180:P188 AF168:AF176 AF180:AF188 AV168:AV176 AV180:AV188 BL168:BL176 BL180:BL188">
    <cfRule type="cellIs" dxfId="466" priority="467" stopIfTrue="1" operator="greaterThan">
      <formula>#REF!</formula>
    </cfRule>
  </conditionalFormatting>
  <conditionalFormatting sqref="P168:P176 P180:P188 AF168:AF176 AF180:AF188 AV168:AV176 AV180:AV188 BL168:BL176 BL180:BL188">
    <cfRule type="cellIs" dxfId="465" priority="466"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64" priority="465" stopIfTrue="1" operator="equal">
      <formula>0</formula>
    </cfRule>
  </conditionalFormatting>
  <conditionalFormatting sqref="P168:P176 P180:P188 AF168:AF176 AF180:AF188 AV168:AV176 AV180:AV188 BL168:BL176 BL180:BL188">
    <cfRule type="cellIs" dxfId="463" priority="464" stopIfTrue="1" operator="greaterThan">
      <formula>#REF!</formula>
    </cfRule>
  </conditionalFormatting>
  <conditionalFormatting sqref="P168:P176 P180:P188 AF168:AF176 AF180:AF188 AV168:AV176 AV180:AV188 BL168:BL176 BL180:BL188">
    <cfRule type="cellIs" dxfId="462" priority="46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61" priority="462" stopIfTrue="1" operator="equal">
      <formula>0</formula>
    </cfRule>
  </conditionalFormatting>
  <conditionalFormatting sqref="P168:P176 P180:P188 AF168:AF176 AF180:AF188 AV168:AV176 AV180:AV188 BL168:BL176 BL180:BL188">
    <cfRule type="cellIs" dxfId="460" priority="461" stopIfTrue="1" operator="greaterThan">
      <formula>#REF!</formula>
    </cfRule>
  </conditionalFormatting>
  <conditionalFormatting sqref="P168:P176 P180:P188 AF168:AF176 AF180:AF188 AV168:AV176 AV180:AV188 BL168:BL176 BL180:BL188">
    <cfRule type="cellIs" dxfId="459" priority="460"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58" priority="459" stopIfTrue="1" operator="equal">
      <formula>0</formula>
    </cfRule>
  </conditionalFormatting>
  <conditionalFormatting sqref="P168:P176 P180:P188 AF168:AF176 AF180:AF188 AV168:AV176 AV180:AV188 BL168:BL176 BL180:BL188">
    <cfRule type="cellIs" dxfId="457" priority="458" stopIfTrue="1" operator="greaterThan">
      <formula>#REF!</formula>
    </cfRule>
  </conditionalFormatting>
  <conditionalFormatting sqref="P168:P176 P180:P188 AF168:AF176 AF180:AF188 AV168:AV176 AV180:AV188 BL168:BL176 BL180:BL188">
    <cfRule type="cellIs" dxfId="456" priority="45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55" priority="456" stopIfTrue="1" operator="equal">
      <formula>0</formula>
    </cfRule>
  </conditionalFormatting>
  <conditionalFormatting sqref="P168:P176 P180:P188 AF168:AF176 AF180:AF188 AV168:AV176 AV180:AV188 BL168:BL176 BL180:BL188">
    <cfRule type="cellIs" dxfId="454" priority="455" stopIfTrue="1" operator="greaterThan">
      <formula>#REF!</formula>
    </cfRule>
  </conditionalFormatting>
  <conditionalFormatting sqref="P168:P176 P180:P188 AF168:AF176 AF180:AF188 AV168:AV176 AV180:AV188 BL168:BL176 BL180:BL188">
    <cfRule type="cellIs" dxfId="453" priority="454"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52" priority="453" stopIfTrue="1" operator="equal">
      <formula>0</formula>
    </cfRule>
  </conditionalFormatting>
  <conditionalFormatting sqref="P168:P176 P180:P188 AF168:AF176 AF180:AF188 AV168:AV176 AV180:AV188 BL168:BL176 BL180:BL188">
    <cfRule type="cellIs" dxfId="451" priority="452" stopIfTrue="1" operator="greaterThan">
      <formula>#REF!</formula>
    </cfRule>
  </conditionalFormatting>
  <conditionalFormatting sqref="P168:P176 P180:P188 AF168:AF176 AF180:AF188 AV168:AV176 AV180:AV188 BL168:BL176 BL180:BL188">
    <cfRule type="cellIs" dxfId="450" priority="451"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49" priority="450" stopIfTrue="1" operator="equal">
      <formula>0</formula>
    </cfRule>
  </conditionalFormatting>
  <conditionalFormatting sqref="P168:P176 P180:P188 AF168:AF176 AF180:AF188 AV168:AV176 AV180:AV188 BL168:BL176 BL180:BL188">
    <cfRule type="cellIs" dxfId="448" priority="449" stopIfTrue="1" operator="greaterThan">
      <formula>#REF!</formula>
    </cfRule>
  </conditionalFormatting>
  <conditionalFormatting sqref="P168:P176 P180:P188 AF168:AF176 AF180:AF188 AV168:AV176 AV180:AV188 BL168:BL176 BL180:BL188">
    <cfRule type="cellIs" dxfId="447" priority="448"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46" priority="447" stopIfTrue="1" operator="equal">
      <formula>0</formula>
    </cfRule>
  </conditionalFormatting>
  <conditionalFormatting sqref="P168:P176 P180:P188 AF168:AF176 AF180:AF188 AV168:AV176 AV180:AV188 BL168:BL176 BL180:BL188">
    <cfRule type="cellIs" dxfId="445" priority="446" stopIfTrue="1" operator="greaterThan">
      <formula>#REF!</formula>
    </cfRule>
  </conditionalFormatting>
  <conditionalFormatting sqref="P168:P176 P180:P188 AF168:AF176 AF180:AF188 AV168:AV176 AV180:AV188 BL168:BL176 BL180:BL188">
    <cfRule type="cellIs" dxfId="444" priority="445"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43" priority="444" stopIfTrue="1" operator="equal">
      <formula>0</formula>
    </cfRule>
  </conditionalFormatting>
  <conditionalFormatting sqref="P168:P176 P180:P188 AF168:AF176 AF180:AF188 AV168:AV176 AV180:AV188 BL168:BL176 BL180:BL188">
    <cfRule type="cellIs" dxfId="442" priority="443" stopIfTrue="1" operator="greaterThan">
      <formula>#REF!</formula>
    </cfRule>
  </conditionalFormatting>
  <conditionalFormatting sqref="P168:P176 P180:P188 AF168:AF176 AF180:AF188 AV168:AV176 AV180:AV188 BL168:BL176 BL180:BL188">
    <cfRule type="cellIs" dxfId="441" priority="44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40" priority="441" stopIfTrue="1" operator="equal">
      <formula>0</formula>
    </cfRule>
  </conditionalFormatting>
  <conditionalFormatting sqref="P12:P20 P24:P32 AF12:AF20 AF24:AF32 AV12:AV20 AV24:AV32 BL12:BL20 BL24:BL32">
    <cfRule type="cellIs" dxfId="439" priority="440" stopIfTrue="1" operator="greaterThan">
      <formula>#REF!</formula>
    </cfRule>
  </conditionalFormatting>
  <conditionalFormatting sqref="P12:P20 P24:P32 AF12:AF20 AF24:AF32 AV12:AV20 AV24:AV32 BL12:BL20 BL24:BL32">
    <cfRule type="cellIs" dxfId="438" priority="439"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37" priority="438" stopIfTrue="1" operator="equal">
      <formula>0</formula>
    </cfRule>
  </conditionalFormatting>
  <conditionalFormatting sqref="P12:P20 P24:P32 AF12:AF20 AF24:AF32 AV12:AV20 AV24:AV32 BL12:BL20 BL24:BL32">
    <cfRule type="cellIs" dxfId="436" priority="437" stopIfTrue="1" operator="greaterThan">
      <formula>#REF!</formula>
    </cfRule>
  </conditionalFormatting>
  <conditionalFormatting sqref="P12:P20 P24:P32 AF12:AF20 AF24:AF32 AV12:AV20 AV24:AV32 BL12:BL20 BL24:BL32">
    <cfRule type="cellIs" dxfId="435" priority="436"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34" priority="435" stopIfTrue="1" operator="equal">
      <formula>0</formula>
    </cfRule>
  </conditionalFormatting>
  <conditionalFormatting sqref="P12:P20 P24:P32 AF12:AF20 AF24:AF32 AV12:AV20 AV24:AV32 BL12:BL20 BL24:BL32">
    <cfRule type="cellIs" dxfId="433" priority="434" stopIfTrue="1" operator="greaterThan">
      <formula>#REF!</formula>
    </cfRule>
  </conditionalFormatting>
  <conditionalFormatting sqref="P12:P20 P24:P32 AF12:AF20 AF24:AF32 AV12:AV20 AV24:AV32 BL12:BL20 BL24:BL32">
    <cfRule type="cellIs" dxfId="432" priority="433"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31" priority="432" stopIfTrue="1" operator="equal">
      <formula>0</formula>
    </cfRule>
  </conditionalFormatting>
  <conditionalFormatting sqref="P12:P20 P24:P32 AF12:AF20 AF24:AF32 AV12:AV20 AV24:AV32 BL12:BL20 BL24:BL32">
    <cfRule type="cellIs" dxfId="430" priority="431" stopIfTrue="1" operator="greaterThan">
      <formula>#REF!</formula>
    </cfRule>
  </conditionalFormatting>
  <conditionalFormatting sqref="P12:P20 P24:P32 AF12:AF20 AF24:AF32 AV12:AV20 AV24:AV32 BL12:BL20 BL24:BL32">
    <cfRule type="cellIs" dxfId="429" priority="430"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28" priority="429" stopIfTrue="1" operator="equal">
      <formula>0</formula>
    </cfRule>
  </conditionalFormatting>
  <conditionalFormatting sqref="P12:P20 P24:P32 AF12:AF20 AF24:AF32 AV12:AV20 AV24:AV32 BL12:BL20 BL24:BL32">
    <cfRule type="cellIs" dxfId="427" priority="428" stopIfTrue="1" operator="greaterThan">
      <formula>#REF!</formula>
    </cfRule>
  </conditionalFormatting>
  <conditionalFormatting sqref="P12:P20 P24:P32 AF12:AF20 AF24:AF32 AV12:AV20 AV24:AV32 BL12:BL20 BL24:BL32">
    <cfRule type="cellIs" dxfId="426" priority="42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25" priority="426" stopIfTrue="1" operator="equal">
      <formula>0</formula>
    </cfRule>
  </conditionalFormatting>
  <conditionalFormatting sqref="P12:P20 P24:P32 AF12:AF20 AF24:AF32 AV12:AV20 AV24:AV32 BL12:BL20 BL24:BL32">
    <cfRule type="cellIs" dxfId="424" priority="425" stopIfTrue="1" operator="greaterThan">
      <formula>#REF!</formula>
    </cfRule>
  </conditionalFormatting>
  <conditionalFormatting sqref="P12:P20 P24:P32 AF12:AF20 AF24:AF32 AV12:AV20 AV24:AV32 BL12:BL20 BL24:BL32">
    <cfRule type="cellIs" dxfId="423" priority="424"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22" priority="423" stopIfTrue="1" operator="equal">
      <formula>0</formula>
    </cfRule>
  </conditionalFormatting>
  <conditionalFormatting sqref="P12:P20 P24:P32 AF12:AF20 AF24:AF32 AV12:AV20 AV24:AV32 BL12:BL20 BL24:BL32">
    <cfRule type="cellIs" dxfId="421" priority="422" stopIfTrue="1" operator="greaterThan">
      <formula>#REF!</formula>
    </cfRule>
  </conditionalFormatting>
  <conditionalFormatting sqref="P12:P20 P24:P32 AF12:AF20 AF24:AF32 AV12:AV20 AV24:AV32 BL12:BL20 BL24:BL32">
    <cfRule type="cellIs" dxfId="420" priority="421"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19" priority="420" stopIfTrue="1" operator="equal">
      <formula>0</formula>
    </cfRule>
  </conditionalFormatting>
  <conditionalFormatting sqref="P12:P20 P24:P32 AF12:AF20 AF24:AF32 AV12:AV20 AV24:AV32 BL12:BL20 BL24:BL32">
    <cfRule type="cellIs" dxfId="418" priority="419" stopIfTrue="1" operator="greaterThan">
      <formula>#REF!</formula>
    </cfRule>
  </conditionalFormatting>
  <conditionalFormatting sqref="P12:P20 P24:P32 AF12:AF20 AF24:AF32 AV12:AV20 AV24:AV32 BL12:BL20 BL24:BL32">
    <cfRule type="cellIs" dxfId="417" priority="418"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416" priority="417" stopIfTrue="1" operator="equal">
      <formula>0</formula>
    </cfRule>
  </conditionalFormatting>
  <conditionalFormatting sqref="P12:P20 P24:P32 AF12:AF20 AF24:AF32 AV12:AV20 AV24:AV32 BL12:BL20 BL24:BL32">
    <cfRule type="cellIs" dxfId="415" priority="416" stopIfTrue="1" operator="greaterThan">
      <formula>#REF!</formula>
    </cfRule>
  </conditionalFormatting>
  <conditionalFormatting sqref="P12:P20 P24:P32 AF12:AF20 AF24:AF32 AV12:AV20 AV24:AV32 BL12:BL20 BL24:BL32">
    <cfRule type="cellIs" dxfId="414" priority="415"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413" priority="414" stopIfTrue="1" operator="equal">
      <formula>0</formula>
    </cfRule>
  </conditionalFormatting>
  <conditionalFormatting sqref="P51:P59 P63:P71 AF51:AF59 AF63:AF71 AV51:AV59 AV63:AV71 BL51:BL59 BL63:BL71">
    <cfRule type="cellIs" dxfId="412" priority="413" stopIfTrue="1" operator="greaterThan">
      <formula>#REF!</formula>
    </cfRule>
  </conditionalFormatting>
  <conditionalFormatting sqref="P51:P59 P63:P71 AF51:AF59 AF63:AF71 AV51:AV59 AV63:AV71 BL51:BL59 BL63:BL71">
    <cfRule type="cellIs" dxfId="411" priority="41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410" priority="411" stopIfTrue="1" operator="equal">
      <formula>0</formula>
    </cfRule>
  </conditionalFormatting>
  <conditionalFormatting sqref="P51:P59 P63:P71 AF51:AF59 AF63:AF71 AV51:AV59 AV63:AV71 BL51:BL59 BL63:BL71">
    <cfRule type="cellIs" dxfId="409" priority="410" stopIfTrue="1" operator="greaterThan">
      <formula>#REF!</formula>
    </cfRule>
  </conditionalFormatting>
  <conditionalFormatting sqref="P51:P59 P63:P71 AF51:AF59 AF63:AF71 AV51:AV59 AV63:AV71 BL51:BL59 BL63:BL71">
    <cfRule type="cellIs" dxfId="408" priority="409"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407" priority="408" stopIfTrue="1" operator="equal">
      <formula>0</formula>
    </cfRule>
  </conditionalFormatting>
  <conditionalFormatting sqref="P51:P59 P63:P71 AF51:AF59 AF63:AF71 AV51:AV59 AV63:AV71 BL51:BL59 BL63:BL71">
    <cfRule type="cellIs" dxfId="406" priority="407" stopIfTrue="1" operator="greaterThan">
      <formula>#REF!</formula>
    </cfRule>
  </conditionalFormatting>
  <conditionalFormatting sqref="P51:P59 P63:P71 AF51:AF59 AF63:AF71 AV51:AV59 AV63:AV71 BL51:BL59 BL63:BL71">
    <cfRule type="cellIs" dxfId="405" priority="406"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404" priority="405" stopIfTrue="1" operator="equal">
      <formula>0</formula>
    </cfRule>
  </conditionalFormatting>
  <conditionalFormatting sqref="P51:P59 P63:P71 AF51:AF59 AF63:AF71 AV51:AV59 AV63:AV71 BL51:BL59 BL63:BL71">
    <cfRule type="cellIs" dxfId="403" priority="404" stopIfTrue="1" operator="greaterThan">
      <formula>#REF!</formula>
    </cfRule>
  </conditionalFormatting>
  <conditionalFormatting sqref="P51:P59 P63:P71 AF51:AF59 AF63:AF71 AV51:AV59 AV63:AV71 BL51:BL59 BL63:BL71">
    <cfRule type="cellIs" dxfId="402" priority="40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401" priority="402" stopIfTrue="1" operator="equal">
      <formula>0</formula>
    </cfRule>
  </conditionalFormatting>
  <conditionalFormatting sqref="P51:P59 P63:P71 AF51:AF59 AF63:AF71 AV51:AV59 AV63:AV71 BL51:BL59 BL63:BL71">
    <cfRule type="cellIs" dxfId="400" priority="401" stopIfTrue="1" operator="greaterThan">
      <formula>#REF!</formula>
    </cfRule>
  </conditionalFormatting>
  <conditionalFormatting sqref="P51:P59 P63:P71 AF51:AF59 AF63:AF71 AV51:AV59 AV63:AV71 BL51:BL59 BL63:BL71">
    <cfRule type="cellIs" dxfId="399" priority="400"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98" priority="399" stopIfTrue="1" operator="equal">
      <formula>0</formula>
    </cfRule>
  </conditionalFormatting>
  <conditionalFormatting sqref="P51:P59 P63:P71 AF51:AF59 AF63:AF71 AV51:AV59 AV63:AV71 BL51:BL59 BL63:BL71">
    <cfRule type="cellIs" dxfId="397" priority="398" stopIfTrue="1" operator="greaterThan">
      <formula>#REF!</formula>
    </cfRule>
  </conditionalFormatting>
  <conditionalFormatting sqref="P51:P59 P63:P71 AF51:AF59 AF63:AF71 AV51:AV59 AV63:AV71 BL51:BL59 BL63:BL71">
    <cfRule type="cellIs" dxfId="396" priority="39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95" priority="396" stopIfTrue="1" operator="equal">
      <formula>0</formula>
    </cfRule>
  </conditionalFormatting>
  <conditionalFormatting sqref="P51:P59 P63:P71 AF51:AF59 AF63:AF71 AV51:AV59 AV63:AV71 BL51:BL59 BL63:BL71">
    <cfRule type="cellIs" dxfId="394" priority="395" stopIfTrue="1" operator="greaterThan">
      <formula>#REF!</formula>
    </cfRule>
  </conditionalFormatting>
  <conditionalFormatting sqref="P51:P59 P63:P71 AF51:AF59 AF63:AF71 AV51:AV59 AV63:AV71 BL51:BL59 BL63:BL71">
    <cfRule type="cellIs" dxfId="393" priority="394"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92" priority="393" stopIfTrue="1" operator="equal">
      <formula>0</formula>
    </cfRule>
  </conditionalFormatting>
  <conditionalFormatting sqref="P51:P59 P63:P71 AF51:AF59 AF63:AF71 AV51:AV59 AV63:AV71 BL51:BL59 BL63:BL71">
    <cfRule type="cellIs" dxfId="391" priority="392" stopIfTrue="1" operator="greaterThan">
      <formula>#REF!</formula>
    </cfRule>
  </conditionalFormatting>
  <conditionalFormatting sqref="P51:P59 P63:P71 AF51:AF59 AF63:AF71 AV51:AV59 AV63:AV71 BL51:BL59 BL63:BL71">
    <cfRule type="cellIs" dxfId="390" priority="391"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89" priority="390" stopIfTrue="1" operator="equal">
      <formula>0</formula>
    </cfRule>
  </conditionalFormatting>
  <conditionalFormatting sqref="P51:P59 P63:P71 AF51:AF59 AF63:AF71 AV51:AV59 AV63:AV71 BL51:BL59 BL63:BL71">
    <cfRule type="cellIs" dxfId="388" priority="389" stopIfTrue="1" operator="greaterThan">
      <formula>#REF!</formula>
    </cfRule>
  </conditionalFormatting>
  <conditionalFormatting sqref="P51:P59 P63:P71 AF51:AF59 AF63:AF71 AV51:AV59 AV63:AV71 BL51:BL59 BL63:BL71">
    <cfRule type="cellIs" dxfId="387" priority="388"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86" priority="387" stopIfTrue="1" operator="equal">
      <formula>0</formula>
    </cfRule>
  </conditionalFormatting>
  <conditionalFormatting sqref="P51:P59 P63:P71 AF51:AF59 AF63:AF71 AV51:AV59 AV63:AV71 BL51:BL59 BL63:BL71">
    <cfRule type="cellIs" dxfId="385" priority="386" stopIfTrue="1" operator="greaterThan">
      <formula>#REF!</formula>
    </cfRule>
  </conditionalFormatting>
  <conditionalFormatting sqref="P51:P59 P63:P71 AF51:AF59 AF63:AF71 AV51:AV59 AV63:AV71 BL51:BL59 BL63:BL71">
    <cfRule type="cellIs" dxfId="384" priority="385"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83" priority="384" stopIfTrue="1" operator="equal">
      <formula>0</formula>
    </cfRule>
  </conditionalFormatting>
  <conditionalFormatting sqref="P51:P59 P63:P71 AF51:AF59 AF63:AF71 AV51:AV59 AV63:AV71 BL51:BL59 BL63:BL71">
    <cfRule type="cellIs" dxfId="382" priority="383" stopIfTrue="1" operator="greaterThan">
      <formula>#REF!</formula>
    </cfRule>
  </conditionalFormatting>
  <conditionalFormatting sqref="P51:P59 P63:P71 AF51:AF59 AF63:AF71 AV51:AV59 AV63:AV71 BL51:BL59 BL63:BL71">
    <cfRule type="cellIs" dxfId="381" priority="38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80" priority="381" stopIfTrue="1" operator="equal">
      <formula>0</formula>
    </cfRule>
  </conditionalFormatting>
  <conditionalFormatting sqref="P51:P59 P63:P71 AF51:AF59 AF63:AF71 AV51:AV59 AV63:AV71 BL51:BL59 BL63:BL71">
    <cfRule type="cellIs" dxfId="379" priority="380" stopIfTrue="1" operator="greaterThan">
      <formula>#REF!</formula>
    </cfRule>
  </conditionalFormatting>
  <conditionalFormatting sqref="P51:P59 P63:P71 AF51:AF59 AF63:AF71 AV51:AV59 AV63:AV71 BL51:BL59 BL63:BL71">
    <cfRule type="cellIs" dxfId="378" priority="379"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77" priority="378" stopIfTrue="1" operator="equal">
      <formula>0</formula>
    </cfRule>
  </conditionalFormatting>
  <conditionalFormatting sqref="P51:P59 P63:P71 AF51:AF59 AF63:AF71 AV51:AV59 AV63:AV71 BL51:BL59 BL63:BL71">
    <cfRule type="cellIs" dxfId="376" priority="377" stopIfTrue="1" operator="greaterThan">
      <formula>#REF!</formula>
    </cfRule>
  </conditionalFormatting>
  <conditionalFormatting sqref="P51:P59 P63:P71 AF51:AF59 AF63:AF71 AV51:AV59 AV63:AV71 BL51:BL59 BL63:BL71">
    <cfRule type="cellIs" dxfId="375" priority="376"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74" priority="375" stopIfTrue="1" operator="equal">
      <formula>0</formula>
    </cfRule>
  </conditionalFormatting>
  <conditionalFormatting sqref="P51:P59 P63:P71 AF51:AF59 AF63:AF71 AV51:AV59 AV63:AV71 BL51:BL59 BL63:BL71">
    <cfRule type="cellIs" dxfId="373" priority="374" stopIfTrue="1" operator="greaterThan">
      <formula>#REF!</formula>
    </cfRule>
  </conditionalFormatting>
  <conditionalFormatting sqref="P51:P59 P63:P71 AF51:AF59 AF63:AF71 AV51:AV59 AV63:AV71 BL51:BL59 BL63:BL71">
    <cfRule type="cellIs" dxfId="372" priority="37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71" priority="372" stopIfTrue="1" operator="equal">
      <formula>0</formula>
    </cfRule>
  </conditionalFormatting>
  <conditionalFormatting sqref="P51:P59 P63:P71 AF51:AF59 AF63:AF71 AV51:AV59 AV63:AV71 BL51:BL59 BL63:BL71">
    <cfRule type="cellIs" dxfId="370" priority="371" stopIfTrue="1" operator="greaterThan">
      <formula>#REF!</formula>
    </cfRule>
  </conditionalFormatting>
  <conditionalFormatting sqref="P51:P59 P63:P71 AF51:AF59 AF63:AF71 AV51:AV59 AV63:AV71 BL51:BL59 BL63:BL71">
    <cfRule type="cellIs" dxfId="369" priority="370"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68" priority="369" stopIfTrue="1" operator="equal">
      <formula>0</formula>
    </cfRule>
  </conditionalFormatting>
  <conditionalFormatting sqref="P51:P59 P63:P71 AF51:AF59 AF63:AF71 AV51:AV59 AV63:AV71 BL51:BL59 BL63:BL71">
    <cfRule type="cellIs" dxfId="367" priority="368" stopIfTrue="1" operator="greaterThan">
      <formula>#REF!</formula>
    </cfRule>
  </conditionalFormatting>
  <conditionalFormatting sqref="P51:P59 P63:P71 AF51:AF59 AF63:AF71 AV51:AV59 AV63:AV71 BL51:BL59 BL63:BL71">
    <cfRule type="cellIs" dxfId="366" priority="36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365" priority="366" stopIfTrue="1" operator="equal">
      <formula>0</formula>
    </cfRule>
  </conditionalFormatting>
  <conditionalFormatting sqref="P51:P59 P63:P71 AF51:AF59 AF63:AF71 AV51:AV59 AV63:AV71 BL51:BL59 BL63:BL71">
    <cfRule type="cellIs" dxfId="364" priority="365" stopIfTrue="1" operator="greaterThan">
      <formula>#REF!</formula>
    </cfRule>
  </conditionalFormatting>
  <conditionalFormatting sqref="P51:P59 P63:P71 AF51:AF59 AF63:AF71 AV51:AV59 AV63:AV71 BL51:BL59 BL63:BL71">
    <cfRule type="cellIs" dxfId="363" priority="364"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62" priority="363" stopIfTrue="1" operator="equal">
      <formula>0</formula>
    </cfRule>
  </conditionalFormatting>
  <conditionalFormatting sqref="P90:P98 P102:P110 AF90:AF98 AF102:AF110 AV90:AV98 AV102:AV110 BL90:BL98 BL102:BL110">
    <cfRule type="cellIs" dxfId="361" priority="362" stopIfTrue="1" operator="greaterThan">
      <formula>#REF!</formula>
    </cfRule>
  </conditionalFormatting>
  <conditionalFormatting sqref="P90:P98 P102:P110 AF90:AF98 AF102:AF110 AV90:AV98 AV102:AV110 BL90:BL98 BL102:BL110">
    <cfRule type="cellIs" dxfId="360" priority="361"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59" priority="360" stopIfTrue="1" operator="equal">
      <formula>0</formula>
    </cfRule>
  </conditionalFormatting>
  <conditionalFormatting sqref="P90:P98 P102:P110 AF90:AF98 AF102:AF110 AV90:AV98 AV102:AV110 BL90:BL98 BL102:BL110">
    <cfRule type="cellIs" dxfId="358" priority="359" stopIfTrue="1" operator="greaterThan">
      <formula>#REF!</formula>
    </cfRule>
  </conditionalFormatting>
  <conditionalFormatting sqref="P90:P98 P102:P110 AF90:AF98 AF102:AF110 AV90:AV98 AV102:AV110 BL90:BL98 BL102:BL110">
    <cfRule type="cellIs" dxfId="357" priority="358"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56" priority="357" stopIfTrue="1" operator="equal">
      <formula>0</formula>
    </cfRule>
  </conditionalFormatting>
  <conditionalFormatting sqref="P90:P98 P102:P110 AF90:AF98 AF102:AF110 AV90:AV98 AV102:AV110 BL90:BL98 BL102:BL110">
    <cfRule type="cellIs" dxfId="355" priority="356" stopIfTrue="1" operator="greaterThan">
      <formula>#REF!</formula>
    </cfRule>
  </conditionalFormatting>
  <conditionalFormatting sqref="P90:P98 P102:P110 AF90:AF98 AF102:AF110 AV90:AV98 AV102:AV110 BL90:BL98 BL102:BL110">
    <cfRule type="cellIs" dxfId="354" priority="355"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53" priority="354" stopIfTrue="1" operator="equal">
      <formula>0</formula>
    </cfRule>
  </conditionalFormatting>
  <conditionalFormatting sqref="P90:P98 P102:P110 AF90:AF98 AF102:AF110 AV90:AV98 AV102:AV110 BL90:BL98 BL102:BL110">
    <cfRule type="cellIs" dxfId="352" priority="353" stopIfTrue="1" operator="greaterThan">
      <formula>#REF!</formula>
    </cfRule>
  </conditionalFormatting>
  <conditionalFormatting sqref="P90:P98 P102:P110 AF90:AF98 AF102:AF110 AV90:AV98 AV102:AV110 BL90:BL98 BL102:BL110">
    <cfRule type="cellIs" dxfId="351" priority="35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50" priority="351" stopIfTrue="1" operator="equal">
      <formula>0</formula>
    </cfRule>
  </conditionalFormatting>
  <conditionalFormatting sqref="P90:P98 P102:P110 AF90:AF98 AF102:AF110 AV90:AV98 AV102:AV110 BL90:BL98 BL102:BL110">
    <cfRule type="cellIs" dxfId="349" priority="350" stopIfTrue="1" operator="greaterThan">
      <formula>#REF!</formula>
    </cfRule>
  </conditionalFormatting>
  <conditionalFormatting sqref="P90:P98 P102:P110 AF90:AF98 AF102:AF110 AV90:AV98 AV102:AV110 BL90:BL98 BL102:BL110">
    <cfRule type="cellIs" dxfId="348" priority="349"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47" priority="348" stopIfTrue="1" operator="equal">
      <formula>0</formula>
    </cfRule>
  </conditionalFormatting>
  <conditionalFormatting sqref="P90:P98 P102:P110 AF90:AF98 AF102:AF110 AV90:AV98 AV102:AV110 BL90:BL98 BL102:BL110">
    <cfRule type="cellIs" dxfId="346" priority="347" stopIfTrue="1" operator="greaterThan">
      <formula>#REF!</formula>
    </cfRule>
  </conditionalFormatting>
  <conditionalFormatting sqref="P90:P98 P102:P110 AF90:AF98 AF102:AF110 AV90:AV98 AV102:AV110 BL90:BL98 BL102:BL110">
    <cfRule type="cellIs" dxfId="345" priority="346"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44" priority="345" stopIfTrue="1" operator="equal">
      <formula>0</formula>
    </cfRule>
  </conditionalFormatting>
  <conditionalFormatting sqref="P90:P98 P102:P110 AF90:AF98 AF102:AF110 AV90:AV98 AV102:AV110 BL90:BL98 BL102:BL110">
    <cfRule type="cellIs" dxfId="343" priority="344" stopIfTrue="1" operator="greaterThan">
      <formula>#REF!</formula>
    </cfRule>
  </conditionalFormatting>
  <conditionalFormatting sqref="P90:P98 P102:P110 AF90:AF98 AF102:AF110 AV90:AV98 AV102:AV110 BL90:BL98 BL102:BL110">
    <cfRule type="cellIs" dxfId="342" priority="343"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41" priority="342" stopIfTrue="1" operator="equal">
      <formula>0</formula>
    </cfRule>
  </conditionalFormatting>
  <conditionalFormatting sqref="P90:P98 P102:P110 AF90:AF98 AF102:AF110 AV90:AV98 AV102:AV110 BL90:BL98 BL102:BL110">
    <cfRule type="cellIs" dxfId="340" priority="341" stopIfTrue="1" operator="greaterThan">
      <formula>#REF!</formula>
    </cfRule>
  </conditionalFormatting>
  <conditionalFormatting sqref="P90:P98 P102:P110 AF90:AF98 AF102:AF110 AV90:AV98 AV102:AV110 BL90:BL98 BL102:BL110">
    <cfRule type="cellIs" dxfId="339" priority="340"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38" priority="339" stopIfTrue="1" operator="equal">
      <formula>0</formula>
    </cfRule>
  </conditionalFormatting>
  <conditionalFormatting sqref="P90:P98 P102:P110 AF90:AF98 AF102:AF110 AV90:AV98 AV102:AV110 BL90:BL98 BL102:BL110">
    <cfRule type="cellIs" dxfId="337" priority="338" stopIfTrue="1" operator="greaterThan">
      <formula>#REF!</formula>
    </cfRule>
  </conditionalFormatting>
  <conditionalFormatting sqref="P90:P98 P102:P110 AF90:AF98 AF102:AF110 AV90:AV98 AV102:AV110 BL90:BL98 BL102:BL110">
    <cfRule type="cellIs" dxfId="336" priority="33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35" priority="336" stopIfTrue="1" operator="equal">
      <formula>0</formula>
    </cfRule>
  </conditionalFormatting>
  <conditionalFormatting sqref="P90:P98 P102:P110 AF90:AF98 AF102:AF110 AV90:AV98 AV102:AV110 BL90:BL98 BL102:BL110">
    <cfRule type="cellIs" dxfId="334" priority="335" stopIfTrue="1" operator="greaterThan">
      <formula>#REF!</formula>
    </cfRule>
  </conditionalFormatting>
  <conditionalFormatting sqref="P90:P98 P102:P110 AF90:AF98 AF102:AF110 AV90:AV98 AV102:AV110 BL90:BL98 BL102:BL110">
    <cfRule type="cellIs" dxfId="333" priority="334"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32" priority="333" stopIfTrue="1" operator="equal">
      <formula>0</formula>
    </cfRule>
  </conditionalFormatting>
  <conditionalFormatting sqref="P90:P98 P102:P110 AF90:AF98 AF102:AF110 AV90:AV98 AV102:AV110 BL90:BL98 BL102:BL110">
    <cfRule type="cellIs" dxfId="331" priority="332" stopIfTrue="1" operator="greaterThan">
      <formula>#REF!</formula>
    </cfRule>
  </conditionalFormatting>
  <conditionalFormatting sqref="P90:P98 P102:P110 AF90:AF98 AF102:AF110 AV90:AV98 AV102:AV110 BL90:BL98 BL102:BL110">
    <cfRule type="cellIs" dxfId="330" priority="331"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29" priority="330" stopIfTrue="1" operator="equal">
      <formula>0</formula>
    </cfRule>
  </conditionalFormatting>
  <conditionalFormatting sqref="P90:P98 P102:P110 AF90:AF98 AF102:AF110 AV90:AV98 AV102:AV110 BL90:BL98 BL102:BL110">
    <cfRule type="cellIs" dxfId="328" priority="329" stopIfTrue="1" operator="greaterThan">
      <formula>#REF!</formula>
    </cfRule>
  </conditionalFormatting>
  <conditionalFormatting sqref="P90:P98 P102:P110 AF90:AF98 AF102:AF110 AV90:AV98 AV102:AV110 BL90:BL98 BL102:BL110">
    <cfRule type="cellIs" dxfId="327" priority="328"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26" priority="327" stopIfTrue="1" operator="equal">
      <formula>0</formula>
    </cfRule>
  </conditionalFormatting>
  <conditionalFormatting sqref="P90:P98 P102:P110 AF90:AF98 AF102:AF110 AV90:AV98 AV102:AV110 BL90:BL98 BL102:BL110">
    <cfRule type="cellIs" dxfId="325" priority="326" stopIfTrue="1" operator="greaterThan">
      <formula>#REF!</formula>
    </cfRule>
  </conditionalFormatting>
  <conditionalFormatting sqref="P90:P98 P102:P110 AF90:AF98 AF102:AF110 AV90:AV98 AV102:AV110 BL90:BL98 BL102:BL110">
    <cfRule type="cellIs" dxfId="324" priority="325"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23" priority="324" stopIfTrue="1" operator="equal">
      <formula>0</formula>
    </cfRule>
  </conditionalFormatting>
  <conditionalFormatting sqref="P90:P98 P102:P110 AF90:AF98 AF102:AF110 AV90:AV98 AV102:AV110 BL90:BL98 BL102:BL110">
    <cfRule type="cellIs" dxfId="322" priority="323" stopIfTrue="1" operator="greaterThan">
      <formula>#REF!</formula>
    </cfRule>
  </conditionalFormatting>
  <conditionalFormatting sqref="P90:P98 P102:P110 AF90:AF98 AF102:AF110 AV90:AV98 AV102:AV110 BL90:BL98 BL102:BL110">
    <cfRule type="cellIs" dxfId="321" priority="32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20" priority="321" stopIfTrue="1" operator="equal">
      <formula>0</formula>
    </cfRule>
  </conditionalFormatting>
  <conditionalFormatting sqref="P90:P98 P102:P110 AF90:AF98 AF102:AF110 AV90:AV98 AV102:AV110 BL90:BL98 BL102:BL110">
    <cfRule type="cellIs" dxfId="319" priority="320" stopIfTrue="1" operator="greaterThan">
      <formula>#REF!</formula>
    </cfRule>
  </conditionalFormatting>
  <conditionalFormatting sqref="P90:P98 P102:P110 AF90:AF98 AF102:AF110 AV90:AV98 AV102:AV110 BL90:BL98 BL102:BL110">
    <cfRule type="cellIs" dxfId="318" priority="319"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17" priority="318" stopIfTrue="1" operator="equal">
      <formula>0</formula>
    </cfRule>
  </conditionalFormatting>
  <conditionalFormatting sqref="P90:P98 P102:P110 AF90:AF98 AF102:AF110 AV90:AV98 AV102:AV110 BL90:BL98 BL102:BL110">
    <cfRule type="cellIs" dxfId="316" priority="317" stopIfTrue="1" operator="greaterThan">
      <formula>#REF!</formula>
    </cfRule>
  </conditionalFormatting>
  <conditionalFormatting sqref="P90:P98 P102:P110 AF90:AF98 AF102:AF110 AV90:AV98 AV102:AV110 BL90:BL98 BL102:BL110">
    <cfRule type="cellIs" dxfId="315" priority="316"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314" priority="315" stopIfTrue="1" operator="equal">
      <formula>0</formula>
    </cfRule>
  </conditionalFormatting>
  <conditionalFormatting sqref="P90:P98 P102:P110 AF90:AF98 AF102:AF110 AV90:AV98 AV102:AV110 BL90:BL98 BL102:BL110">
    <cfRule type="cellIs" dxfId="313" priority="314" stopIfTrue="1" operator="greaterThan">
      <formula>#REF!</formula>
    </cfRule>
  </conditionalFormatting>
  <conditionalFormatting sqref="P90:P98 P102:P110 AF90:AF98 AF102:AF110 AV90:AV98 AV102:AV110 BL90:BL98 BL102:BL110">
    <cfRule type="cellIs" dxfId="312" priority="31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311" priority="312" stopIfTrue="1" operator="equal">
      <formula>0</formula>
    </cfRule>
  </conditionalFormatting>
  <conditionalFormatting sqref="P129:P137 P141:P149 AF129:AF137 AF141:AF149 AV129:AV137 AV141:AV149 BL129:BL137 BL141:BL149">
    <cfRule type="cellIs" dxfId="310" priority="311" stopIfTrue="1" operator="greaterThan">
      <formula>#REF!</formula>
    </cfRule>
  </conditionalFormatting>
  <conditionalFormatting sqref="P129:P137 P141:P149 AF129:AF137 AF141:AF149 AV129:AV137 AV141:AV149 BL129:BL137 BL141:BL149">
    <cfRule type="cellIs" dxfId="309" priority="310"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308" priority="309" stopIfTrue="1" operator="equal">
      <formula>0</formula>
    </cfRule>
  </conditionalFormatting>
  <conditionalFormatting sqref="P129:P137 P141:P149 AF129:AF137 AF141:AF149 AV129:AV137 AV141:AV149 BL129:BL137 BL141:BL149">
    <cfRule type="cellIs" dxfId="307" priority="308" stopIfTrue="1" operator="greaterThan">
      <formula>#REF!</formula>
    </cfRule>
  </conditionalFormatting>
  <conditionalFormatting sqref="P129:P137 P141:P149 AF129:AF137 AF141:AF149 AV129:AV137 AV141:AV149 BL129:BL137 BL141:BL149">
    <cfRule type="cellIs" dxfId="306" priority="30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305" priority="306" stopIfTrue="1" operator="equal">
      <formula>0</formula>
    </cfRule>
  </conditionalFormatting>
  <conditionalFormatting sqref="P129:P137 P141:P149 AF129:AF137 AF141:AF149 AV129:AV137 AV141:AV149 BL129:BL137 BL141:BL149">
    <cfRule type="cellIs" dxfId="304" priority="305" stopIfTrue="1" operator="greaterThan">
      <formula>#REF!</formula>
    </cfRule>
  </conditionalFormatting>
  <conditionalFormatting sqref="P129:P137 P141:P149 AF129:AF137 AF141:AF149 AV129:AV137 AV141:AV149 BL129:BL137 BL141:BL149">
    <cfRule type="cellIs" dxfId="303" priority="304"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302" priority="303" stopIfTrue="1" operator="equal">
      <formula>0</formula>
    </cfRule>
  </conditionalFormatting>
  <conditionalFormatting sqref="P129:P137 P141:P149 AF129:AF137 AF141:AF149 AV129:AV137 AV141:AV149 BL129:BL137 BL141:BL149">
    <cfRule type="cellIs" dxfId="301" priority="302" stopIfTrue="1" operator="greaterThan">
      <formula>#REF!</formula>
    </cfRule>
  </conditionalFormatting>
  <conditionalFormatting sqref="P129:P137 P141:P149 AF129:AF137 AF141:AF149 AV129:AV137 AV141:AV149 BL129:BL137 BL141:BL149">
    <cfRule type="cellIs" dxfId="300" priority="301"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99" priority="300" stopIfTrue="1" operator="equal">
      <formula>0</formula>
    </cfRule>
  </conditionalFormatting>
  <conditionalFormatting sqref="P129:P137 P141:P149 AF129:AF137 AF141:AF149 AV129:AV137 AV141:AV149 BL129:BL137 BL141:BL149">
    <cfRule type="cellIs" dxfId="298" priority="299" stopIfTrue="1" operator="greaterThan">
      <formula>#REF!</formula>
    </cfRule>
  </conditionalFormatting>
  <conditionalFormatting sqref="P129:P137 P141:P149 AF129:AF137 AF141:AF149 AV129:AV137 AV141:AV149 BL129:BL137 BL141:BL149">
    <cfRule type="cellIs" dxfId="297" priority="298"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96" priority="297" stopIfTrue="1" operator="equal">
      <formula>0</formula>
    </cfRule>
  </conditionalFormatting>
  <conditionalFormatting sqref="P129:P137 P141:P149 AF129:AF137 AF141:AF149 AV129:AV137 AV141:AV149 BL129:BL137 BL141:BL149">
    <cfRule type="cellIs" dxfId="295" priority="296" stopIfTrue="1" operator="greaterThan">
      <formula>#REF!</formula>
    </cfRule>
  </conditionalFormatting>
  <conditionalFormatting sqref="P129:P137 P141:P149 AF129:AF137 AF141:AF149 AV129:AV137 AV141:AV149 BL129:BL137 BL141:BL149">
    <cfRule type="cellIs" dxfId="294" priority="295"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93" priority="294" stopIfTrue="1" operator="equal">
      <formula>0</formula>
    </cfRule>
  </conditionalFormatting>
  <conditionalFormatting sqref="P129:P137 P141:P149 AF129:AF137 AF141:AF149 AV129:AV137 AV141:AV149 BL129:BL137 BL141:BL149">
    <cfRule type="cellIs" dxfId="292" priority="293" stopIfTrue="1" operator="greaterThan">
      <formula>#REF!</formula>
    </cfRule>
  </conditionalFormatting>
  <conditionalFormatting sqref="P129:P137 P141:P149 AF129:AF137 AF141:AF149 AV129:AV137 AV141:AV149 BL129:BL137 BL141:BL149">
    <cfRule type="cellIs" dxfId="291" priority="29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90" priority="291" stopIfTrue="1" operator="equal">
      <formula>0</formula>
    </cfRule>
  </conditionalFormatting>
  <conditionalFormatting sqref="P129:P137 P141:P149 AF129:AF137 AF141:AF149 AV129:AV137 AV141:AV149 BL129:BL137 BL141:BL149">
    <cfRule type="cellIs" dxfId="289" priority="290" stopIfTrue="1" operator="greaterThan">
      <formula>#REF!</formula>
    </cfRule>
  </conditionalFormatting>
  <conditionalFormatting sqref="P129:P137 P141:P149 AF129:AF137 AF141:AF149 AV129:AV137 AV141:AV149 BL129:BL137 BL141:BL149">
    <cfRule type="cellIs" dxfId="288" priority="289"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87" priority="288" stopIfTrue="1" operator="equal">
      <formula>0</formula>
    </cfRule>
  </conditionalFormatting>
  <conditionalFormatting sqref="P129:P137 P141:P149 AF129:AF137 AF141:AF149 AV129:AV137 AV141:AV149 BL129:BL137 BL141:BL149">
    <cfRule type="cellIs" dxfId="286" priority="287" stopIfTrue="1" operator="greaterThan">
      <formula>#REF!</formula>
    </cfRule>
  </conditionalFormatting>
  <conditionalFormatting sqref="P129:P137 P141:P149 AF129:AF137 AF141:AF149 AV129:AV137 AV141:AV149 BL129:BL137 BL141:BL149">
    <cfRule type="cellIs" dxfId="285" priority="286"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84" priority="285" stopIfTrue="1" operator="equal">
      <formula>0</formula>
    </cfRule>
  </conditionalFormatting>
  <conditionalFormatting sqref="P129:P137 P141:P149 AF129:AF137 AF141:AF149 AV129:AV137 AV141:AV149 BL129:BL137 BL141:BL149">
    <cfRule type="cellIs" dxfId="283" priority="284" stopIfTrue="1" operator="greaterThan">
      <formula>#REF!</formula>
    </cfRule>
  </conditionalFormatting>
  <conditionalFormatting sqref="P129:P137 P141:P149 AF129:AF137 AF141:AF149 AV129:AV137 AV141:AV149 BL129:BL137 BL141:BL149">
    <cfRule type="cellIs" dxfId="282" priority="28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81" priority="282" stopIfTrue="1" operator="equal">
      <formula>0</formula>
    </cfRule>
  </conditionalFormatting>
  <conditionalFormatting sqref="P129:P137 P141:P149 AF129:AF137 AF141:AF149 AV129:AV137 AV141:AV149 BL129:BL137 BL141:BL149">
    <cfRule type="cellIs" dxfId="280" priority="281" stopIfTrue="1" operator="greaterThan">
      <formula>#REF!</formula>
    </cfRule>
  </conditionalFormatting>
  <conditionalFormatting sqref="P129:P137 P141:P149 AF129:AF137 AF141:AF149 AV129:AV137 AV141:AV149 BL129:BL137 BL141:BL149">
    <cfRule type="cellIs" dxfId="279" priority="280"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78" priority="279" stopIfTrue="1" operator="equal">
      <formula>0</formula>
    </cfRule>
  </conditionalFormatting>
  <conditionalFormatting sqref="P129:P137 P141:P149 AF129:AF137 AF141:AF149 AV129:AV137 AV141:AV149 BL129:BL137 BL141:BL149">
    <cfRule type="cellIs" dxfId="277" priority="278" stopIfTrue="1" operator="greaterThan">
      <formula>#REF!</formula>
    </cfRule>
  </conditionalFormatting>
  <conditionalFormatting sqref="P129:P137 P141:P149 AF129:AF137 AF141:AF149 AV129:AV137 AV141:AV149 BL129:BL137 BL141:BL149">
    <cfRule type="cellIs" dxfId="276" priority="27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75" priority="276" stopIfTrue="1" operator="equal">
      <formula>0</formula>
    </cfRule>
  </conditionalFormatting>
  <conditionalFormatting sqref="P129:P137 P141:P149 AF129:AF137 AF141:AF149 AV129:AV137 AV141:AV149 BL129:BL137 BL141:BL149">
    <cfRule type="cellIs" dxfId="274" priority="275" stopIfTrue="1" operator="greaterThan">
      <formula>#REF!</formula>
    </cfRule>
  </conditionalFormatting>
  <conditionalFormatting sqref="P129:P137 P141:P149 AF129:AF137 AF141:AF149 AV129:AV137 AV141:AV149 BL129:BL137 BL141:BL149">
    <cfRule type="cellIs" dxfId="273" priority="274"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72" priority="273" stopIfTrue="1" operator="equal">
      <formula>0</formula>
    </cfRule>
  </conditionalFormatting>
  <conditionalFormatting sqref="P129:P137 P141:P149 AF129:AF137 AF141:AF149 AV129:AV137 AV141:AV149 BL129:BL137 BL141:BL149">
    <cfRule type="cellIs" dxfId="271" priority="272" stopIfTrue="1" operator="greaterThan">
      <formula>#REF!</formula>
    </cfRule>
  </conditionalFormatting>
  <conditionalFormatting sqref="P129:P137 P141:P149 AF129:AF137 AF141:AF149 AV129:AV137 AV141:AV149 BL129:BL137 BL141:BL149">
    <cfRule type="cellIs" dxfId="270" priority="271"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69" priority="270" stopIfTrue="1" operator="equal">
      <formula>0</formula>
    </cfRule>
  </conditionalFormatting>
  <conditionalFormatting sqref="P129:P137 P141:P149 AF129:AF137 AF141:AF149 AV129:AV137 AV141:AV149 BL129:BL137 BL141:BL149">
    <cfRule type="cellIs" dxfId="268" priority="269" stopIfTrue="1" operator="greaterThan">
      <formula>#REF!</formula>
    </cfRule>
  </conditionalFormatting>
  <conditionalFormatting sqref="P129:P137 P141:P149 AF129:AF137 AF141:AF149 AV129:AV137 AV141:AV149 BL129:BL137 BL141:BL149">
    <cfRule type="cellIs" dxfId="267" priority="268"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66" priority="267" stopIfTrue="1" operator="equal">
      <formula>0</formula>
    </cfRule>
  </conditionalFormatting>
  <conditionalFormatting sqref="P129:P137 P141:P149 AF129:AF137 AF141:AF149 AV129:AV137 AV141:AV149 BL129:BL137 BL141:BL149">
    <cfRule type="cellIs" dxfId="265" priority="266" stopIfTrue="1" operator="greaterThan">
      <formula>#REF!</formula>
    </cfRule>
  </conditionalFormatting>
  <conditionalFormatting sqref="P129:P137 P141:P149 AF129:AF137 AF141:AF149 AV129:AV137 AV141:AV149 BL129:BL137 BL141:BL149">
    <cfRule type="cellIs" dxfId="264" priority="265"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263" priority="264" stopIfTrue="1" operator="equal">
      <formula>0</formula>
    </cfRule>
  </conditionalFormatting>
  <conditionalFormatting sqref="P129:P137 P141:P149 AF129:AF137 AF141:AF149 AV129:AV137 AV141:AV149 BL129:BL137 BL141:BL149">
    <cfRule type="cellIs" dxfId="262" priority="263" stopIfTrue="1" operator="greaterThan">
      <formula>#REF!</formula>
    </cfRule>
  </conditionalFormatting>
  <conditionalFormatting sqref="P129:P137 P141:P149 AF129:AF137 AF141:AF149 AV129:AV137 AV141:AV149 BL129:BL137 BL141:BL149">
    <cfRule type="cellIs" dxfId="261" priority="26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60" priority="261" stopIfTrue="1" operator="equal">
      <formula>0</formula>
    </cfRule>
  </conditionalFormatting>
  <conditionalFormatting sqref="P168:P176 P180:P188 AF168:AF176 AF180:AF188 AV168:AV176 AV180:AV188 BL168:BL176 BL180:BL188">
    <cfRule type="cellIs" dxfId="259" priority="260" stopIfTrue="1" operator="greaterThan">
      <formula>#REF!</formula>
    </cfRule>
  </conditionalFormatting>
  <conditionalFormatting sqref="P168:P176 P180:P188 AF168:AF176 AF180:AF188 AV168:AV176 AV180:AV188 BL168:BL176 BL180:BL188">
    <cfRule type="cellIs" dxfId="258" priority="259"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57" priority="258" stopIfTrue="1" operator="equal">
      <formula>0</formula>
    </cfRule>
  </conditionalFormatting>
  <conditionalFormatting sqref="P168:P176 P180:P188 AF168:AF176 AF180:AF188 AV168:AV176 AV180:AV188 BL168:BL176 BL180:BL188">
    <cfRule type="cellIs" dxfId="256" priority="257" stopIfTrue="1" operator="greaterThan">
      <formula>#REF!</formula>
    </cfRule>
  </conditionalFormatting>
  <conditionalFormatting sqref="P168:P176 P180:P188 AF168:AF176 AF180:AF188 AV168:AV176 AV180:AV188 BL168:BL176 BL180:BL188">
    <cfRule type="cellIs" dxfId="255" priority="256"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54" priority="255" stopIfTrue="1" operator="equal">
      <formula>0</formula>
    </cfRule>
  </conditionalFormatting>
  <conditionalFormatting sqref="P168:P176 P180:P188 AF168:AF176 AF180:AF188 AV168:AV176 AV180:AV188 BL168:BL176 BL180:BL188">
    <cfRule type="cellIs" dxfId="253" priority="254" stopIfTrue="1" operator="greaterThan">
      <formula>#REF!</formula>
    </cfRule>
  </conditionalFormatting>
  <conditionalFormatting sqref="P168:P176 P180:P188 AF168:AF176 AF180:AF188 AV168:AV176 AV180:AV188 BL168:BL176 BL180:BL188">
    <cfRule type="cellIs" dxfId="252" priority="25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51" priority="252" stopIfTrue="1" operator="equal">
      <formula>0</formula>
    </cfRule>
  </conditionalFormatting>
  <conditionalFormatting sqref="P168:P176 P180:P188 AF168:AF176 AF180:AF188 AV168:AV176 AV180:AV188 BL168:BL176 BL180:BL188">
    <cfRule type="cellIs" dxfId="250" priority="251" stopIfTrue="1" operator="greaterThan">
      <formula>#REF!</formula>
    </cfRule>
  </conditionalFormatting>
  <conditionalFormatting sqref="P168:P176 P180:P188 AF168:AF176 AF180:AF188 AV168:AV176 AV180:AV188 BL168:BL176 BL180:BL188">
    <cfRule type="cellIs" dxfId="249" priority="250"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48" priority="249" stopIfTrue="1" operator="equal">
      <formula>0</formula>
    </cfRule>
  </conditionalFormatting>
  <conditionalFormatting sqref="P168:P176 P180:P188 AF168:AF176 AF180:AF188 AV168:AV176 AV180:AV188 BL168:BL176 BL180:BL188">
    <cfRule type="cellIs" dxfId="247" priority="248" stopIfTrue="1" operator="greaterThan">
      <formula>#REF!</formula>
    </cfRule>
  </conditionalFormatting>
  <conditionalFormatting sqref="P168:P176 P180:P188 AF168:AF176 AF180:AF188 AV168:AV176 AV180:AV188 BL168:BL176 BL180:BL188">
    <cfRule type="cellIs" dxfId="246" priority="24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45" priority="246" stopIfTrue="1" operator="equal">
      <formula>0</formula>
    </cfRule>
  </conditionalFormatting>
  <conditionalFormatting sqref="P168:P176 P180:P188 AF168:AF176 AF180:AF188 AV168:AV176 AV180:AV188 BL168:BL176 BL180:BL188">
    <cfRule type="cellIs" dxfId="244" priority="245" stopIfTrue="1" operator="greaterThan">
      <formula>#REF!</formula>
    </cfRule>
  </conditionalFormatting>
  <conditionalFormatting sqref="P168:P176 P180:P188 AF168:AF176 AF180:AF188 AV168:AV176 AV180:AV188 BL168:BL176 BL180:BL188">
    <cfRule type="cellIs" dxfId="243" priority="244"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42" priority="243" stopIfTrue="1" operator="equal">
      <formula>0</formula>
    </cfRule>
  </conditionalFormatting>
  <conditionalFormatting sqref="P168:P176 P180:P188 AF168:AF176 AF180:AF188 AV168:AV176 AV180:AV188 BL168:BL176 BL180:BL188">
    <cfRule type="cellIs" dxfId="241" priority="242" stopIfTrue="1" operator="greaterThan">
      <formula>#REF!</formula>
    </cfRule>
  </conditionalFormatting>
  <conditionalFormatting sqref="P168:P176 P180:P188 AF168:AF176 AF180:AF188 AV168:AV176 AV180:AV188 BL168:BL176 BL180:BL188">
    <cfRule type="cellIs" dxfId="240" priority="241"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39" priority="240" stopIfTrue="1" operator="equal">
      <formula>0</formula>
    </cfRule>
  </conditionalFormatting>
  <conditionalFormatting sqref="P168:P176 P180:P188 AF168:AF176 AF180:AF188 AV168:AV176 AV180:AV188 BL168:BL176 BL180:BL188">
    <cfRule type="cellIs" dxfId="238" priority="239" stopIfTrue="1" operator="greaterThan">
      <formula>#REF!</formula>
    </cfRule>
  </conditionalFormatting>
  <conditionalFormatting sqref="P168:P176 P180:P188 AF168:AF176 AF180:AF188 AV168:AV176 AV180:AV188 BL168:BL176 BL180:BL188">
    <cfRule type="cellIs" dxfId="237" priority="238"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36" priority="237" stopIfTrue="1" operator="equal">
      <formula>0</formula>
    </cfRule>
  </conditionalFormatting>
  <conditionalFormatting sqref="P168:P176 P180:P188 AF168:AF176 AF180:AF188 AV168:AV176 AV180:AV188 BL168:BL176 BL180:BL188">
    <cfRule type="cellIs" dxfId="235" priority="236" stopIfTrue="1" operator="greaterThan">
      <formula>#REF!</formula>
    </cfRule>
  </conditionalFormatting>
  <conditionalFormatting sqref="P168:P176 P180:P188 AF168:AF176 AF180:AF188 AV168:AV176 AV180:AV188 BL168:BL176 BL180:BL188">
    <cfRule type="cellIs" dxfId="234" priority="235"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33" priority="234" stopIfTrue="1" operator="equal">
      <formula>0</formula>
    </cfRule>
  </conditionalFormatting>
  <conditionalFormatting sqref="P168:P176 P180:P188 AF168:AF176 AF180:AF188 AV168:AV176 AV180:AV188 BL168:BL176 BL180:BL188">
    <cfRule type="cellIs" dxfId="232" priority="233" stopIfTrue="1" operator="greaterThan">
      <formula>#REF!</formula>
    </cfRule>
  </conditionalFormatting>
  <conditionalFormatting sqref="P168:P176 P180:P188 AF168:AF176 AF180:AF188 AV168:AV176 AV180:AV188 BL168:BL176 BL180:BL188">
    <cfRule type="cellIs" dxfId="231" priority="23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30" priority="231" stopIfTrue="1" operator="equal">
      <formula>0</formula>
    </cfRule>
  </conditionalFormatting>
  <conditionalFormatting sqref="P168:P176 P180:P188 AF168:AF176 AF180:AF188 AV168:AV176 AV180:AV188 BL168:BL176 BL180:BL188">
    <cfRule type="cellIs" dxfId="229" priority="230" stopIfTrue="1" operator="greaterThan">
      <formula>#REF!</formula>
    </cfRule>
  </conditionalFormatting>
  <conditionalFormatting sqref="P168:P176 P180:P188 AF168:AF176 AF180:AF188 AV168:AV176 AV180:AV188 BL168:BL176 BL180:BL188">
    <cfRule type="cellIs" dxfId="228" priority="229"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27" priority="228" stopIfTrue="1" operator="equal">
      <formula>0</formula>
    </cfRule>
  </conditionalFormatting>
  <conditionalFormatting sqref="P168:P176 P180:P188 AF168:AF176 AF180:AF188 AV168:AV176 AV180:AV188 BL168:BL176 BL180:BL188">
    <cfRule type="cellIs" dxfId="226" priority="227" stopIfTrue="1" operator="greaterThan">
      <formula>#REF!</formula>
    </cfRule>
  </conditionalFormatting>
  <conditionalFormatting sqref="P168:P176 P180:P188 AF168:AF176 AF180:AF188 AV168:AV176 AV180:AV188 BL168:BL176 BL180:BL188">
    <cfRule type="cellIs" dxfId="225" priority="226"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24" priority="225" stopIfTrue="1" operator="equal">
      <formula>0</formula>
    </cfRule>
  </conditionalFormatting>
  <conditionalFormatting sqref="P168:P176 P180:P188 AF168:AF176 AF180:AF188 AV168:AV176 AV180:AV188 BL168:BL176 BL180:BL188">
    <cfRule type="cellIs" dxfId="223" priority="224" stopIfTrue="1" operator="greaterThan">
      <formula>#REF!</formula>
    </cfRule>
  </conditionalFormatting>
  <conditionalFormatting sqref="P168:P176 P180:P188 AF168:AF176 AF180:AF188 AV168:AV176 AV180:AV188 BL168:BL176 BL180:BL188">
    <cfRule type="cellIs" dxfId="222" priority="22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21" priority="222" stopIfTrue="1" operator="equal">
      <formula>0</formula>
    </cfRule>
  </conditionalFormatting>
  <conditionalFormatting sqref="P168:P176 P180:P188 AF168:AF176 AF180:AF188 AV168:AV176 AV180:AV188 BL168:BL176 BL180:BL188">
    <cfRule type="cellIs" dxfId="220" priority="221" stopIfTrue="1" operator="greaterThan">
      <formula>#REF!</formula>
    </cfRule>
  </conditionalFormatting>
  <conditionalFormatting sqref="P168:P176 P180:P188 AF168:AF176 AF180:AF188 AV168:AV176 AV180:AV188 BL168:BL176 BL180:BL188">
    <cfRule type="cellIs" dxfId="219" priority="220"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18" priority="219" stopIfTrue="1" operator="equal">
      <formula>0</formula>
    </cfRule>
  </conditionalFormatting>
  <conditionalFormatting sqref="P168:P176 P180:P188 AF168:AF176 AF180:AF188 AV168:AV176 AV180:AV188 BL168:BL176 BL180:BL188">
    <cfRule type="cellIs" dxfId="217" priority="218" stopIfTrue="1" operator="greaterThan">
      <formula>#REF!</formula>
    </cfRule>
  </conditionalFormatting>
  <conditionalFormatting sqref="P168:P176 P180:P188 AF168:AF176 AF180:AF188 AV168:AV176 AV180:AV188 BL168:BL176 BL180:BL188">
    <cfRule type="cellIs" dxfId="216" priority="21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15" priority="216" stopIfTrue="1" operator="equal">
      <formula>0</formula>
    </cfRule>
  </conditionalFormatting>
  <conditionalFormatting sqref="P168:P176 P180:P188 AF168:AF176 AF180:AF188 AV168:AV176 AV180:AV188 BL168:BL176 BL180:BL188">
    <cfRule type="cellIs" dxfId="214" priority="215" stopIfTrue="1" operator="greaterThan">
      <formula>#REF!</formula>
    </cfRule>
  </conditionalFormatting>
  <conditionalFormatting sqref="P168:P176 P180:P188 AF168:AF176 AF180:AF188 AV168:AV176 AV180:AV188 BL168:BL176 BL180:BL188">
    <cfRule type="cellIs" dxfId="213" priority="214"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12" priority="213" stopIfTrue="1" operator="equal">
      <formula>0</formula>
    </cfRule>
  </conditionalFormatting>
  <conditionalFormatting sqref="P168:P176 P180:P188 AF168:AF176 AF180:AF188 AV168:AV176 AV180:AV188 BL168:BL176 BL180:BL188">
    <cfRule type="cellIs" dxfId="211" priority="212" stopIfTrue="1" operator="greaterThan">
      <formula>#REF!</formula>
    </cfRule>
  </conditionalFormatting>
  <conditionalFormatting sqref="P168:P176 P180:P188 AF168:AF176 AF180:AF188 AV168:AV176 AV180:AV188 BL168:BL176 BL180:BL188">
    <cfRule type="cellIs" dxfId="210" priority="211"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09" priority="210" stopIfTrue="1" operator="equal">
      <formula>0</formula>
    </cfRule>
  </conditionalFormatting>
  <conditionalFormatting sqref="P168:P176 P180:P188 AF168:AF176 AF180:AF188 AV168:AV176 AV180:AV188 BL168:BL176 BL180:BL188">
    <cfRule type="cellIs" dxfId="208" priority="209" stopIfTrue="1" operator="greaterThan">
      <formula>#REF!</formula>
    </cfRule>
  </conditionalFormatting>
  <conditionalFormatting sqref="P168:P176 P180:P188 AF168:AF176 AF180:AF188 AV168:AV176 AV180:AV188 BL168:BL176 BL180:BL188">
    <cfRule type="cellIs" dxfId="207" priority="208"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206" priority="207" stopIfTrue="1" operator="equal">
      <formula>0</formula>
    </cfRule>
  </conditionalFormatting>
  <conditionalFormatting sqref="P51:P59 P63:P71 AF51:AF59 AF63:AF71 AV51:AV59 AV63:AV71 BL51:BL59 BL63:BL71">
    <cfRule type="cellIs" dxfId="205" priority="206" stopIfTrue="1" operator="greaterThan">
      <formula>#REF!</formula>
    </cfRule>
  </conditionalFormatting>
  <conditionalFormatting sqref="P51:P59 P63:P71 AF51:AF59 AF63:AF71 AV51:AV59 AV63:AV71 BL51:BL59 BL63:BL71">
    <cfRule type="cellIs" dxfId="204" priority="205"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203" priority="204" stopIfTrue="1" operator="equal">
      <formula>0</formula>
    </cfRule>
  </conditionalFormatting>
  <conditionalFormatting sqref="P51:P59 P63:P71 AF51:AF59 AF63:AF71 AV51:AV59 AV63:AV71 BL51:BL59 BL63:BL71">
    <cfRule type="cellIs" dxfId="202" priority="203" stopIfTrue="1" operator="greaterThan">
      <formula>#REF!</formula>
    </cfRule>
  </conditionalFormatting>
  <conditionalFormatting sqref="P51:P59 P63:P71 AF51:AF59 AF63:AF71 AV51:AV59 AV63:AV71 BL51:BL59 BL63:BL71">
    <cfRule type="cellIs" dxfId="201" priority="20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200" priority="201" stopIfTrue="1" operator="equal">
      <formula>0</formula>
    </cfRule>
  </conditionalFormatting>
  <conditionalFormatting sqref="P51:P59 P63:P71 AF51:AF59 AF63:AF71 AV51:AV59 AV63:AV71 BL51:BL59 BL63:BL71">
    <cfRule type="cellIs" dxfId="199" priority="200" stopIfTrue="1" operator="greaterThan">
      <formula>#REF!</formula>
    </cfRule>
  </conditionalFormatting>
  <conditionalFormatting sqref="P51:P59 P63:P71 AF51:AF59 AF63:AF71 AV51:AV59 AV63:AV71 BL51:BL59 BL63:BL71">
    <cfRule type="cellIs" dxfId="198" priority="199"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97" priority="198" stopIfTrue="1" operator="equal">
      <formula>0</formula>
    </cfRule>
  </conditionalFormatting>
  <conditionalFormatting sqref="P51:P59 P63:P71 AF51:AF59 AF63:AF71 AV51:AV59 AV63:AV71 BL51:BL59 BL63:BL71">
    <cfRule type="cellIs" dxfId="196" priority="197" stopIfTrue="1" operator="greaterThan">
      <formula>#REF!</formula>
    </cfRule>
  </conditionalFormatting>
  <conditionalFormatting sqref="P51:P59 P63:P71 AF51:AF59 AF63:AF71 AV51:AV59 AV63:AV71 BL51:BL59 BL63:BL71">
    <cfRule type="cellIs" dxfId="195" priority="196"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94" priority="195" stopIfTrue="1" operator="equal">
      <formula>0</formula>
    </cfRule>
  </conditionalFormatting>
  <conditionalFormatting sqref="P51:P59 P63:P71 AF51:AF59 AF63:AF71 AV51:AV59 AV63:AV71 BL51:BL59 BL63:BL71">
    <cfRule type="cellIs" dxfId="193" priority="194" stopIfTrue="1" operator="greaterThan">
      <formula>#REF!</formula>
    </cfRule>
  </conditionalFormatting>
  <conditionalFormatting sqref="P51:P59 P63:P71 AF51:AF59 AF63:AF71 AV51:AV59 AV63:AV71 BL51:BL59 BL63:BL71">
    <cfRule type="cellIs" dxfId="192" priority="19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91" priority="192" stopIfTrue="1" operator="equal">
      <formula>0</formula>
    </cfRule>
  </conditionalFormatting>
  <conditionalFormatting sqref="P51:P59 P63:P71 AF51:AF59 AF63:AF71 AV51:AV59 AV63:AV71 BL51:BL59 BL63:BL71">
    <cfRule type="cellIs" dxfId="190" priority="191" stopIfTrue="1" operator="greaterThan">
      <formula>#REF!</formula>
    </cfRule>
  </conditionalFormatting>
  <conditionalFormatting sqref="P51:P59 P63:P71 AF51:AF59 AF63:AF71 AV51:AV59 AV63:AV71 BL51:BL59 BL63:BL71">
    <cfRule type="cellIs" dxfId="189" priority="190"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88" priority="189" stopIfTrue="1" operator="equal">
      <formula>0</formula>
    </cfRule>
  </conditionalFormatting>
  <conditionalFormatting sqref="P51:P59 P63:P71 AF51:AF59 AF63:AF71 AV51:AV59 AV63:AV71 BL51:BL59 BL63:BL71">
    <cfRule type="cellIs" dxfId="187" priority="188" stopIfTrue="1" operator="greaterThan">
      <formula>#REF!</formula>
    </cfRule>
  </conditionalFormatting>
  <conditionalFormatting sqref="P51:P59 P63:P71 AF51:AF59 AF63:AF71 AV51:AV59 AV63:AV71 BL51:BL59 BL63:BL71">
    <cfRule type="cellIs" dxfId="186" priority="18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85" priority="186" stopIfTrue="1" operator="equal">
      <formula>0</formula>
    </cfRule>
  </conditionalFormatting>
  <conditionalFormatting sqref="P51:P59 P63:P71 AF51:AF59 AF63:AF71 AV51:AV59 AV63:AV71 BL51:BL59 BL63:BL71">
    <cfRule type="cellIs" dxfId="184" priority="185" stopIfTrue="1" operator="greaterThan">
      <formula>#REF!</formula>
    </cfRule>
  </conditionalFormatting>
  <conditionalFormatting sqref="P51:P59 P63:P71 AF51:AF59 AF63:AF71 AV51:AV59 AV63:AV71 BL51:BL59 BL63:BL71">
    <cfRule type="cellIs" dxfId="183" priority="184"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82" priority="183" stopIfTrue="1" operator="equal">
      <formula>0</formula>
    </cfRule>
  </conditionalFormatting>
  <conditionalFormatting sqref="P51:P59 P63:P71 AF51:AF59 AF63:AF71 AV51:AV59 AV63:AV71 BL51:BL59 BL63:BL71">
    <cfRule type="cellIs" dxfId="181" priority="182" stopIfTrue="1" operator="greaterThan">
      <formula>#REF!</formula>
    </cfRule>
  </conditionalFormatting>
  <conditionalFormatting sqref="P51:P59 P63:P71 AF51:AF59 AF63:AF71 AV51:AV59 AV63:AV71 BL51:BL59 BL63:BL71">
    <cfRule type="cellIs" dxfId="180" priority="181"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79" priority="180" stopIfTrue="1" operator="equal">
      <formula>0</formula>
    </cfRule>
  </conditionalFormatting>
  <conditionalFormatting sqref="P51:P59 P63:P71 AF51:AF59 AF63:AF71 AV51:AV59 AV63:AV71 BL51:BL59 BL63:BL71">
    <cfRule type="cellIs" dxfId="178" priority="179" stopIfTrue="1" operator="greaterThan">
      <formula>#REF!</formula>
    </cfRule>
  </conditionalFormatting>
  <conditionalFormatting sqref="P51:P59 P63:P71 AF51:AF59 AF63:AF71 AV51:AV59 AV63:AV71 BL51:BL59 BL63:BL71">
    <cfRule type="cellIs" dxfId="177" priority="178"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76" priority="177" stopIfTrue="1" operator="equal">
      <formula>0</formula>
    </cfRule>
  </conditionalFormatting>
  <conditionalFormatting sqref="P51:P59 P63:P71 AF51:AF59 AF63:AF71 AV51:AV59 AV63:AV71 BL51:BL59 BL63:BL71">
    <cfRule type="cellIs" dxfId="175" priority="176" stopIfTrue="1" operator="greaterThan">
      <formula>#REF!</formula>
    </cfRule>
  </conditionalFormatting>
  <conditionalFormatting sqref="P51:P59 P63:P71 AF51:AF59 AF63:AF71 AV51:AV59 AV63:AV71 BL51:BL59 BL63:BL71">
    <cfRule type="cellIs" dxfId="174" priority="175"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73" priority="174" stopIfTrue="1" operator="equal">
      <formula>0</formula>
    </cfRule>
  </conditionalFormatting>
  <conditionalFormatting sqref="P51:P59 P63:P71 AF51:AF59 AF63:AF71 AV51:AV59 AV63:AV71 BL51:BL59 BL63:BL71">
    <cfRule type="cellIs" dxfId="172" priority="173" stopIfTrue="1" operator="greaterThan">
      <formula>#REF!</formula>
    </cfRule>
  </conditionalFormatting>
  <conditionalFormatting sqref="P51:P59 P63:P71 AF51:AF59 AF63:AF71 AV51:AV59 AV63:AV71 BL51:BL59 BL63:BL71">
    <cfRule type="cellIs" dxfId="171" priority="17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70" priority="171" stopIfTrue="1" operator="equal">
      <formula>0</formula>
    </cfRule>
  </conditionalFormatting>
  <conditionalFormatting sqref="P51:P59 P63:P71 AF51:AF59 AF63:AF71 AV51:AV59 AV63:AV71 BL51:BL59 BL63:BL71">
    <cfRule type="cellIs" dxfId="169" priority="170" stopIfTrue="1" operator="greaterThan">
      <formula>#REF!</formula>
    </cfRule>
  </conditionalFormatting>
  <conditionalFormatting sqref="P51:P59 P63:P71 AF51:AF59 AF63:AF71 AV51:AV59 AV63:AV71 BL51:BL59 BL63:BL71">
    <cfRule type="cellIs" dxfId="168" priority="169"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67" priority="168" stopIfTrue="1" operator="equal">
      <formula>0</formula>
    </cfRule>
  </conditionalFormatting>
  <conditionalFormatting sqref="P51:P59 P63:P71 AF51:AF59 AF63:AF71 AV51:AV59 AV63:AV71 BL51:BL59 BL63:BL71">
    <cfRule type="cellIs" dxfId="166" priority="167" stopIfTrue="1" operator="greaterThan">
      <formula>#REF!</formula>
    </cfRule>
  </conditionalFormatting>
  <conditionalFormatting sqref="P51:P59 P63:P71 AF51:AF59 AF63:AF71 AV51:AV59 AV63:AV71 BL51:BL59 BL63:BL71">
    <cfRule type="cellIs" dxfId="165" priority="166"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64" priority="165" stopIfTrue="1" operator="equal">
      <formula>0</formula>
    </cfRule>
  </conditionalFormatting>
  <conditionalFormatting sqref="P51:P59 P63:P71 AF51:AF59 AF63:AF71 AV51:AV59 AV63:AV71 BL51:BL59 BL63:BL71">
    <cfRule type="cellIs" dxfId="163" priority="164" stopIfTrue="1" operator="greaterThan">
      <formula>#REF!</formula>
    </cfRule>
  </conditionalFormatting>
  <conditionalFormatting sqref="P51:P59 P63:P71 AF51:AF59 AF63:AF71 AV51:AV59 AV63:AV71 BL51:BL59 BL63:BL71">
    <cfRule type="cellIs" dxfId="162" priority="163"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61" priority="162" stopIfTrue="1" operator="equal">
      <formula>0</formula>
    </cfRule>
  </conditionalFormatting>
  <conditionalFormatting sqref="P51:P59 P63:P71 AF51:AF59 AF63:AF71 AV51:AV59 AV63:AV71 BL51:BL59 BL63:BL71">
    <cfRule type="cellIs" dxfId="160" priority="161" stopIfTrue="1" operator="greaterThan">
      <formula>#REF!</formula>
    </cfRule>
  </conditionalFormatting>
  <conditionalFormatting sqref="P51:P59 P63:P71 AF51:AF59 AF63:AF71 AV51:AV59 AV63:AV71 BL51:BL59 BL63:BL71">
    <cfRule type="cellIs" dxfId="159" priority="160"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58" priority="159" stopIfTrue="1" operator="equal">
      <formula>0</formula>
    </cfRule>
  </conditionalFormatting>
  <conditionalFormatting sqref="P51:P59 P63:P71 AF51:AF59 AF63:AF71 AV51:AV59 AV63:AV71 BL51:BL59 BL63:BL71">
    <cfRule type="cellIs" dxfId="157" priority="158" stopIfTrue="1" operator="greaterThan">
      <formula>#REF!</formula>
    </cfRule>
  </conditionalFormatting>
  <conditionalFormatting sqref="P51:P59 P63:P71 AF51:AF59 AF63:AF71 AV51:AV59 AV63:AV71 BL51:BL59 BL63:BL71">
    <cfRule type="cellIs" dxfId="156" priority="15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55" priority="156" stopIfTrue="1" operator="equal">
      <formula>0</formula>
    </cfRule>
  </conditionalFormatting>
  <conditionalFormatting sqref="P90:P98 P102:P110 AF90:AF98 AF102:AF110 AV90:AV98 AV102:AV110 BL90:BL98 BL102:BL110">
    <cfRule type="cellIs" dxfId="154" priority="155" stopIfTrue="1" operator="greaterThan">
      <formula>#REF!</formula>
    </cfRule>
  </conditionalFormatting>
  <conditionalFormatting sqref="P90:P98 P102:P110 AF90:AF98 AF102:AF110 AV90:AV98 AV102:AV110 BL90:BL98 BL102:BL110">
    <cfRule type="cellIs" dxfId="153" priority="154"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52" priority="153" stopIfTrue="1" operator="equal">
      <formula>0</formula>
    </cfRule>
  </conditionalFormatting>
  <conditionalFormatting sqref="P90:P98 P102:P110 AF90:AF98 AF102:AF110 AV90:AV98 AV102:AV110 BL90:BL98 BL102:BL110">
    <cfRule type="cellIs" dxfId="151" priority="152" stopIfTrue="1" operator="greaterThan">
      <formula>#REF!</formula>
    </cfRule>
  </conditionalFormatting>
  <conditionalFormatting sqref="P90:P98 P102:P110 AF90:AF98 AF102:AF110 AV90:AV98 AV102:AV110 BL90:BL98 BL102:BL110">
    <cfRule type="cellIs" dxfId="150" priority="151"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49" priority="150" stopIfTrue="1" operator="equal">
      <formula>0</formula>
    </cfRule>
  </conditionalFormatting>
  <conditionalFormatting sqref="P90:P98 P102:P110 AF90:AF98 AF102:AF110 AV90:AV98 AV102:AV110 BL90:BL98 BL102:BL110">
    <cfRule type="cellIs" dxfId="148" priority="149" stopIfTrue="1" operator="greaterThan">
      <formula>#REF!</formula>
    </cfRule>
  </conditionalFormatting>
  <conditionalFormatting sqref="P90:P98 P102:P110 AF90:AF98 AF102:AF110 AV90:AV98 AV102:AV110 BL90:BL98 BL102:BL110">
    <cfRule type="cellIs" dxfId="147" priority="148"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46" priority="147" stopIfTrue="1" operator="equal">
      <formula>0</formula>
    </cfRule>
  </conditionalFormatting>
  <conditionalFormatting sqref="P90:P98 P102:P110 AF90:AF98 AF102:AF110 AV90:AV98 AV102:AV110 BL90:BL98 BL102:BL110">
    <cfRule type="cellIs" dxfId="145" priority="146" stopIfTrue="1" operator="greaterThan">
      <formula>#REF!</formula>
    </cfRule>
  </conditionalFormatting>
  <conditionalFormatting sqref="P90:P98 P102:P110 AF90:AF98 AF102:AF110 AV90:AV98 AV102:AV110 BL90:BL98 BL102:BL110">
    <cfRule type="cellIs" dxfId="144" priority="145"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43" priority="144" stopIfTrue="1" operator="equal">
      <formula>0</formula>
    </cfRule>
  </conditionalFormatting>
  <conditionalFormatting sqref="P90:P98 P102:P110 AF90:AF98 AF102:AF110 AV90:AV98 AV102:AV110 BL90:BL98 BL102:BL110">
    <cfRule type="cellIs" dxfId="142" priority="143" stopIfTrue="1" operator="greaterThan">
      <formula>#REF!</formula>
    </cfRule>
  </conditionalFormatting>
  <conditionalFormatting sqref="P90:P98 P102:P110 AF90:AF98 AF102:AF110 AV90:AV98 AV102:AV110 BL90:BL98 BL102:BL110">
    <cfRule type="cellIs" dxfId="141" priority="14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40" priority="141" stopIfTrue="1" operator="equal">
      <formula>0</formula>
    </cfRule>
  </conditionalFormatting>
  <conditionalFormatting sqref="P90:P98 P102:P110 AF90:AF98 AF102:AF110 AV90:AV98 AV102:AV110 BL90:BL98 BL102:BL110">
    <cfRule type="cellIs" dxfId="139" priority="140" stopIfTrue="1" operator="greaterThan">
      <formula>#REF!</formula>
    </cfRule>
  </conditionalFormatting>
  <conditionalFormatting sqref="P90:P98 P102:P110 AF90:AF98 AF102:AF110 AV90:AV98 AV102:AV110 BL90:BL98 BL102:BL110">
    <cfRule type="cellIs" dxfId="138" priority="139"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37" priority="138" stopIfTrue="1" operator="equal">
      <formula>0</formula>
    </cfRule>
  </conditionalFormatting>
  <conditionalFormatting sqref="P90:P98 P102:P110 AF90:AF98 AF102:AF110 AV90:AV98 AV102:AV110 BL90:BL98 BL102:BL110">
    <cfRule type="cellIs" dxfId="136" priority="137" stopIfTrue="1" operator="greaterThan">
      <formula>#REF!</formula>
    </cfRule>
  </conditionalFormatting>
  <conditionalFormatting sqref="P90:P98 P102:P110 AF90:AF98 AF102:AF110 AV90:AV98 AV102:AV110 BL90:BL98 BL102:BL110">
    <cfRule type="cellIs" dxfId="135" priority="136"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34" priority="135" stopIfTrue="1" operator="equal">
      <formula>0</formula>
    </cfRule>
  </conditionalFormatting>
  <conditionalFormatting sqref="P90:P98 P102:P110 AF90:AF98 AF102:AF110 AV90:AV98 AV102:AV110 BL90:BL98 BL102:BL110">
    <cfRule type="cellIs" dxfId="133" priority="134" stopIfTrue="1" operator="greaterThan">
      <formula>#REF!</formula>
    </cfRule>
  </conditionalFormatting>
  <conditionalFormatting sqref="P90:P98 P102:P110 AF90:AF98 AF102:AF110 AV90:AV98 AV102:AV110 BL90:BL98 BL102:BL110">
    <cfRule type="cellIs" dxfId="132" priority="133"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31" priority="132" stopIfTrue="1" operator="equal">
      <formula>0</formula>
    </cfRule>
  </conditionalFormatting>
  <conditionalFormatting sqref="P90:P98 P102:P110 AF90:AF98 AF102:AF110 AV90:AV98 AV102:AV110 BL90:BL98 BL102:BL110">
    <cfRule type="cellIs" dxfId="130" priority="131" stopIfTrue="1" operator="greaterThan">
      <formula>#REF!</formula>
    </cfRule>
  </conditionalFormatting>
  <conditionalFormatting sqref="P90:P98 P102:P110 AF90:AF98 AF102:AF110 AV90:AV98 AV102:AV110 BL90:BL98 BL102:BL110">
    <cfRule type="cellIs" dxfId="129" priority="130"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28" priority="129" stopIfTrue="1" operator="equal">
      <formula>0</formula>
    </cfRule>
  </conditionalFormatting>
  <conditionalFormatting sqref="P90:P98 P102:P110 AF90:AF98 AF102:AF110 AV90:AV98 AV102:AV110 BL90:BL98 BL102:BL110">
    <cfRule type="cellIs" dxfId="127" priority="128" stopIfTrue="1" operator="greaterThan">
      <formula>#REF!</formula>
    </cfRule>
  </conditionalFormatting>
  <conditionalFormatting sqref="P90:P98 P102:P110 AF90:AF98 AF102:AF110 AV90:AV98 AV102:AV110 BL90:BL98 BL102:BL110">
    <cfRule type="cellIs" dxfId="126" priority="12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25" priority="126" stopIfTrue="1" operator="equal">
      <formula>0</formula>
    </cfRule>
  </conditionalFormatting>
  <conditionalFormatting sqref="P90:P98 P102:P110 AF90:AF98 AF102:AF110 AV90:AV98 AV102:AV110 BL90:BL98 BL102:BL110">
    <cfRule type="cellIs" dxfId="124" priority="125" stopIfTrue="1" operator="greaterThan">
      <formula>#REF!</formula>
    </cfRule>
  </conditionalFormatting>
  <conditionalFormatting sqref="P90:P98 P102:P110 AF90:AF98 AF102:AF110 AV90:AV98 AV102:AV110 BL90:BL98 BL102:BL110">
    <cfRule type="cellIs" dxfId="123" priority="124"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22" priority="123" stopIfTrue="1" operator="equal">
      <formula>0</formula>
    </cfRule>
  </conditionalFormatting>
  <conditionalFormatting sqref="P90:P98 P102:P110 AF90:AF98 AF102:AF110 AV90:AV98 AV102:AV110 BL90:BL98 BL102:BL110">
    <cfRule type="cellIs" dxfId="121" priority="122" stopIfTrue="1" operator="greaterThan">
      <formula>#REF!</formula>
    </cfRule>
  </conditionalFormatting>
  <conditionalFormatting sqref="P90:P98 P102:P110 AF90:AF98 AF102:AF110 AV90:AV98 AV102:AV110 BL90:BL98 BL102:BL110">
    <cfRule type="cellIs" dxfId="120" priority="121"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19" priority="120" stopIfTrue="1" operator="equal">
      <formula>0</formula>
    </cfRule>
  </conditionalFormatting>
  <conditionalFormatting sqref="P90:P98 P102:P110 AF90:AF98 AF102:AF110 AV90:AV98 AV102:AV110 BL90:BL98 BL102:BL110">
    <cfRule type="cellIs" dxfId="118" priority="119" stopIfTrue="1" operator="greaterThan">
      <formula>#REF!</formula>
    </cfRule>
  </conditionalFormatting>
  <conditionalFormatting sqref="P90:P98 P102:P110 AF90:AF98 AF102:AF110 AV90:AV98 AV102:AV110 BL90:BL98 BL102:BL110">
    <cfRule type="cellIs" dxfId="117" priority="118"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16" priority="117" stopIfTrue="1" operator="equal">
      <formula>0</formula>
    </cfRule>
  </conditionalFormatting>
  <conditionalFormatting sqref="P90:P98 P102:P110 AF90:AF98 AF102:AF110 AV90:AV98 AV102:AV110 BL90:BL98 BL102:BL110">
    <cfRule type="cellIs" dxfId="115" priority="116" stopIfTrue="1" operator="greaterThan">
      <formula>#REF!</formula>
    </cfRule>
  </conditionalFormatting>
  <conditionalFormatting sqref="P90:P98 P102:P110 AF90:AF98 AF102:AF110 AV90:AV98 AV102:AV110 BL90:BL98 BL102:BL110">
    <cfRule type="cellIs" dxfId="114" priority="115"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13" priority="114" stopIfTrue="1" operator="equal">
      <formula>0</formula>
    </cfRule>
  </conditionalFormatting>
  <conditionalFormatting sqref="P90:P98 P102:P110 AF90:AF98 AF102:AF110 AV90:AV98 AV102:AV110 BL90:BL98 BL102:BL110">
    <cfRule type="cellIs" dxfId="112" priority="113" stopIfTrue="1" operator="greaterThan">
      <formula>#REF!</formula>
    </cfRule>
  </conditionalFormatting>
  <conditionalFormatting sqref="P90:P98 P102:P110 AF90:AF98 AF102:AF110 AV90:AV98 AV102:AV110 BL90:BL98 BL102:BL110">
    <cfRule type="cellIs" dxfId="111" priority="11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10" priority="111" stopIfTrue="1" operator="equal">
      <formula>0</formula>
    </cfRule>
  </conditionalFormatting>
  <conditionalFormatting sqref="P90:P98 P102:P110 AF90:AF98 AF102:AF110 AV90:AV98 AV102:AV110 BL90:BL98 BL102:BL110">
    <cfRule type="cellIs" dxfId="109" priority="110" stopIfTrue="1" operator="greaterThan">
      <formula>#REF!</formula>
    </cfRule>
  </conditionalFormatting>
  <conditionalFormatting sqref="P90:P98 P102:P110 AF90:AF98 AF102:AF110 AV90:AV98 AV102:AV110 BL90:BL98 BL102:BL110">
    <cfRule type="cellIs" dxfId="108" priority="109"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07" priority="108" stopIfTrue="1" operator="equal">
      <formula>0</formula>
    </cfRule>
  </conditionalFormatting>
  <conditionalFormatting sqref="P90:P98 P102:P110 AF90:AF98 AF102:AF110 AV90:AV98 AV102:AV110 BL90:BL98 BL102:BL110">
    <cfRule type="cellIs" dxfId="106" priority="107" stopIfTrue="1" operator="greaterThan">
      <formula>#REF!</formula>
    </cfRule>
  </conditionalFormatting>
  <conditionalFormatting sqref="P90:P98 P102:P110 AF90:AF98 AF102:AF110 AV90:AV98 AV102:AV110 BL90:BL98 BL102:BL110">
    <cfRule type="cellIs" dxfId="105" priority="106"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104" priority="105" stopIfTrue="1" operator="equal">
      <formula>0</formula>
    </cfRule>
  </conditionalFormatting>
  <conditionalFormatting sqref="P129:P137 P141:P149 AF129:AF137 AF141:AF149 AV129:AV137 AV141:AV149 BL129:BL137 BL141:BL149">
    <cfRule type="cellIs" dxfId="103" priority="104" stopIfTrue="1" operator="greaterThan">
      <formula>#REF!</formula>
    </cfRule>
  </conditionalFormatting>
  <conditionalFormatting sqref="P129:P137 P141:P149 AF129:AF137 AF141:AF149 AV129:AV137 AV141:AV149 BL129:BL137 BL141:BL149">
    <cfRule type="cellIs" dxfId="102" priority="10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101" priority="102" stopIfTrue="1" operator="equal">
      <formula>0</formula>
    </cfRule>
  </conditionalFormatting>
  <conditionalFormatting sqref="P129:P137 P141:P149 AF129:AF137 AF141:AF149 AV129:AV137 AV141:AV149 BL129:BL137 BL141:BL149">
    <cfRule type="cellIs" dxfId="100" priority="101" stopIfTrue="1" operator="greaterThan">
      <formula>#REF!</formula>
    </cfRule>
  </conditionalFormatting>
  <conditionalFormatting sqref="P129:P137 P141:P149 AF129:AF137 AF141:AF149 AV129:AV137 AV141:AV149 BL129:BL137 BL141:BL149">
    <cfRule type="cellIs" dxfId="99" priority="100"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8" priority="99" stopIfTrue="1" operator="equal">
      <formula>0</formula>
    </cfRule>
  </conditionalFormatting>
  <conditionalFormatting sqref="P129:P137 P141:P149 AF129:AF137 AF141:AF149 AV129:AV137 AV141:AV149 BL129:BL137 BL141:BL149">
    <cfRule type="cellIs" dxfId="97" priority="98" stopIfTrue="1" operator="greaterThan">
      <formula>#REF!</formula>
    </cfRule>
  </conditionalFormatting>
  <conditionalFormatting sqref="P129:P137 P141:P149 AF129:AF137 AF141:AF149 AV129:AV137 AV141:AV149 BL129:BL137 BL141:BL149">
    <cfRule type="cellIs" dxfId="96" priority="9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5" priority="96" stopIfTrue="1" operator="equal">
      <formula>0</formula>
    </cfRule>
  </conditionalFormatting>
  <conditionalFormatting sqref="P129:P137 P141:P149 AF129:AF137 AF141:AF149 AV129:AV137 AV141:AV149 BL129:BL137 BL141:BL149">
    <cfRule type="cellIs" dxfId="94" priority="95" stopIfTrue="1" operator="greaterThan">
      <formula>#REF!</formula>
    </cfRule>
  </conditionalFormatting>
  <conditionalFormatting sqref="P129:P137 P141:P149 AF129:AF137 AF141:AF149 AV129:AV137 AV141:AV149 BL129:BL137 BL141:BL149">
    <cfRule type="cellIs" dxfId="93" priority="94"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2" priority="93" stopIfTrue="1" operator="equal">
      <formula>0</formula>
    </cfRule>
  </conditionalFormatting>
  <conditionalFormatting sqref="P129:P137 P141:P149 AF129:AF137 AF141:AF149 AV129:AV137 AV141:AV149 BL129:BL137 BL141:BL149">
    <cfRule type="cellIs" dxfId="91" priority="92" stopIfTrue="1" operator="greaterThan">
      <formula>#REF!</formula>
    </cfRule>
  </conditionalFormatting>
  <conditionalFormatting sqref="P129:P137 P141:P149 AF129:AF137 AF141:AF149 AV129:AV137 AV141:AV149 BL129:BL137 BL141:BL149">
    <cfRule type="cellIs" dxfId="90" priority="91"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9" priority="90" stopIfTrue="1" operator="equal">
      <formula>0</formula>
    </cfRule>
  </conditionalFormatting>
  <conditionalFormatting sqref="P129:P137 P141:P149 AF129:AF137 AF141:AF149 AV129:AV137 AV141:AV149 BL129:BL137 BL141:BL149">
    <cfRule type="cellIs" dxfId="88" priority="89" stopIfTrue="1" operator="greaterThan">
      <formula>#REF!</formula>
    </cfRule>
  </conditionalFormatting>
  <conditionalFormatting sqref="P129:P137 P141:P149 AF129:AF137 AF141:AF149 AV129:AV137 AV141:AV149 BL129:BL137 BL141:BL149">
    <cfRule type="cellIs" dxfId="87" priority="88"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6" priority="87" stopIfTrue="1" operator="equal">
      <formula>0</formula>
    </cfRule>
  </conditionalFormatting>
  <conditionalFormatting sqref="P129:P137 P141:P149 AF129:AF137 AF141:AF149 AV129:AV137 AV141:AV149 BL129:BL137 BL141:BL149">
    <cfRule type="cellIs" dxfId="85" priority="86" stopIfTrue="1" operator="greaterThan">
      <formula>#REF!</formula>
    </cfRule>
  </conditionalFormatting>
  <conditionalFormatting sqref="P129:P137 P141:P149 AF129:AF137 AF141:AF149 AV129:AV137 AV141:AV149 BL129:BL137 BL141:BL149">
    <cfRule type="cellIs" dxfId="84" priority="85"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3" priority="84" stopIfTrue="1" operator="equal">
      <formula>0</formula>
    </cfRule>
  </conditionalFormatting>
  <conditionalFormatting sqref="P129:P137 P141:P149 AF129:AF137 AF141:AF149 AV129:AV137 AV141:AV149 BL129:BL137 BL141:BL149">
    <cfRule type="cellIs" dxfId="82" priority="83" stopIfTrue="1" operator="greaterThan">
      <formula>#REF!</formula>
    </cfRule>
  </conditionalFormatting>
  <conditionalFormatting sqref="P129:P137 P141:P149 AF129:AF137 AF141:AF149 AV129:AV137 AV141:AV149 BL129:BL137 BL141:BL149">
    <cfRule type="cellIs" dxfId="81" priority="8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0" priority="81" stopIfTrue="1" operator="equal">
      <formula>0</formula>
    </cfRule>
  </conditionalFormatting>
  <conditionalFormatting sqref="P129:P137 P141:P149 AF129:AF137 AF141:AF149 AV129:AV137 AV141:AV149 BL129:BL137 BL141:BL149">
    <cfRule type="cellIs" dxfId="79" priority="80" stopIfTrue="1" operator="greaterThan">
      <formula>#REF!</formula>
    </cfRule>
  </conditionalFormatting>
  <conditionalFormatting sqref="P129:P137 P141:P149 AF129:AF137 AF141:AF149 AV129:AV137 AV141:AV149 BL129:BL137 BL141:BL149">
    <cfRule type="cellIs" dxfId="78" priority="79"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7" priority="78" stopIfTrue="1" operator="equal">
      <formula>0</formula>
    </cfRule>
  </conditionalFormatting>
  <conditionalFormatting sqref="P129:P137 P141:P149 AF129:AF137 AF141:AF149 AV129:AV137 AV141:AV149 BL129:BL137 BL141:BL149">
    <cfRule type="cellIs" dxfId="76" priority="77" stopIfTrue="1" operator="greaterThan">
      <formula>#REF!</formula>
    </cfRule>
  </conditionalFormatting>
  <conditionalFormatting sqref="P129:P137 P141:P149 AF129:AF137 AF141:AF149 AV129:AV137 AV141:AV149 BL129:BL137 BL141:BL149">
    <cfRule type="cellIs" dxfId="75" priority="76"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4" priority="75" stopIfTrue="1" operator="equal">
      <formula>0</formula>
    </cfRule>
  </conditionalFormatting>
  <conditionalFormatting sqref="P129:P137 P141:P149 AF129:AF137 AF141:AF149 AV129:AV137 AV141:AV149 BL129:BL137 BL141:BL149">
    <cfRule type="cellIs" dxfId="73" priority="74" stopIfTrue="1" operator="greaterThan">
      <formula>#REF!</formula>
    </cfRule>
  </conditionalFormatting>
  <conditionalFormatting sqref="P129:P137 P141:P149 AF129:AF137 AF141:AF149 AV129:AV137 AV141:AV149 BL129:BL137 BL141:BL149">
    <cfRule type="cellIs" dxfId="72" priority="73"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1" priority="72" stopIfTrue="1" operator="equal">
      <formula>0</formula>
    </cfRule>
  </conditionalFormatting>
  <conditionalFormatting sqref="P129:P137 P141:P149 AF129:AF137 AF141:AF149 AV129:AV137 AV141:AV149 BL129:BL137 BL141:BL149">
    <cfRule type="cellIs" dxfId="70" priority="71" stopIfTrue="1" operator="greaterThan">
      <formula>#REF!</formula>
    </cfRule>
  </conditionalFormatting>
  <conditionalFormatting sqref="P129:P137 P141:P149 AF129:AF137 AF141:AF149 AV129:AV137 AV141:AV149 BL129:BL137 BL141:BL149">
    <cfRule type="cellIs" dxfId="69" priority="70"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68" priority="69" stopIfTrue="1" operator="equal">
      <formula>0</formula>
    </cfRule>
  </conditionalFormatting>
  <conditionalFormatting sqref="P129:P137 P141:P149 AF129:AF137 AF141:AF149 AV129:AV137 AV141:AV149 BL129:BL137 BL141:BL149">
    <cfRule type="cellIs" dxfId="67" priority="68" stopIfTrue="1" operator="greaterThan">
      <formula>#REF!</formula>
    </cfRule>
  </conditionalFormatting>
  <conditionalFormatting sqref="P129:P137 P141:P149 AF129:AF137 AF141:AF149 AV129:AV137 AV141:AV149 BL129:BL137 BL141:BL149">
    <cfRule type="cellIs" dxfId="66" priority="6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65" priority="66" stopIfTrue="1" operator="equal">
      <formula>0</formula>
    </cfRule>
  </conditionalFormatting>
  <conditionalFormatting sqref="P129:P137 P141:P149 AF129:AF137 AF141:AF149 AV129:AV137 AV141:AV149 BL129:BL137 BL141:BL149">
    <cfRule type="cellIs" dxfId="64" priority="65" stopIfTrue="1" operator="greaterThan">
      <formula>#REF!</formula>
    </cfRule>
  </conditionalFormatting>
  <conditionalFormatting sqref="P129:P137 P141:P149 AF129:AF137 AF141:AF149 AV129:AV137 AV141:AV149 BL129:BL137 BL141:BL149">
    <cfRule type="cellIs" dxfId="63" priority="64"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62" priority="63" stopIfTrue="1" operator="equal">
      <formula>0</formula>
    </cfRule>
  </conditionalFormatting>
  <conditionalFormatting sqref="P129:P137 P141:P149 AF129:AF137 AF141:AF149 AV129:AV137 AV141:AV149 BL129:BL137 BL141:BL149">
    <cfRule type="cellIs" dxfId="61" priority="62" stopIfTrue="1" operator="greaterThan">
      <formula>#REF!</formula>
    </cfRule>
  </conditionalFormatting>
  <conditionalFormatting sqref="P129:P137 P141:P149 AF129:AF137 AF141:AF149 AV129:AV137 AV141:AV149 BL129:BL137 BL141:BL149">
    <cfRule type="cellIs" dxfId="60" priority="61"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59" priority="60" stopIfTrue="1" operator="equal">
      <formula>0</formula>
    </cfRule>
  </conditionalFormatting>
  <conditionalFormatting sqref="P129:P137 P141:P149 AF129:AF137 AF141:AF149 AV129:AV137 AV141:AV149 BL129:BL137 BL141:BL149">
    <cfRule type="cellIs" dxfId="58" priority="59" stopIfTrue="1" operator="greaterThan">
      <formula>#REF!</formula>
    </cfRule>
  </conditionalFormatting>
  <conditionalFormatting sqref="P129:P137 P141:P149 AF129:AF137 AF141:AF149 AV129:AV137 AV141:AV149 BL129:BL137 BL141:BL149">
    <cfRule type="cellIs" dxfId="57" priority="58"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56" priority="57" stopIfTrue="1" operator="equal">
      <formula>0</formula>
    </cfRule>
  </conditionalFormatting>
  <conditionalFormatting sqref="P129:P137 P141:P149 AF129:AF137 AF141:AF149 AV129:AV137 AV141:AV149 BL129:BL137 BL141:BL149">
    <cfRule type="cellIs" dxfId="55" priority="56" stopIfTrue="1" operator="greaterThan">
      <formula>#REF!</formula>
    </cfRule>
  </conditionalFormatting>
  <conditionalFormatting sqref="P129:P137 P141:P149 AF129:AF137 AF141:AF149 AV129:AV137 AV141:AV149 BL129:BL137 BL141:BL149">
    <cfRule type="cellIs" dxfId="54" priority="55"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53" priority="54" stopIfTrue="1" operator="equal">
      <formula>0</formula>
    </cfRule>
  </conditionalFormatting>
  <conditionalFormatting sqref="P168:P176 P180:P188 AF168:AF176 AF180:AF188 AV168:AV176 AV180:AV188 BL168:BL176 BL180:BL188">
    <cfRule type="cellIs" dxfId="52" priority="53" stopIfTrue="1" operator="greaterThan">
      <formula>#REF!</formula>
    </cfRule>
  </conditionalFormatting>
  <conditionalFormatting sqref="P168:P176 P180:P188 AF168:AF176 AF180:AF188 AV168:AV176 AV180:AV188 BL168:BL176 BL180:BL188">
    <cfRule type="cellIs" dxfId="51" priority="5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50" priority="51" stopIfTrue="1" operator="equal">
      <formula>0</formula>
    </cfRule>
  </conditionalFormatting>
  <conditionalFormatting sqref="P168:P176 P180:P188 AF168:AF176 AF180:AF188 AV168:AV176 AV180:AV188 BL168:BL176 BL180:BL188">
    <cfRule type="cellIs" dxfId="49" priority="50" stopIfTrue="1" operator="greaterThan">
      <formula>#REF!</formula>
    </cfRule>
  </conditionalFormatting>
  <conditionalFormatting sqref="P168:P176 P180:P188 AF168:AF176 AF180:AF188 AV168:AV176 AV180:AV188 BL168:BL176 BL180:BL188">
    <cfRule type="cellIs" dxfId="48" priority="49"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7" priority="48" stopIfTrue="1" operator="equal">
      <formula>0</formula>
    </cfRule>
  </conditionalFormatting>
  <conditionalFormatting sqref="P168:P176 P180:P188 AF168:AF176 AF180:AF188 AV168:AV176 AV180:AV188 BL168:BL176 BL180:BL188">
    <cfRule type="cellIs" dxfId="46" priority="47" stopIfTrue="1" operator="greaterThan">
      <formula>#REF!</formula>
    </cfRule>
  </conditionalFormatting>
  <conditionalFormatting sqref="P168:P176 P180:P188 AF168:AF176 AF180:AF188 AV168:AV176 AV180:AV188 BL168:BL176 BL180:BL188">
    <cfRule type="cellIs" dxfId="45" priority="46"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4" priority="45" stopIfTrue="1" operator="equal">
      <formula>0</formula>
    </cfRule>
  </conditionalFormatting>
  <conditionalFormatting sqref="P168:P176 P180:P188 AF168:AF176 AF180:AF188 AV168:AV176 AV180:AV188 BL168:BL176 BL180:BL188">
    <cfRule type="cellIs" dxfId="43" priority="44" stopIfTrue="1" operator="greaterThan">
      <formula>#REF!</formula>
    </cfRule>
  </conditionalFormatting>
  <conditionalFormatting sqref="P168:P176 P180:P188 AF168:AF176 AF180:AF188 AV168:AV176 AV180:AV188 BL168:BL176 BL180:BL188">
    <cfRule type="cellIs" dxfId="42" priority="4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41" priority="42" stopIfTrue="1" operator="equal">
      <formula>0</formula>
    </cfRule>
  </conditionalFormatting>
  <conditionalFormatting sqref="P168:P176 P180:P188 AF168:AF176 AF180:AF188 AV168:AV176 AV180:AV188 BL168:BL176 BL180:BL188">
    <cfRule type="cellIs" dxfId="40" priority="41" stopIfTrue="1" operator="greaterThan">
      <formula>#REF!</formula>
    </cfRule>
  </conditionalFormatting>
  <conditionalFormatting sqref="P168:P176 P180:P188 AF168:AF176 AF180:AF188 AV168:AV176 AV180:AV188 BL168:BL176 BL180:BL188">
    <cfRule type="cellIs" dxfId="39" priority="40"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38" priority="39" stopIfTrue="1" operator="equal">
      <formula>0</formula>
    </cfRule>
  </conditionalFormatting>
  <conditionalFormatting sqref="P168:P176 P180:P188 AF168:AF176 AF180:AF188 AV168:AV176 AV180:AV188 BL168:BL176 BL180:BL188">
    <cfRule type="cellIs" dxfId="37" priority="38" stopIfTrue="1" operator="greaterThan">
      <formula>#REF!</formula>
    </cfRule>
  </conditionalFormatting>
  <conditionalFormatting sqref="P168:P176 P180:P188 AF168:AF176 AF180:AF188 AV168:AV176 AV180:AV188 BL168:BL176 BL180:BL188">
    <cfRule type="cellIs" dxfId="36" priority="3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35" priority="36" stopIfTrue="1" operator="equal">
      <formula>0</formula>
    </cfRule>
  </conditionalFormatting>
  <conditionalFormatting sqref="P168:P176 P180:P188 AF168:AF176 AF180:AF188 AV168:AV176 AV180:AV188 BL168:BL176 BL180:BL188">
    <cfRule type="cellIs" dxfId="34" priority="35" stopIfTrue="1" operator="greaterThan">
      <formula>#REF!</formula>
    </cfRule>
  </conditionalFormatting>
  <conditionalFormatting sqref="P168:P176 P180:P188 AF168:AF176 AF180:AF188 AV168:AV176 AV180:AV188 BL168:BL176 BL180:BL188">
    <cfRule type="cellIs" dxfId="33" priority="34"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32" priority="33" stopIfTrue="1" operator="equal">
      <formula>0</formula>
    </cfRule>
  </conditionalFormatting>
  <conditionalFormatting sqref="P168:P176 P180:P188 AF168:AF176 AF180:AF188 AV168:AV176 AV180:AV188 BL168:BL176 BL180:BL188">
    <cfRule type="cellIs" dxfId="31" priority="32" stopIfTrue="1" operator="greaterThan">
      <formula>#REF!</formula>
    </cfRule>
  </conditionalFormatting>
  <conditionalFormatting sqref="P168:P176 P180:P188 AF168:AF176 AF180:AF188 AV168:AV176 AV180:AV188 BL168:BL176 BL180:BL188">
    <cfRule type="cellIs" dxfId="30" priority="31"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9" priority="30" stopIfTrue="1" operator="equal">
      <formula>0</formula>
    </cfRule>
  </conditionalFormatting>
  <conditionalFormatting sqref="P168:P176 P180:P188 AF168:AF176 AF180:AF188 AV168:AV176 AV180:AV188 BL168:BL176 BL180:BL188">
    <cfRule type="cellIs" dxfId="28" priority="29" stopIfTrue="1" operator="greaterThan">
      <formula>#REF!</formula>
    </cfRule>
  </conditionalFormatting>
  <conditionalFormatting sqref="P168:P176 P180:P188 AF168:AF176 AF180:AF188 AV168:AV176 AV180:AV188 BL168:BL176 BL180:BL188">
    <cfRule type="cellIs" dxfId="27" priority="28"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6" priority="27" stopIfTrue="1" operator="equal">
      <formula>0</formula>
    </cfRule>
  </conditionalFormatting>
  <conditionalFormatting sqref="P168:P176 P180:P188 AF168:AF176 AF180:AF188 AV168:AV176 AV180:AV188 BL168:BL176 BL180:BL188">
    <cfRule type="cellIs" dxfId="25" priority="26" stopIfTrue="1" operator="greaterThan">
      <formula>#REF!</formula>
    </cfRule>
  </conditionalFormatting>
  <conditionalFormatting sqref="P168:P176 P180:P188 AF168:AF176 AF180:AF188 AV168:AV176 AV180:AV188 BL168:BL176 BL180:BL188">
    <cfRule type="cellIs" dxfId="24" priority="25"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3" priority="24" stopIfTrue="1" operator="equal">
      <formula>0</formula>
    </cfRule>
  </conditionalFormatting>
  <conditionalFormatting sqref="P168:P176 P180:P188 AF168:AF176 AF180:AF188 AV168:AV176 AV180:AV188 BL168:BL176 BL180:BL188">
    <cfRule type="cellIs" dxfId="22" priority="23" stopIfTrue="1" operator="greaterThan">
      <formula>#REF!</formula>
    </cfRule>
  </conditionalFormatting>
  <conditionalFormatting sqref="P168:P176 P180:P188 AF168:AF176 AF180:AF188 AV168:AV176 AV180:AV188 BL168:BL176 BL180:BL188">
    <cfRule type="cellIs" dxfId="21" priority="2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0" priority="21" stopIfTrue="1" operator="equal">
      <formula>0</formula>
    </cfRule>
  </conditionalFormatting>
  <conditionalFormatting sqref="P168:P176 P180:P188 AF168:AF176 AF180:AF188 AV168:AV176 AV180:AV188 BL168:BL176 BL180:BL188">
    <cfRule type="cellIs" dxfId="19" priority="20" stopIfTrue="1" operator="greaterThan">
      <formula>#REF!</formula>
    </cfRule>
  </conditionalFormatting>
  <conditionalFormatting sqref="P168:P176 P180:P188 AF168:AF176 AF180:AF188 AV168:AV176 AV180:AV188 BL168:BL176 BL180:BL188">
    <cfRule type="cellIs" dxfId="18" priority="19"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17" priority="18" stopIfTrue="1" operator="equal">
      <formula>0</formula>
    </cfRule>
  </conditionalFormatting>
  <conditionalFormatting sqref="P168:P176 P180:P188 AF168:AF176 AF180:AF188 AV168:AV176 AV180:AV188 BL168:BL176 BL180:BL188">
    <cfRule type="cellIs" dxfId="16" priority="17" stopIfTrue="1" operator="greaterThan">
      <formula>#REF!</formula>
    </cfRule>
  </conditionalFormatting>
  <conditionalFormatting sqref="P168:P176 P180:P188 AF168:AF176 AF180:AF188 AV168:AV176 AV180:AV188 BL168:BL176 BL180:BL188">
    <cfRule type="cellIs" dxfId="15" priority="16"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14" priority="15" stopIfTrue="1" operator="equal">
      <formula>0</formula>
    </cfRule>
  </conditionalFormatting>
  <conditionalFormatting sqref="P168:P176 P180:P188 AF168:AF176 AF180:AF188 AV168:AV176 AV180:AV188 BL168:BL176 BL180:BL188">
    <cfRule type="cellIs" dxfId="13" priority="14" stopIfTrue="1" operator="greaterThan">
      <formula>#REF!</formula>
    </cfRule>
  </conditionalFormatting>
  <conditionalFormatting sqref="P168:P176 P180:P188 AF168:AF176 AF180:AF188 AV168:AV176 AV180:AV188 BL168:BL176 BL180:BL188">
    <cfRule type="cellIs" dxfId="12" priority="13"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11" priority="12" stopIfTrue="1" operator="equal">
      <formula>0</formula>
    </cfRule>
  </conditionalFormatting>
  <conditionalFormatting sqref="P168:P176 P180:P188 AF168:AF176 AF180:AF188 AV168:AV176 AV180:AV188 BL168:BL176 BL180:BL188">
    <cfRule type="cellIs" dxfId="10" priority="11" stopIfTrue="1" operator="greaterThan">
      <formula>#REF!</formula>
    </cfRule>
  </conditionalFormatting>
  <conditionalFormatting sqref="P168:P176 P180:P188 AF168:AF176 AF180:AF188 AV168:AV176 AV180:AV188 BL168:BL176 BL180:BL188">
    <cfRule type="cellIs" dxfId="9" priority="10"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8" priority="9" stopIfTrue="1" operator="equal">
      <formula>0</formula>
    </cfRule>
  </conditionalFormatting>
  <conditionalFormatting sqref="P168:P176 P180:P188 AF168:AF176 AF180:AF188 AV168:AV176 AV180:AV188 BL168:BL176 BL180:BL188">
    <cfRule type="cellIs" dxfId="7" priority="8" stopIfTrue="1" operator="greaterThan">
      <formula>#REF!</formula>
    </cfRule>
  </conditionalFormatting>
  <conditionalFormatting sqref="P168:P176 P180:P188 AF168:AF176 AF180:AF188 AV168:AV176 AV180:AV188 BL168:BL176 BL180:BL188">
    <cfRule type="cellIs" dxfId="6" priority="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5" priority="6" stopIfTrue="1" operator="equal">
      <formula>0</formula>
    </cfRule>
  </conditionalFormatting>
  <conditionalFormatting sqref="P168:P176 P180:P188 AF168:AF176 AF180:AF188 AV168:AV176 AV180:AV188 BL168:BL176 BL180:BL188">
    <cfRule type="cellIs" dxfId="4" priority="5" stopIfTrue="1" operator="greaterThan">
      <formula>#REF!</formula>
    </cfRule>
  </conditionalFormatting>
  <conditionalFormatting sqref="P168:P176 P180:P188 AF168:AF176 AF180:AF188 AV168:AV176 AV180:AV188 BL168:BL176 BL180:BL188">
    <cfRule type="cellIs" dxfId="3" priority="4"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2" priority="3" stopIfTrue="1" operator="equal">
      <formula>0</formula>
    </cfRule>
  </conditionalFormatting>
  <conditionalFormatting sqref="P168:P176 P180:P188 AF168:AF176 AF180:AF188 AV168:AV176 AV180:AV188 BL168:BL176 BL180:BL188">
    <cfRule type="cellIs" dxfId="1" priority="2" stopIfTrue="1" operator="greaterThan">
      <formula>#REF!</formula>
    </cfRule>
  </conditionalFormatting>
  <conditionalFormatting sqref="P168:P176 P180:P188 AF168:AF176 AF180:AF188 AV168:AV176 AV180:AV188 BL168:BL176 BL180:BL188">
    <cfRule type="cellIs" dxfId="0" priority="1" stopIfTrue="1" operator="greaterThan">
      <formula>#REF!</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activeCell="L28" sqref="L28"/>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107</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4" customHeight="1" thickBot="1">
      <c r="A5" s="66"/>
      <c r="B5" s="361" t="s">
        <v>106</v>
      </c>
      <c r="C5" s="362"/>
      <c r="D5" s="363"/>
      <c r="E5" s="364">
        <v>41728</v>
      </c>
      <c r="F5" s="365"/>
      <c r="G5" s="81"/>
      <c r="H5" s="81"/>
      <c r="I5" s="81"/>
      <c r="J5" s="82"/>
      <c r="K5" s="82"/>
      <c r="L5" s="358"/>
      <c r="M5" s="359"/>
      <c r="N5" s="359"/>
      <c r="O5" s="359"/>
      <c r="P5" s="360"/>
      <c r="Q5" s="66"/>
      <c r="R5" s="361" t="s">
        <v>106</v>
      </c>
      <c r="S5" s="362"/>
      <c r="T5" s="363"/>
      <c r="U5" s="364">
        <v>41728</v>
      </c>
      <c r="V5" s="365"/>
      <c r="W5" s="81"/>
      <c r="X5" s="81"/>
      <c r="Y5" s="81"/>
      <c r="Z5" s="82"/>
      <c r="AA5" s="82"/>
      <c r="AB5" s="358"/>
      <c r="AC5" s="359"/>
      <c r="AD5" s="359"/>
      <c r="AE5" s="359"/>
      <c r="AF5" s="360"/>
      <c r="AG5" s="66"/>
      <c r="AH5" s="361" t="s">
        <v>106</v>
      </c>
      <c r="AI5" s="362"/>
      <c r="AJ5" s="363"/>
      <c r="AK5" s="364">
        <v>41728</v>
      </c>
      <c r="AL5" s="365"/>
      <c r="AM5" s="81"/>
      <c r="AN5" s="81"/>
      <c r="AO5" s="81"/>
      <c r="AP5" s="82"/>
      <c r="AQ5" s="82"/>
      <c r="AR5" s="358"/>
      <c r="AS5" s="359"/>
      <c r="AT5" s="359"/>
      <c r="AU5" s="359"/>
      <c r="AV5" s="360"/>
      <c r="AW5" s="66"/>
      <c r="AX5" s="361" t="s">
        <v>106</v>
      </c>
      <c r="AY5" s="362"/>
      <c r="AZ5" s="363"/>
      <c r="BA5" s="364">
        <v>41728</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367" t="s">
        <v>89</v>
      </c>
      <c r="C41" s="367"/>
      <c r="D41" s="367"/>
      <c r="E41" s="367"/>
      <c r="F41" s="367"/>
      <c r="G41" s="367"/>
      <c r="H41" s="367"/>
      <c r="I41" s="367"/>
      <c r="J41" s="367"/>
      <c r="K41" s="367"/>
      <c r="L41" s="367"/>
      <c r="M41" s="367"/>
      <c r="N41" s="367"/>
      <c r="O41" s="367"/>
      <c r="P41" s="367"/>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4" customHeight="1" thickBot="1">
      <c r="A44" s="66"/>
      <c r="B44" s="361" t="s">
        <v>68</v>
      </c>
      <c r="C44" s="362"/>
      <c r="D44" s="363"/>
      <c r="E44" s="364">
        <v>41392</v>
      </c>
      <c r="F44" s="365"/>
      <c r="G44" s="81"/>
      <c r="H44" s="81"/>
      <c r="I44" s="81"/>
      <c r="J44" s="82"/>
      <c r="K44" s="82"/>
      <c r="L44" s="358" t="s">
        <v>80</v>
      </c>
      <c r="M44" s="359"/>
      <c r="N44" s="359"/>
      <c r="O44" s="359"/>
      <c r="P44" s="360"/>
      <c r="Q44" s="66"/>
      <c r="R44" s="361" t="s">
        <v>68</v>
      </c>
      <c r="S44" s="362"/>
      <c r="T44" s="363"/>
      <c r="U44" s="364">
        <v>41392</v>
      </c>
      <c r="V44" s="365"/>
      <c r="W44" s="81"/>
      <c r="X44" s="81"/>
      <c r="Y44" s="81"/>
      <c r="Z44" s="82"/>
      <c r="AA44" s="82"/>
      <c r="AB44" s="358" t="s">
        <v>44</v>
      </c>
      <c r="AC44" s="359"/>
      <c r="AD44" s="359"/>
      <c r="AE44" s="359"/>
      <c r="AF44" s="360"/>
      <c r="AG44" s="66"/>
      <c r="AH44" s="361" t="s">
        <v>68</v>
      </c>
      <c r="AI44" s="362"/>
      <c r="AJ44" s="363"/>
      <c r="AK44" s="364">
        <v>41392</v>
      </c>
      <c r="AL44" s="365"/>
      <c r="AM44" s="81"/>
      <c r="AN44" s="81"/>
      <c r="AO44" s="81"/>
      <c r="AP44" s="82"/>
      <c r="AQ44" s="82"/>
      <c r="AR44" s="358" t="s">
        <v>45</v>
      </c>
      <c r="AS44" s="359"/>
      <c r="AT44" s="359"/>
      <c r="AU44" s="359"/>
      <c r="AV44" s="360"/>
      <c r="AW44" s="66"/>
      <c r="AX44" s="361" t="s">
        <v>68</v>
      </c>
      <c r="AY44" s="362"/>
      <c r="AZ44" s="363"/>
      <c r="BA44" s="364">
        <v>41392</v>
      </c>
      <c r="BB44" s="365"/>
      <c r="BC44" s="81"/>
      <c r="BD44" s="81"/>
      <c r="BE44" s="81"/>
      <c r="BF44" s="82"/>
      <c r="BG44" s="82"/>
      <c r="BH44" s="358" t="s">
        <v>42</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16</v>
      </c>
      <c r="M47" s="96"/>
      <c r="N47" s="97"/>
      <c r="O47" s="97"/>
      <c r="P47" s="98"/>
      <c r="Q47" s="66"/>
      <c r="R47" s="89"/>
      <c r="S47" s="90"/>
      <c r="T47" s="91" t="s">
        <v>55</v>
      </c>
      <c r="U47" s="84"/>
      <c r="V47" s="92" t="s">
        <v>56</v>
      </c>
      <c r="W47" s="93"/>
      <c r="X47" s="92" t="s">
        <v>57</v>
      </c>
      <c r="Y47" s="94"/>
      <c r="Z47" s="94"/>
      <c r="AA47" s="94"/>
      <c r="AB47" s="95">
        <v>28</v>
      </c>
      <c r="AC47" s="96"/>
      <c r="AD47" s="97"/>
      <c r="AE47" s="97"/>
      <c r="AF47" s="98"/>
      <c r="AG47" s="66"/>
      <c r="AH47" s="89"/>
      <c r="AI47" s="90"/>
      <c r="AJ47" s="91" t="s">
        <v>55</v>
      </c>
      <c r="AK47" s="84"/>
      <c r="AL47" s="92" t="s">
        <v>56</v>
      </c>
      <c r="AM47" s="93"/>
      <c r="AN47" s="92" t="s">
        <v>57</v>
      </c>
      <c r="AO47" s="94"/>
      <c r="AP47" s="94"/>
      <c r="AQ47" s="94"/>
      <c r="AR47" s="95">
        <v>26</v>
      </c>
      <c r="AS47" s="96"/>
      <c r="AT47" s="97"/>
      <c r="AU47" s="97"/>
      <c r="AV47" s="98"/>
      <c r="AW47" s="66"/>
      <c r="AX47" s="89"/>
      <c r="AY47" s="90"/>
      <c r="AZ47" s="91" t="s">
        <v>55</v>
      </c>
      <c r="BA47" s="84"/>
      <c r="BB47" s="92" t="s">
        <v>56</v>
      </c>
      <c r="BC47" s="93"/>
      <c r="BD47" s="92" t="s">
        <v>57</v>
      </c>
      <c r="BE47" s="94"/>
      <c r="BF47" s="94"/>
      <c r="BG47" s="94"/>
      <c r="BH47" s="95">
        <v>27</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440</v>
      </c>
      <c r="D51" s="127"/>
      <c r="E51" s="113">
        <v>4</v>
      </c>
      <c r="F51" s="128">
        <v>4</v>
      </c>
      <c r="G51" s="129"/>
      <c r="H51" s="130">
        <v>1</v>
      </c>
      <c r="I51" s="131"/>
      <c r="J51" s="132">
        <f t="shared" ref="J51:J59" si="24">E51</f>
        <v>4</v>
      </c>
      <c r="K51" s="132">
        <f t="shared" ref="K51:K59" si="25">F51</f>
        <v>4</v>
      </c>
      <c r="L51" s="133">
        <v>7</v>
      </c>
      <c r="M51" s="134">
        <f>L47-K51</f>
        <v>12</v>
      </c>
      <c r="N51" s="135">
        <f t="shared" ref="N51:N59" si="26">IF(M51&lt;0,0,IF(M51&lt;18,1,IF(M51&lt;36,2,3)))</f>
        <v>1</v>
      </c>
      <c r="O51" s="136">
        <f t="shared" ref="O51:O59" si="27">J51-L51</f>
        <v>-3</v>
      </c>
      <c r="P51" s="137">
        <f t="shared" ref="P51:P59" si="28">IF(L51&lt;1,"",IF((2+O51+N51)&gt;-1,(2+O51+N51),0))</f>
        <v>0</v>
      </c>
      <c r="Q51" s="124"/>
      <c r="R51" s="125">
        <v>1</v>
      </c>
      <c r="S51" s="126">
        <v>440</v>
      </c>
      <c r="T51" s="127"/>
      <c r="U51" s="113">
        <v>4</v>
      </c>
      <c r="V51" s="128">
        <v>4</v>
      </c>
      <c r="W51" s="129"/>
      <c r="X51" s="130">
        <v>1</v>
      </c>
      <c r="Y51" s="131"/>
      <c r="Z51" s="132">
        <f t="shared" ref="Z51:Z59" si="29">U51</f>
        <v>4</v>
      </c>
      <c r="AA51" s="132">
        <f t="shared" ref="AA51:AA59" si="30">V51</f>
        <v>4</v>
      </c>
      <c r="AB51" s="133">
        <v>8</v>
      </c>
      <c r="AC51" s="134">
        <f>AB47-AA51</f>
        <v>24</v>
      </c>
      <c r="AD51" s="135">
        <f t="shared" ref="AD51:AD59" si="31">IF(AC51&lt;0,0,IF(AC51&lt;18,1,IF(AC51&lt;36,2,3)))</f>
        <v>2</v>
      </c>
      <c r="AE51" s="136">
        <f t="shared" ref="AE51:AE59" si="32">Z51-AB51</f>
        <v>-4</v>
      </c>
      <c r="AF51" s="137">
        <f t="shared" ref="AF51:AF59" si="33">IF(AB51&lt;1,"",IF((2+AE51+AD51)&gt;-1,(2+AE51+AD51),0))</f>
        <v>0</v>
      </c>
      <c r="AG51" s="124"/>
      <c r="AH51" s="125">
        <v>1</v>
      </c>
      <c r="AI51" s="126">
        <v>440</v>
      </c>
      <c r="AJ51" s="127"/>
      <c r="AK51" s="113">
        <v>4</v>
      </c>
      <c r="AL51" s="128">
        <v>4</v>
      </c>
      <c r="AM51" s="129"/>
      <c r="AN51" s="130">
        <v>1</v>
      </c>
      <c r="AO51" s="131"/>
      <c r="AP51" s="132">
        <f t="shared" ref="AP51:AP59" si="34">AK51</f>
        <v>4</v>
      </c>
      <c r="AQ51" s="132">
        <f t="shared" ref="AQ51:AQ59" si="35">AL51</f>
        <v>4</v>
      </c>
      <c r="AR51" s="133">
        <v>6</v>
      </c>
      <c r="AS51" s="134">
        <f>AR47-AQ51</f>
        <v>22</v>
      </c>
      <c r="AT51" s="135">
        <f t="shared" ref="AT51:AT59" si="36">IF(AS51&lt;0,0,IF(AS51&lt;18,1,IF(AS51&lt;36,2,3)))</f>
        <v>2</v>
      </c>
      <c r="AU51" s="136">
        <f t="shared" ref="AU51:AU59" si="37">AP51-AR51</f>
        <v>-2</v>
      </c>
      <c r="AV51" s="137">
        <f t="shared" ref="AV51:AV59" si="38">IF(AR51&lt;1,"",IF((2+AU51+AT51)&gt;-1,(2+AU51+AT51),0))</f>
        <v>2</v>
      </c>
      <c r="AW51" s="124"/>
      <c r="AX51" s="125">
        <v>1</v>
      </c>
      <c r="AY51" s="126">
        <v>440</v>
      </c>
      <c r="AZ51" s="127"/>
      <c r="BA51" s="113">
        <v>4</v>
      </c>
      <c r="BB51" s="128">
        <v>4</v>
      </c>
      <c r="BC51" s="129"/>
      <c r="BD51" s="130">
        <v>1</v>
      </c>
      <c r="BE51" s="131"/>
      <c r="BF51" s="132">
        <f t="shared" ref="BF51:BF59" si="39">BA51</f>
        <v>4</v>
      </c>
      <c r="BG51" s="132">
        <f t="shared" ref="BG51:BG59" si="40">BB51</f>
        <v>4</v>
      </c>
      <c r="BH51" s="133">
        <v>8</v>
      </c>
      <c r="BI51" s="134">
        <f>BH47-BG51</f>
        <v>23</v>
      </c>
      <c r="BJ51" s="135">
        <f t="shared" ref="BJ51:BJ59" si="41">IF(BI51&lt;0,0,IF(BI51&lt;18,1,IF(BI51&lt;36,2,3)))</f>
        <v>2</v>
      </c>
      <c r="BK51" s="136">
        <f t="shared" ref="BK51:BK59" si="42">BF51-BH51</f>
        <v>-4</v>
      </c>
      <c r="BL51" s="137">
        <f t="shared" ref="BL51:BL59" si="43">IF(BH51&lt;1,"",IF((2+BK51+BJ51)&gt;-1,(2+BK51+BJ51),0))</f>
        <v>0</v>
      </c>
      <c r="BM51" s="124"/>
    </row>
    <row r="52" spans="1:65" s="138" customFormat="1" ht="15.75">
      <c r="A52" s="124"/>
      <c r="B52" s="125">
        <v>2</v>
      </c>
      <c r="C52" s="126">
        <v>433</v>
      </c>
      <c r="D52" s="127"/>
      <c r="E52" s="113">
        <v>4</v>
      </c>
      <c r="F52" s="128">
        <v>12</v>
      </c>
      <c r="G52" s="129"/>
      <c r="H52" s="130">
        <v>2</v>
      </c>
      <c r="I52" s="131"/>
      <c r="J52" s="132">
        <f t="shared" si="24"/>
        <v>4</v>
      </c>
      <c r="K52" s="132">
        <f t="shared" si="25"/>
        <v>12</v>
      </c>
      <c r="L52" s="133">
        <v>5</v>
      </c>
      <c r="M52" s="134">
        <f>L47-K52</f>
        <v>4</v>
      </c>
      <c r="N52" s="135">
        <f t="shared" si="26"/>
        <v>1</v>
      </c>
      <c r="O52" s="136">
        <f t="shared" si="27"/>
        <v>-1</v>
      </c>
      <c r="P52" s="137">
        <f t="shared" si="28"/>
        <v>2</v>
      </c>
      <c r="Q52" s="124"/>
      <c r="R52" s="125">
        <v>2</v>
      </c>
      <c r="S52" s="126">
        <v>433</v>
      </c>
      <c r="T52" s="127"/>
      <c r="U52" s="113">
        <v>4</v>
      </c>
      <c r="V52" s="128">
        <v>12</v>
      </c>
      <c r="W52" s="129"/>
      <c r="X52" s="130">
        <v>2</v>
      </c>
      <c r="Y52" s="131"/>
      <c r="Z52" s="132">
        <f t="shared" si="29"/>
        <v>4</v>
      </c>
      <c r="AA52" s="132">
        <f t="shared" si="30"/>
        <v>12</v>
      </c>
      <c r="AB52" s="133">
        <v>9</v>
      </c>
      <c r="AC52" s="134">
        <f>AB47-AA52</f>
        <v>16</v>
      </c>
      <c r="AD52" s="135">
        <f t="shared" si="31"/>
        <v>1</v>
      </c>
      <c r="AE52" s="136">
        <f t="shared" si="32"/>
        <v>-5</v>
      </c>
      <c r="AF52" s="137">
        <f t="shared" si="33"/>
        <v>0</v>
      </c>
      <c r="AG52" s="124"/>
      <c r="AH52" s="125">
        <v>2</v>
      </c>
      <c r="AI52" s="126">
        <v>433</v>
      </c>
      <c r="AJ52" s="127"/>
      <c r="AK52" s="113">
        <v>4</v>
      </c>
      <c r="AL52" s="128">
        <v>12</v>
      </c>
      <c r="AM52" s="129"/>
      <c r="AN52" s="130">
        <v>2</v>
      </c>
      <c r="AO52" s="131"/>
      <c r="AP52" s="132">
        <f t="shared" si="34"/>
        <v>4</v>
      </c>
      <c r="AQ52" s="132">
        <f t="shared" si="35"/>
        <v>12</v>
      </c>
      <c r="AR52" s="133">
        <v>6</v>
      </c>
      <c r="AS52" s="134">
        <f>AR47-AQ52</f>
        <v>14</v>
      </c>
      <c r="AT52" s="135">
        <f t="shared" si="36"/>
        <v>1</v>
      </c>
      <c r="AU52" s="136">
        <f t="shared" si="37"/>
        <v>-2</v>
      </c>
      <c r="AV52" s="137">
        <f t="shared" si="38"/>
        <v>1</v>
      </c>
      <c r="AW52" s="124"/>
      <c r="AX52" s="125">
        <v>2</v>
      </c>
      <c r="AY52" s="126">
        <v>433</v>
      </c>
      <c r="AZ52" s="127"/>
      <c r="BA52" s="113">
        <v>4</v>
      </c>
      <c r="BB52" s="128">
        <v>12</v>
      </c>
      <c r="BC52" s="129"/>
      <c r="BD52" s="130">
        <v>2</v>
      </c>
      <c r="BE52" s="131"/>
      <c r="BF52" s="132">
        <f t="shared" si="39"/>
        <v>4</v>
      </c>
      <c r="BG52" s="132">
        <f t="shared" si="40"/>
        <v>12</v>
      </c>
      <c r="BH52" s="133">
        <v>7</v>
      </c>
      <c r="BI52" s="134">
        <f>BH47-BG52</f>
        <v>15</v>
      </c>
      <c r="BJ52" s="135">
        <f t="shared" si="41"/>
        <v>1</v>
      </c>
      <c r="BK52" s="136">
        <f t="shared" si="42"/>
        <v>-3</v>
      </c>
      <c r="BL52" s="137">
        <f t="shared" si="43"/>
        <v>0</v>
      </c>
      <c r="BM52" s="124"/>
    </row>
    <row r="53" spans="1:65" s="138" customFormat="1" ht="15.75">
      <c r="A53" s="124"/>
      <c r="B53" s="125">
        <v>3</v>
      </c>
      <c r="C53" s="126">
        <v>120</v>
      </c>
      <c r="D53" s="127"/>
      <c r="E53" s="113">
        <v>3</v>
      </c>
      <c r="F53" s="128">
        <v>16</v>
      </c>
      <c r="G53" s="129"/>
      <c r="H53" s="130">
        <v>3</v>
      </c>
      <c r="I53" s="131"/>
      <c r="J53" s="132">
        <f t="shared" si="24"/>
        <v>3</v>
      </c>
      <c r="K53" s="132">
        <f t="shared" si="25"/>
        <v>16</v>
      </c>
      <c r="L53" s="133">
        <v>3</v>
      </c>
      <c r="M53" s="134">
        <f>L47-K53</f>
        <v>0</v>
      </c>
      <c r="N53" s="135">
        <f t="shared" si="26"/>
        <v>1</v>
      </c>
      <c r="O53" s="136">
        <f t="shared" si="27"/>
        <v>0</v>
      </c>
      <c r="P53" s="137">
        <f t="shared" si="28"/>
        <v>3</v>
      </c>
      <c r="Q53" s="124"/>
      <c r="R53" s="125">
        <v>3</v>
      </c>
      <c r="S53" s="126">
        <v>120</v>
      </c>
      <c r="T53" s="127"/>
      <c r="U53" s="113">
        <v>3</v>
      </c>
      <c r="V53" s="128">
        <v>16</v>
      </c>
      <c r="W53" s="129"/>
      <c r="X53" s="130">
        <v>3</v>
      </c>
      <c r="Y53" s="131"/>
      <c r="Z53" s="132">
        <f t="shared" si="29"/>
        <v>3</v>
      </c>
      <c r="AA53" s="132">
        <f t="shared" si="30"/>
        <v>16</v>
      </c>
      <c r="AB53" s="133">
        <v>6</v>
      </c>
      <c r="AC53" s="134">
        <f>AB47-AA53</f>
        <v>12</v>
      </c>
      <c r="AD53" s="135">
        <f t="shared" si="31"/>
        <v>1</v>
      </c>
      <c r="AE53" s="136">
        <f t="shared" si="32"/>
        <v>-3</v>
      </c>
      <c r="AF53" s="137">
        <f t="shared" si="33"/>
        <v>0</v>
      </c>
      <c r="AG53" s="124"/>
      <c r="AH53" s="125">
        <v>3</v>
      </c>
      <c r="AI53" s="126">
        <v>120</v>
      </c>
      <c r="AJ53" s="127"/>
      <c r="AK53" s="113">
        <v>3</v>
      </c>
      <c r="AL53" s="128">
        <v>16</v>
      </c>
      <c r="AM53" s="129"/>
      <c r="AN53" s="130">
        <v>3</v>
      </c>
      <c r="AO53" s="131"/>
      <c r="AP53" s="132">
        <f t="shared" si="34"/>
        <v>3</v>
      </c>
      <c r="AQ53" s="132">
        <f t="shared" si="35"/>
        <v>16</v>
      </c>
      <c r="AR53" s="133">
        <v>7</v>
      </c>
      <c r="AS53" s="134">
        <f>AR47-AQ53</f>
        <v>10</v>
      </c>
      <c r="AT53" s="135">
        <f t="shared" si="36"/>
        <v>1</v>
      </c>
      <c r="AU53" s="136">
        <f t="shared" si="37"/>
        <v>-4</v>
      </c>
      <c r="AV53" s="137">
        <f t="shared" si="38"/>
        <v>0</v>
      </c>
      <c r="AW53" s="124"/>
      <c r="AX53" s="125">
        <v>3</v>
      </c>
      <c r="AY53" s="126">
        <v>120</v>
      </c>
      <c r="AZ53" s="127"/>
      <c r="BA53" s="113">
        <v>3</v>
      </c>
      <c r="BB53" s="128">
        <v>16</v>
      </c>
      <c r="BC53" s="129"/>
      <c r="BD53" s="130">
        <v>3</v>
      </c>
      <c r="BE53" s="131"/>
      <c r="BF53" s="132">
        <f t="shared" si="39"/>
        <v>3</v>
      </c>
      <c r="BG53" s="132">
        <f t="shared" si="40"/>
        <v>16</v>
      </c>
      <c r="BH53" s="133">
        <v>4</v>
      </c>
      <c r="BI53" s="134">
        <f>BH47-BG53</f>
        <v>11</v>
      </c>
      <c r="BJ53" s="135">
        <f t="shared" si="41"/>
        <v>1</v>
      </c>
      <c r="BK53" s="136">
        <f t="shared" si="42"/>
        <v>-1</v>
      </c>
      <c r="BL53" s="137">
        <f t="shared" si="43"/>
        <v>2</v>
      </c>
      <c r="BM53" s="124"/>
    </row>
    <row r="54" spans="1:65" s="138" customFormat="1" ht="15.75">
      <c r="A54" s="124"/>
      <c r="B54" s="125">
        <v>4</v>
      </c>
      <c r="C54" s="126">
        <v>420</v>
      </c>
      <c r="D54" s="127"/>
      <c r="E54" s="113">
        <v>4</v>
      </c>
      <c r="F54" s="128">
        <v>6</v>
      </c>
      <c r="G54" s="129"/>
      <c r="H54" s="130">
        <v>4</v>
      </c>
      <c r="I54" s="131"/>
      <c r="J54" s="132">
        <f t="shared" si="24"/>
        <v>4</v>
      </c>
      <c r="K54" s="132">
        <f t="shared" si="25"/>
        <v>6</v>
      </c>
      <c r="L54" s="133">
        <v>4</v>
      </c>
      <c r="M54" s="134">
        <f>L47-K54</f>
        <v>10</v>
      </c>
      <c r="N54" s="135">
        <f t="shared" si="26"/>
        <v>1</v>
      </c>
      <c r="O54" s="136">
        <f t="shared" si="27"/>
        <v>0</v>
      </c>
      <c r="P54" s="137">
        <f t="shared" si="28"/>
        <v>3</v>
      </c>
      <c r="Q54" s="124"/>
      <c r="R54" s="125">
        <v>4</v>
      </c>
      <c r="S54" s="126">
        <v>420</v>
      </c>
      <c r="T54" s="127"/>
      <c r="U54" s="113">
        <v>4</v>
      </c>
      <c r="V54" s="128">
        <v>6</v>
      </c>
      <c r="W54" s="129"/>
      <c r="X54" s="130">
        <v>4</v>
      </c>
      <c r="Y54" s="131"/>
      <c r="Z54" s="132">
        <f t="shared" si="29"/>
        <v>4</v>
      </c>
      <c r="AA54" s="132">
        <f t="shared" si="30"/>
        <v>6</v>
      </c>
      <c r="AB54" s="133">
        <v>11</v>
      </c>
      <c r="AC54" s="134">
        <f>AB47-AA54</f>
        <v>22</v>
      </c>
      <c r="AD54" s="135">
        <f t="shared" si="31"/>
        <v>2</v>
      </c>
      <c r="AE54" s="136">
        <f t="shared" si="32"/>
        <v>-7</v>
      </c>
      <c r="AF54" s="137">
        <f t="shared" si="33"/>
        <v>0</v>
      </c>
      <c r="AG54" s="124"/>
      <c r="AH54" s="125">
        <v>4</v>
      </c>
      <c r="AI54" s="126">
        <v>420</v>
      </c>
      <c r="AJ54" s="127"/>
      <c r="AK54" s="113">
        <v>4</v>
      </c>
      <c r="AL54" s="128">
        <v>6</v>
      </c>
      <c r="AM54" s="129"/>
      <c r="AN54" s="130">
        <v>4</v>
      </c>
      <c r="AO54" s="131"/>
      <c r="AP54" s="132">
        <f t="shared" si="34"/>
        <v>4</v>
      </c>
      <c r="AQ54" s="132">
        <f t="shared" si="35"/>
        <v>6</v>
      </c>
      <c r="AR54" s="133">
        <v>8</v>
      </c>
      <c r="AS54" s="134">
        <f>AR47-AQ54</f>
        <v>20</v>
      </c>
      <c r="AT54" s="135">
        <f t="shared" si="36"/>
        <v>2</v>
      </c>
      <c r="AU54" s="136">
        <f t="shared" si="37"/>
        <v>-4</v>
      </c>
      <c r="AV54" s="137">
        <f t="shared" si="38"/>
        <v>0</v>
      </c>
      <c r="AW54" s="124"/>
      <c r="AX54" s="125">
        <v>4</v>
      </c>
      <c r="AY54" s="126">
        <v>420</v>
      </c>
      <c r="AZ54" s="127"/>
      <c r="BA54" s="113">
        <v>4</v>
      </c>
      <c r="BB54" s="128">
        <v>6</v>
      </c>
      <c r="BC54" s="129"/>
      <c r="BD54" s="130">
        <v>4</v>
      </c>
      <c r="BE54" s="131"/>
      <c r="BF54" s="132">
        <f t="shared" si="39"/>
        <v>4</v>
      </c>
      <c r="BG54" s="132">
        <f t="shared" si="40"/>
        <v>6</v>
      </c>
      <c r="BH54" s="133">
        <v>8</v>
      </c>
      <c r="BI54" s="134">
        <f>BH47-BG54</f>
        <v>21</v>
      </c>
      <c r="BJ54" s="135">
        <f t="shared" si="41"/>
        <v>2</v>
      </c>
      <c r="BK54" s="136">
        <f t="shared" si="42"/>
        <v>-4</v>
      </c>
      <c r="BL54" s="137">
        <f t="shared" si="43"/>
        <v>0</v>
      </c>
      <c r="BM54" s="124"/>
    </row>
    <row r="55" spans="1:65" s="138" customFormat="1" ht="15.75">
      <c r="A55" s="124"/>
      <c r="B55" s="125">
        <v>5</v>
      </c>
      <c r="C55" s="126">
        <v>423</v>
      </c>
      <c r="D55" s="127"/>
      <c r="E55" s="113">
        <v>4</v>
      </c>
      <c r="F55" s="128">
        <v>2</v>
      </c>
      <c r="G55" s="129"/>
      <c r="H55" s="130">
        <v>5</v>
      </c>
      <c r="I55" s="131"/>
      <c r="J55" s="132">
        <f t="shared" si="24"/>
        <v>4</v>
      </c>
      <c r="K55" s="132">
        <f t="shared" si="25"/>
        <v>2</v>
      </c>
      <c r="L55" s="133">
        <v>5</v>
      </c>
      <c r="M55" s="134">
        <f>L47-K55</f>
        <v>14</v>
      </c>
      <c r="N55" s="135">
        <f t="shared" si="26"/>
        <v>1</v>
      </c>
      <c r="O55" s="136">
        <f t="shared" si="27"/>
        <v>-1</v>
      </c>
      <c r="P55" s="137">
        <f t="shared" si="28"/>
        <v>2</v>
      </c>
      <c r="Q55" s="124"/>
      <c r="R55" s="125">
        <v>5</v>
      </c>
      <c r="S55" s="126">
        <v>423</v>
      </c>
      <c r="T55" s="127"/>
      <c r="U55" s="113">
        <v>4</v>
      </c>
      <c r="V55" s="128">
        <v>2</v>
      </c>
      <c r="W55" s="129"/>
      <c r="X55" s="130">
        <v>5</v>
      </c>
      <c r="Y55" s="131"/>
      <c r="Z55" s="132">
        <f t="shared" si="29"/>
        <v>4</v>
      </c>
      <c r="AA55" s="132">
        <f t="shared" si="30"/>
        <v>2</v>
      </c>
      <c r="AB55" s="133">
        <v>7</v>
      </c>
      <c r="AC55" s="134">
        <f>AB47-AA55</f>
        <v>26</v>
      </c>
      <c r="AD55" s="135">
        <f t="shared" si="31"/>
        <v>2</v>
      </c>
      <c r="AE55" s="136">
        <f t="shared" si="32"/>
        <v>-3</v>
      </c>
      <c r="AF55" s="137">
        <f t="shared" si="33"/>
        <v>1</v>
      </c>
      <c r="AG55" s="124"/>
      <c r="AH55" s="125">
        <v>5</v>
      </c>
      <c r="AI55" s="126">
        <v>423</v>
      </c>
      <c r="AJ55" s="127"/>
      <c r="AK55" s="113">
        <v>4</v>
      </c>
      <c r="AL55" s="128">
        <v>2</v>
      </c>
      <c r="AM55" s="129"/>
      <c r="AN55" s="130">
        <v>5</v>
      </c>
      <c r="AO55" s="131"/>
      <c r="AP55" s="132">
        <f t="shared" si="34"/>
        <v>4</v>
      </c>
      <c r="AQ55" s="132">
        <f t="shared" si="35"/>
        <v>2</v>
      </c>
      <c r="AR55" s="133">
        <v>8</v>
      </c>
      <c r="AS55" s="134">
        <f>AR47-AQ55</f>
        <v>24</v>
      </c>
      <c r="AT55" s="135">
        <f t="shared" si="36"/>
        <v>2</v>
      </c>
      <c r="AU55" s="136">
        <f t="shared" si="37"/>
        <v>-4</v>
      </c>
      <c r="AV55" s="137">
        <f t="shared" si="38"/>
        <v>0</v>
      </c>
      <c r="AW55" s="124"/>
      <c r="AX55" s="125">
        <v>5</v>
      </c>
      <c r="AY55" s="126">
        <v>423</v>
      </c>
      <c r="AZ55" s="127"/>
      <c r="BA55" s="113">
        <v>4</v>
      </c>
      <c r="BB55" s="128">
        <v>2</v>
      </c>
      <c r="BC55" s="129"/>
      <c r="BD55" s="130">
        <v>5</v>
      </c>
      <c r="BE55" s="131"/>
      <c r="BF55" s="132">
        <f t="shared" si="39"/>
        <v>4</v>
      </c>
      <c r="BG55" s="132">
        <f t="shared" si="40"/>
        <v>2</v>
      </c>
      <c r="BH55" s="133">
        <v>7</v>
      </c>
      <c r="BI55" s="134">
        <f>BH47-BG55</f>
        <v>25</v>
      </c>
      <c r="BJ55" s="135">
        <f t="shared" si="41"/>
        <v>2</v>
      </c>
      <c r="BK55" s="136">
        <f t="shared" si="42"/>
        <v>-3</v>
      </c>
      <c r="BL55" s="137">
        <f t="shared" si="43"/>
        <v>1</v>
      </c>
      <c r="BM55" s="124"/>
    </row>
    <row r="56" spans="1:65" s="138" customFormat="1" ht="15.75">
      <c r="A56" s="124"/>
      <c r="B56" s="125">
        <v>6</v>
      </c>
      <c r="C56" s="126">
        <v>294</v>
      </c>
      <c r="D56" s="127"/>
      <c r="E56" s="113">
        <v>4</v>
      </c>
      <c r="F56" s="128">
        <v>14</v>
      </c>
      <c r="G56" s="129"/>
      <c r="H56" s="130">
        <v>6</v>
      </c>
      <c r="I56" s="131"/>
      <c r="J56" s="132">
        <f t="shared" si="24"/>
        <v>4</v>
      </c>
      <c r="K56" s="132">
        <f t="shared" si="25"/>
        <v>14</v>
      </c>
      <c r="L56" s="133">
        <v>7</v>
      </c>
      <c r="M56" s="134">
        <f>L47-K56</f>
        <v>2</v>
      </c>
      <c r="N56" s="135">
        <f t="shared" si="26"/>
        <v>1</v>
      </c>
      <c r="O56" s="136">
        <f t="shared" si="27"/>
        <v>-3</v>
      </c>
      <c r="P56" s="137">
        <f t="shared" si="28"/>
        <v>0</v>
      </c>
      <c r="Q56" s="124"/>
      <c r="R56" s="125">
        <v>6</v>
      </c>
      <c r="S56" s="126">
        <v>294</v>
      </c>
      <c r="T56" s="127"/>
      <c r="U56" s="113">
        <v>4</v>
      </c>
      <c r="V56" s="128">
        <v>14</v>
      </c>
      <c r="W56" s="129"/>
      <c r="X56" s="130">
        <v>6</v>
      </c>
      <c r="Y56" s="131"/>
      <c r="Z56" s="132">
        <f t="shared" si="29"/>
        <v>4</v>
      </c>
      <c r="AA56" s="132">
        <f t="shared" si="30"/>
        <v>14</v>
      </c>
      <c r="AB56" s="133">
        <v>8</v>
      </c>
      <c r="AC56" s="134">
        <f>AB47-AA56</f>
        <v>14</v>
      </c>
      <c r="AD56" s="135">
        <f t="shared" si="31"/>
        <v>1</v>
      </c>
      <c r="AE56" s="136">
        <f t="shared" si="32"/>
        <v>-4</v>
      </c>
      <c r="AF56" s="137">
        <f t="shared" si="33"/>
        <v>0</v>
      </c>
      <c r="AG56" s="124"/>
      <c r="AH56" s="125">
        <v>6</v>
      </c>
      <c r="AI56" s="126">
        <v>294</v>
      </c>
      <c r="AJ56" s="127"/>
      <c r="AK56" s="113">
        <v>4</v>
      </c>
      <c r="AL56" s="128">
        <v>14</v>
      </c>
      <c r="AM56" s="129"/>
      <c r="AN56" s="130">
        <v>6</v>
      </c>
      <c r="AO56" s="131"/>
      <c r="AP56" s="132">
        <f t="shared" si="34"/>
        <v>4</v>
      </c>
      <c r="AQ56" s="132">
        <f t="shared" si="35"/>
        <v>14</v>
      </c>
      <c r="AR56" s="133">
        <v>6</v>
      </c>
      <c r="AS56" s="134">
        <f>AR47-AQ56</f>
        <v>12</v>
      </c>
      <c r="AT56" s="135">
        <f t="shared" si="36"/>
        <v>1</v>
      </c>
      <c r="AU56" s="136">
        <f t="shared" si="37"/>
        <v>-2</v>
      </c>
      <c r="AV56" s="137">
        <f t="shared" si="38"/>
        <v>1</v>
      </c>
      <c r="AW56" s="124"/>
      <c r="AX56" s="125">
        <v>6</v>
      </c>
      <c r="AY56" s="126">
        <v>294</v>
      </c>
      <c r="AZ56" s="127"/>
      <c r="BA56" s="113">
        <v>4</v>
      </c>
      <c r="BB56" s="128">
        <v>14</v>
      </c>
      <c r="BC56" s="129"/>
      <c r="BD56" s="130">
        <v>6</v>
      </c>
      <c r="BE56" s="131"/>
      <c r="BF56" s="132">
        <f t="shared" si="39"/>
        <v>4</v>
      </c>
      <c r="BG56" s="132">
        <f t="shared" si="40"/>
        <v>14</v>
      </c>
      <c r="BH56" s="133">
        <v>6</v>
      </c>
      <c r="BI56" s="134">
        <f>BH47-BG56</f>
        <v>13</v>
      </c>
      <c r="BJ56" s="135">
        <f t="shared" si="41"/>
        <v>1</v>
      </c>
      <c r="BK56" s="136">
        <f t="shared" si="42"/>
        <v>-2</v>
      </c>
      <c r="BL56" s="137">
        <f t="shared" si="43"/>
        <v>1</v>
      </c>
      <c r="BM56" s="124"/>
    </row>
    <row r="57" spans="1:65" s="138" customFormat="1" ht="15.75">
      <c r="A57" s="124"/>
      <c r="B57" s="125">
        <v>7</v>
      </c>
      <c r="C57" s="126">
        <v>127</v>
      </c>
      <c r="D57" s="127"/>
      <c r="E57" s="113">
        <v>3</v>
      </c>
      <c r="F57" s="128">
        <v>18</v>
      </c>
      <c r="G57" s="129"/>
      <c r="H57" s="130">
        <v>7</v>
      </c>
      <c r="I57" s="131"/>
      <c r="J57" s="132">
        <f t="shared" si="24"/>
        <v>3</v>
      </c>
      <c r="K57" s="132">
        <f t="shared" si="25"/>
        <v>18</v>
      </c>
      <c r="L57" s="133">
        <v>3</v>
      </c>
      <c r="M57" s="134">
        <f>L47-K57</f>
        <v>-2</v>
      </c>
      <c r="N57" s="135">
        <f t="shared" si="26"/>
        <v>0</v>
      </c>
      <c r="O57" s="136">
        <f t="shared" si="27"/>
        <v>0</v>
      </c>
      <c r="P57" s="137">
        <f t="shared" si="28"/>
        <v>2</v>
      </c>
      <c r="Q57" s="124"/>
      <c r="R57" s="125">
        <v>7</v>
      </c>
      <c r="S57" s="126">
        <v>127</v>
      </c>
      <c r="T57" s="127"/>
      <c r="U57" s="113">
        <v>3</v>
      </c>
      <c r="V57" s="128">
        <v>18</v>
      </c>
      <c r="W57" s="129"/>
      <c r="X57" s="130">
        <v>7</v>
      </c>
      <c r="Y57" s="131"/>
      <c r="Z57" s="132">
        <f t="shared" si="29"/>
        <v>3</v>
      </c>
      <c r="AA57" s="132">
        <f t="shared" si="30"/>
        <v>18</v>
      </c>
      <c r="AB57" s="133">
        <v>6</v>
      </c>
      <c r="AC57" s="134">
        <f>AB47-AA57</f>
        <v>10</v>
      </c>
      <c r="AD57" s="135">
        <f t="shared" si="31"/>
        <v>1</v>
      </c>
      <c r="AE57" s="136">
        <f t="shared" si="32"/>
        <v>-3</v>
      </c>
      <c r="AF57" s="137">
        <f t="shared" si="33"/>
        <v>0</v>
      </c>
      <c r="AG57" s="124"/>
      <c r="AH57" s="125">
        <v>7</v>
      </c>
      <c r="AI57" s="126">
        <v>127</v>
      </c>
      <c r="AJ57" s="127"/>
      <c r="AK57" s="113">
        <v>3</v>
      </c>
      <c r="AL57" s="128">
        <v>18</v>
      </c>
      <c r="AM57" s="129"/>
      <c r="AN57" s="130">
        <v>7</v>
      </c>
      <c r="AO57" s="131"/>
      <c r="AP57" s="132">
        <f t="shared" si="34"/>
        <v>3</v>
      </c>
      <c r="AQ57" s="132">
        <f t="shared" si="35"/>
        <v>18</v>
      </c>
      <c r="AR57" s="133">
        <v>4</v>
      </c>
      <c r="AS57" s="134">
        <f>AR47-AQ57</f>
        <v>8</v>
      </c>
      <c r="AT57" s="135">
        <f t="shared" si="36"/>
        <v>1</v>
      </c>
      <c r="AU57" s="136">
        <f t="shared" si="37"/>
        <v>-1</v>
      </c>
      <c r="AV57" s="137">
        <f t="shared" si="38"/>
        <v>2</v>
      </c>
      <c r="AW57" s="124"/>
      <c r="AX57" s="125">
        <v>7</v>
      </c>
      <c r="AY57" s="126">
        <v>127</v>
      </c>
      <c r="AZ57" s="127"/>
      <c r="BA57" s="113">
        <v>3</v>
      </c>
      <c r="BB57" s="128">
        <v>18</v>
      </c>
      <c r="BC57" s="129"/>
      <c r="BD57" s="130">
        <v>7</v>
      </c>
      <c r="BE57" s="131"/>
      <c r="BF57" s="132">
        <f t="shared" si="39"/>
        <v>3</v>
      </c>
      <c r="BG57" s="132">
        <f t="shared" si="40"/>
        <v>18</v>
      </c>
      <c r="BH57" s="133">
        <v>3</v>
      </c>
      <c r="BI57" s="134">
        <f>BH47-BG57</f>
        <v>9</v>
      </c>
      <c r="BJ57" s="135">
        <f t="shared" si="41"/>
        <v>1</v>
      </c>
      <c r="BK57" s="136">
        <f t="shared" si="42"/>
        <v>0</v>
      </c>
      <c r="BL57" s="137">
        <f t="shared" si="43"/>
        <v>3</v>
      </c>
      <c r="BM57" s="124"/>
    </row>
    <row r="58" spans="1:65" s="138" customFormat="1" ht="15.75">
      <c r="A58" s="124"/>
      <c r="B58" s="125">
        <v>8</v>
      </c>
      <c r="C58" s="126">
        <v>356</v>
      </c>
      <c r="D58" s="127"/>
      <c r="E58" s="113">
        <v>4</v>
      </c>
      <c r="F58" s="128">
        <v>10</v>
      </c>
      <c r="G58" s="129"/>
      <c r="H58" s="130">
        <v>8</v>
      </c>
      <c r="I58" s="131"/>
      <c r="J58" s="132">
        <f t="shared" si="24"/>
        <v>4</v>
      </c>
      <c r="K58" s="132">
        <f t="shared" si="25"/>
        <v>10</v>
      </c>
      <c r="L58" s="133">
        <v>7</v>
      </c>
      <c r="M58" s="134">
        <f>L47-K58</f>
        <v>6</v>
      </c>
      <c r="N58" s="135">
        <f t="shared" si="26"/>
        <v>1</v>
      </c>
      <c r="O58" s="136">
        <f t="shared" si="27"/>
        <v>-3</v>
      </c>
      <c r="P58" s="137">
        <f t="shared" si="28"/>
        <v>0</v>
      </c>
      <c r="Q58" s="124"/>
      <c r="R58" s="125">
        <v>8</v>
      </c>
      <c r="S58" s="126">
        <v>356</v>
      </c>
      <c r="T58" s="127"/>
      <c r="U58" s="113">
        <v>4</v>
      </c>
      <c r="V58" s="128">
        <v>10</v>
      </c>
      <c r="W58" s="129"/>
      <c r="X58" s="130">
        <v>8</v>
      </c>
      <c r="Y58" s="131"/>
      <c r="Z58" s="132">
        <f t="shared" si="29"/>
        <v>4</v>
      </c>
      <c r="AA58" s="132">
        <f t="shared" si="30"/>
        <v>10</v>
      </c>
      <c r="AB58" s="133">
        <v>8</v>
      </c>
      <c r="AC58" s="134">
        <f>AB47-AA58</f>
        <v>18</v>
      </c>
      <c r="AD58" s="135">
        <f t="shared" si="31"/>
        <v>2</v>
      </c>
      <c r="AE58" s="136">
        <f t="shared" si="32"/>
        <v>-4</v>
      </c>
      <c r="AF58" s="137">
        <f t="shared" si="33"/>
        <v>0</v>
      </c>
      <c r="AG58" s="124"/>
      <c r="AH58" s="125">
        <v>8</v>
      </c>
      <c r="AI58" s="126">
        <v>356</v>
      </c>
      <c r="AJ58" s="127"/>
      <c r="AK58" s="113">
        <v>4</v>
      </c>
      <c r="AL58" s="128">
        <v>10</v>
      </c>
      <c r="AM58" s="129"/>
      <c r="AN58" s="130">
        <v>8</v>
      </c>
      <c r="AO58" s="131"/>
      <c r="AP58" s="132">
        <f t="shared" si="34"/>
        <v>4</v>
      </c>
      <c r="AQ58" s="132">
        <f t="shared" si="35"/>
        <v>10</v>
      </c>
      <c r="AR58" s="133">
        <v>7</v>
      </c>
      <c r="AS58" s="134">
        <f>AR47-AQ58</f>
        <v>16</v>
      </c>
      <c r="AT58" s="135">
        <f t="shared" si="36"/>
        <v>1</v>
      </c>
      <c r="AU58" s="136">
        <f t="shared" si="37"/>
        <v>-3</v>
      </c>
      <c r="AV58" s="137">
        <f t="shared" si="38"/>
        <v>0</v>
      </c>
      <c r="AW58" s="124"/>
      <c r="AX58" s="125">
        <v>8</v>
      </c>
      <c r="AY58" s="126">
        <v>356</v>
      </c>
      <c r="AZ58" s="127"/>
      <c r="BA58" s="113">
        <v>4</v>
      </c>
      <c r="BB58" s="128">
        <v>10</v>
      </c>
      <c r="BC58" s="129"/>
      <c r="BD58" s="130">
        <v>8</v>
      </c>
      <c r="BE58" s="131"/>
      <c r="BF58" s="132">
        <f t="shared" si="39"/>
        <v>4</v>
      </c>
      <c r="BG58" s="132">
        <f t="shared" si="40"/>
        <v>10</v>
      </c>
      <c r="BH58" s="133">
        <v>7</v>
      </c>
      <c r="BI58" s="134">
        <f>BH47-BG58</f>
        <v>17</v>
      </c>
      <c r="BJ58" s="135">
        <f t="shared" si="41"/>
        <v>1</v>
      </c>
      <c r="BK58" s="136">
        <f t="shared" si="42"/>
        <v>-3</v>
      </c>
      <c r="BL58" s="137">
        <f t="shared" si="43"/>
        <v>0</v>
      </c>
      <c r="BM58" s="124"/>
    </row>
    <row r="59" spans="1:65" s="138" customFormat="1" ht="15.75">
      <c r="A59" s="139"/>
      <c r="B59" s="125">
        <v>9</v>
      </c>
      <c r="C59" s="140">
        <v>487</v>
      </c>
      <c r="D59" s="127"/>
      <c r="E59" s="113">
        <v>5</v>
      </c>
      <c r="F59" s="141">
        <v>8</v>
      </c>
      <c r="G59" s="129"/>
      <c r="H59" s="130">
        <v>9</v>
      </c>
      <c r="I59" s="131"/>
      <c r="J59" s="132">
        <f t="shared" si="24"/>
        <v>5</v>
      </c>
      <c r="K59" s="132">
        <f t="shared" si="25"/>
        <v>8</v>
      </c>
      <c r="L59" s="133">
        <v>6</v>
      </c>
      <c r="M59" s="134">
        <f>L47-K59</f>
        <v>8</v>
      </c>
      <c r="N59" s="135">
        <f t="shared" si="26"/>
        <v>1</v>
      </c>
      <c r="O59" s="136">
        <f t="shared" si="27"/>
        <v>-1</v>
      </c>
      <c r="P59" s="137">
        <f t="shared" si="28"/>
        <v>2</v>
      </c>
      <c r="Q59" s="124"/>
      <c r="R59" s="125">
        <v>9</v>
      </c>
      <c r="S59" s="140">
        <v>487</v>
      </c>
      <c r="T59" s="127"/>
      <c r="U59" s="113">
        <v>5</v>
      </c>
      <c r="V59" s="141">
        <v>8</v>
      </c>
      <c r="W59" s="129"/>
      <c r="X59" s="130">
        <v>9</v>
      </c>
      <c r="Y59" s="131"/>
      <c r="Z59" s="132">
        <f t="shared" si="29"/>
        <v>5</v>
      </c>
      <c r="AA59" s="132">
        <f t="shared" si="30"/>
        <v>8</v>
      </c>
      <c r="AB59" s="133">
        <v>14</v>
      </c>
      <c r="AC59" s="134">
        <f>AB47-AA59</f>
        <v>20</v>
      </c>
      <c r="AD59" s="135">
        <f t="shared" si="31"/>
        <v>2</v>
      </c>
      <c r="AE59" s="136">
        <f t="shared" si="32"/>
        <v>-9</v>
      </c>
      <c r="AF59" s="137">
        <f t="shared" si="33"/>
        <v>0</v>
      </c>
      <c r="AG59" s="124"/>
      <c r="AH59" s="125">
        <v>9</v>
      </c>
      <c r="AI59" s="140">
        <v>487</v>
      </c>
      <c r="AJ59" s="127"/>
      <c r="AK59" s="113">
        <v>5</v>
      </c>
      <c r="AL59" s="141">
        <v>8</v>
      </c>
      <c r="AM59" s="129"/>
      <c r="AN59" s="130">
        <v>9</v>
      </c>
      <c r="AO59" s="131"/>
      <c r="AP59" s="132">
        <f t="shared" si="34"/>
        <v>5</v>
      </c>
      <c r="AQ59" s="132">
        <f t="shared" si="35"/>
        <v>8</v>
      </c>
      <c r="AR59" s="133">
        <v>8</v>
      </c>
      <c r="AS59" s="134">
        <f>AR47-AQ59</f>
        <v>18</v>
      </c>
      <c r="AT59" s="135">
        <f t="shared" si="36"/>
        <v>2</v>
      </c>
      <c r="AU59" s="136">
        <f t="shared" si="37"/>
        <v>-3</v>
      </c>
      <c r="AV59" s="137">
        <f t="shared" si="38"/>
        <v>1</v>
      </c>
      <c r="AW59" s="124"/>
      <c r="AX59" s="125">
        <v>9</v>
      </c>
      <c r="AY59" s="140">
        <v>487</v>
      </c>
      <c r="AZ59" s="127"/>
      <c r="BA59" s="113">
        <v>5</v>
      </c>
      <c r="BB59" s="141">
        <v>8</v>
      </c>
      <c r="BC59" s="129"/>
      <c r="BD59" s="130">
        <v>9</v>
      </c>
      <c r="BE59" s="131"/>
      <c r="BF59" s="132">
        <f t="shared" si="39"/>
        <v>5</v>
      </c>
      <c r="BG59" s="132">
        <f t="shared" si="40"/>
        <v>8</v>
      </c>
      <c r="BH59" s="133">
        <v>9</v>
      </c>
      <c r="BI59" s="134">
        <f>BH47-BG59</f>
        <v>19</v>
      </c>
      <c r="BJ59" s="135">
        <f t="shared" si="41"/>
        <v>2</v>
      </c>
      <c r="BK59" s="136">
        <f t="shared" si="42"/>
        <v>-4</v>
      </c>
      <c r="BL59" s="137">
        <f t="shared" si="43"/>
        <v>0</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3100</v>
      </c>
      <c r="D61" s="145">
        <f>SUM(D51:D59)</f>
        <v>0</v>
      </c>
      <c r="E61" s="146">
        <f>SUM(E51:E59)</f>
        <v>35</v>
      </c>
      <c r="F61" s="147" t="s">
        <v>3</v>
      </c>
      <c r="G61" s="129"/>
      <c r="H61" s="148" t="s">
        <v>4</v>
      </c>
      <c r="I61" s="131"/>
      <c r="J61" s="132"/>
      <c r="K61" s="132"/>
      <c r="L61" s="149">
        <f>SUM(L51:L59)</f>
        <v>47</v>
      </c>
      <c r="M61" s="150"/>
      <c r="N61" s="151"/>
      <c r="O61" s="152"/>
      <c r="P61" s="149">
        <f>SUM(P51:P60)</f>
        <v>14</v>
      </c>
      <c r="Q61" s="124"/>
      <c r="R61" s="125" t="s">
        <v>3</v>
      </c>
      <c r="S61" s="144">
        <f>SUM(S51:S59)</f>
        <v>3100</v>
      </c>
      <c r="T61" s="145">
        <f>SUM(T51:T59)</f>
        <v>0</v>
      </c>
      <c r="U61" s="146">
        <f>SUM(U51:U59)</f>
        <v>35</v>
      </c>
      <c r="V61" s="147" t="s">
        <v>3</v>
      </c>
      <c r="W61" s="129"/>
      <c r="X61" s="148" t="s">
        <v>4</v>
      </c>
      <c r="Y61" s="131"/>
      <c r="Z61" s="132"/>
      <c r="AA61" s="132"/>
      <c r="AB61" s="149">
        <f>SUM(AB51:AB59)</f>
        <v>77</v>
      </c>
      <c r="AC61" s="150"/>
      <c r="AD61" s="151"/>
      <c r="AE61" s="152"/>
      <c r="AF61" s="149">
        <f>SUM(AF51:AF60)</f>
        <v>1</v>
      </c>
      <c r="AG61" s="124"/>
      <c r="AH61" s="125" t="s">
        <v>3</v>
      </c>
      <c r="AI61" s="144">
        <f>SUM(AI51:AI59)</f>
        <v>3100</v>
      </c>
      <c r="AJ61" s="145">
        <f>SUM(AJ51:AJ59)</f>
        <v>0</v>
      </c>
      <c r="AK61" s="146">
        <f>SUM(AK51:AK59)</f>
        <v>35</v>
      </c>
      <c r="AL61" s="147" t="s">
        <v>3</v>
      </c>
      <c r="AM61" s="129"/>
      <c r="AN61" s="148" t="s">
        <v>4</v>
      </c>
      <c r="AO61" s="131"/>
      <c r="AP61" s="132"/>
      <c r="AQ61" s="132"/>
      <c r="AR61" s="149">
        <f>SUM(AR51:AR59)</f>
        <v>60</v>
      </c>
      <c r="AS61" s="150"/>
      <c r="AT61" s="151"/>
      <c r="AU61" s="152"/>
      <c r="AV61" s="149">
        <f>SUM(AV51:AV60)</f>
        <v>7</v>
      </c>
      <c r="AW61" s="124"/>
      <c r="AX61" s="125" t="s">
        <v>3</v>
      </c>
      <c r="AY61" s="144">
        <f>SUM(AY51:AY59)</f>
        <v>3100</v>
      </c>
      <c r="AZ61" s="145">
        <f>SUM(AZ51:AZ59)</f>
        <v>0</v>
      </c>
      <c r="BA61" s="146">
        <f>SUM(BA51:BA59)</f>
        <v>35</v>
      </c>
      <c r="BB61" s="147" t="s">
        <v>3</v>
      </c>
      <c r="BC61" s="129"/>
      <c r="BD61" s="148" t="s">
        <v>4</v>
      </c>
      <c r="BE61" s="131"/>
      <c r="BF61" s="132"/>
      <c r="BG61" s="132"/>
      <c r="BH61" s="149">
        <f>SUM(BH51:BH59)</f>
        <v>59</v>
      </c>
      <c r="BI61" s="150"/>
      <c r="BJ61" s="151"/>
      <c r="BK61" s="152"/>
      <c r="BL61" s="149">
        <f>SUM(BL51:BL60)</f>
        <v>7</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159</v>
      </c>
      <c r="D63" s="127"/>
      <c r="E63" s="154">
        <v>3</v>
      </c>
      <c r="F63" s="155">
        <v>11</v>
      </c>
      <c r="G63" s="129"/>
      <c r="H63" s="130">
        <v>10</v>
      </c>
      <c r="I63" s="131"/>
      <c r="J63" s="132">
        <f t="shared" ref="J63:J71" si="44">E63</f>
        <v>3</v>
      </c>
      <c r="K63" s="132">
        <f t="shared" ref="K63:K71" si="45">F63</f>
        <v>11</v>
      </c>
      <c r="L63" s="133">
        <v>3</v>
      </c>
      <c r="M63" s="134">
        <f>L47-K63</f>
        <v>5</v>
      </c>
      <c r="N63" s="135">
        <f t="shared" ref="N63:N71" si="46">IF(M63&lt;0,0,IF(M63&lt;18,1,IF(M63&lt;36,2,3)))</f>
        <v>1</v>
      </c>
      <c r="O63" s="136">
        <f t="shared" ref="O63:O71" si="47">J63-L63</f>
        <v>0</v>
      </c>
      <c r="P63" s="137">
        <f t="shared" ref="P63:P71" si="48">IF(L63&lt;1,"",IF((2+O63+N63)&gt;-1,(2+O63+N63),0))</f>
        <v>3</v>
      </c>
      <c r="Q63" s="124"/>
      <c r="R63" s="125">
        <v>10</v>
      </c>
      <c r="S63" s="153">
        <v>159</v>
      </c>
      <c r="T63" s="127"/>
      <c r="U63" s="154">
        <v>3</v>
      </c>
      <c r="V63" s="155">
        <v>11</v>
      </c>
      <c r="W63" s="129"/>
      <c r="X63" s="130">
        <v>10</v>
      </c>
      <c r="Y63" s="131"/>
      <c r="Z63" s="132">
        <f t="shared" ref="Z63:Z71" si="49">U63</f>
        <v>3</v>
      </c>
      <c r="AA63" s="132">
        <f t="shared" ref="AA63:AA71" si="50">V63</f>
        <v>11</v>
      </c>
      <c r="AB63" s="133">
        <v>6</v>
      </c>
      <c r="AC63" s="134">
        <f>AB47-AA63</f>
        <v>17</v>
      </c>
      <c r="AD63" s="135">
        <f t="shared" ref="AD63:AD71" si="51">IF(AC63&lt;0,0,IF(AC63&lt;18,1,IF(AC63&lt;36,2,3)))</f>
        <v>1</v>
      </c>
      <c r="AE63" s="136">
        <f t="shared" ref="AE63:AE71" si="52">Z63-AB63</f>
        <v>-3</v>
      </c>
      <c r="AF63" s="137">
        <f t="shared" ref="AF63:AF71" si="53">IF(AB63&lt;1,"",IF((2+AE63+AD63)&gt;-1,(2+AE63+AD63),0))</f>
        <v>0</v>
      </c>
      <c r="AG63" s="124"/>
      <c r="AH63" s="125">
        <v>10</v>
      </c>
      <c r="AI63" s="153">
        <v>159</v>
      </c>
      <c r="AJ63" s="127"/>
      <c r="AK63" s="154">
        <v>3</v>
      </c>
      <c r="AL63" s="155">
        <v>11</v>
      </c>
      <c r="AM63" s="129"/>
      <c r="AN63" s="130">
        <v>10</v>
      </c>
      <c r="AO63" s="131"/>
      <c r="AP63" s="132">
        <f t="shared" ref="AP63:AP71" si="54">AK63</f>
        <v>3</v>
      </c>
      <c r="AQ63" s="132">
        <f t="shared" ref="AQ63:AQ71" si="55">AL63</f>
        <v>11</v>
      </c>
      <c r="AR63" s="133">
        <v>4</v>
      </c>
      <c r="AS63" s="134">
        <f>AR47-AQ63</f>
        <v>15</v>
      </c>
      <c r="AT63" s="135">
        <f t="shared" ref="AT63:AT71" si="56">IF(AS63&lt;0,0,IF(AS63&lt;18,1,IF(AS63&lt;36,2,3)))</f>
        <v>1</v>
      </c>
      <c r="AU63" s="136">
        <f t="shared" ref="AU63:AU71" si="57">AP63-AR63</f>
        <v>-1</v>
      </c>
      <c r="AV63" s="137">
        <f t="shared" ref="AV63:AV71" si="58">IF(AR63&lt;1,"",IF((2+AU63+AT63)&gt;-1,(2+AU63+AT63),0))</f>
        <v>2</v>
      </c>
      <c r="AW63" s="124"/>
      <c r="AX63" s="125">
        <v>10</v>
      </c>
      <c r="AY63" s="153">
        <v>159</v>
      </c>
      <c r="AZ63" s="127"/>
      <c r="BA63" s="154">
        <v>3</v>
      </c>
      <c r="BB63" s="155">
        <v>11</v>
      </c>
      <c r="BC63" s="129"/>
      <c r="BD63" s="130">
        <v>10</v>
      </c>
      <c r="BE63" s="131"/>
      <c r="BF63" s="132">
        <f t="shared" ref="BF63:BF71" si="59">BA63</f>
        <v>3</v>
      </c>
      <c r="BG63" s="132">
        <f t="shared" ref="BG63:BG71" si="60">BB63</f>
        <v>11</v>
      </c>
      <c r="BH63" s="133">
        <v>4</v>
      </c>
      <c r="BI63" s="134">
        <f>BH47-BG63</f>
        <v>16</v>
      </c>
      <c r="BJ63" s="135">
        <f t="shared" ref="BJ63:BJ71" si="61">IF(BI63&lt;0,0,IF(BI63&lt;18,1,IF(BI63&lt;36,2,3)))</f>
        <v>1</v>
      </c>
      <c r="BK63" s="136">
        <f t="shared" ref="BK63:BK71" si="62">BF63-BH63</f>
        <v>-1</v>
      </c>
      <c r="BL63" s="137">
        <f t="shared" ref="BL63:BL71" si="63">IF(BH63&lt;1,"",IF((2+BK63+BJ63)&gt;-1,(2+BK63+BJ63),0))</f>
        <v>2</v>
      </c>
      <c r="BM63" s="124"/>
    </row>
    <row r="64" spans="1:65" s="138" customFormat="1" ht="15.75">
      <c r="A64" s="124"/>
      <c r="B64" s="125">
        <v>11</v>
      </c>
      <c r="C64" s="156">
        <v>336</v>
      </c>
      <c r="D64" s="157"/>
      <c r="E64" s="158">
        <v>4</v>
      </c>
      <c r="F64" s="159">
        <v>15</v>
      </c>
      <c r="G64" s="129"/>
      <c r="H64" s="130">
        <v>11</v>
      </c>
      <c r="I64" s="131"/>
      <c r="J64" s="132">
        <f t="shared" si="44"/>
        <v>4</v>
      </c>
      <c r="K64" s="132">
        <f t="shared" si="45"/>
        <v>15</v>
      </c>
      <c r="L64" s="133">
        <v>4</v>
      </c>
      <c r="M64" s="134">
        <f>L47-K64</f>
        <v>1</v>
      </c>
      <c r="N64" s="135">
        <f t="shared" si="46"/>
        <v>1</v>
      </c>
      <c r="O64" s="136">
        <f t="shared" si="47"/>
        <v>0</v>
      </c>
      <c r="P64" s="137">
        <f t="shared" si="48"/>
        <v>3</v>
      </c>
      <c r="Q64" s="124"/>
      <c r="R64" s="125">
        <v>11</v>
      </c>
      <c r="S64" s="156">
        <v>336</v>
      </c>
      <c r="T64" s="157"/>
      <c r="U64" s="158">
        <v>4</v>
      </c>
      <c r="V64" s="159">
        <v>15</v>
      </c>
      <c r="W64" s="129"/>
      <c r="X64" s="130">
        <v>11</v>
      </c>
      <c r="Y64" s="131"/>
      <c r="Z64" s="132">
        <f t="shared" si="49"/>
        <v>4</v>
      </c>
      <c r="AA64" s="132">
        <f t="shared" si="50"/>
        <v>15</v>
      </c>
      <c r="AB64" s="133">
        <v>7</v>
      </c>
      <c r="AC64" s="134">
        <f>AB47-AA64</f>
        <v>13</v>
      </c>
      <c r="AD64" s="135">
        <f t="shared" si="51"/>
        <v>1</v>
      </c>
      <c r="AE64" s="136">
        <f t="shared" si="52"/>
        <v>-3</v>
      </c>
      <c r="AF64" s="137">
        <f t="shared" si="53"/>
        <v>0</v>
      </c>
      <c r="AG64" s="124"/>
      <c r="AH64" s="125">
        <v>11</v>
      </c>
      <c r="AI64" s="156">
        <v>336</v>
      </c>
      <c r="AJ64" s="157"/>
      <c r="AK64" s="158">
        <v>4</v>
      </c>
      <c r="AL64" s="159">
        <v>15</v>
      </c>
      <c r="AM64" s="129"/>
      <c r="AN64" s="130">
        <v>11</v>
      </c>
      <c r="AO64" s="131"/>
      <c r="AP64" s="132">
        <f t="shared" si="54"/>
        <v>4</v>
      </c>
      <c r="AQ64" s="132">
        <f t="shared" si="55"/>
        <v>15</v>
      </c>
      <c r="AR64" s="133">
        <v>6</v>
      </c>
      <c r="AS64" s="134">
        <f>AR47-AQ64</f>
        <v>11</v>
      </c>
      <c r="AT64" s="135">
        <f t="shared" si="56"/>
        <v>1</v>
      </c>
      <c r="AU64" s="136">
        <f t="shared" si="57"/>
        <v>-2</v>
      </c>
      <c r="AV64" s="137">
        <f t="shared" si="58"/>
        <v>1</v>
      </c>
      <c r="AW64" s="124"/>
      <c r="AX64" s="125">
        <v>11</v>
      </c>
      <c r="AY64" s="156">
        <v>336</v>
      </c>
      <c r="AZ64" s="157"/>
      <c r="BA64" s="158">
        <v>4</v>
      </c>
      <c r="BB64" s="159">
        <v>15</v>
      </c>
      <c r="BC64" s="129"/>
      <c r="BD64" s="130">
        <v>11</v>
      </c>
      <c r="BE64" s="131"/>
      <c r="BF64" s="132">
        <f t="shared" si="59"/>
        <v>4</v>
      </c>
      <c r="BG64" s="132">
        <f t="shared" si="60"/>
        <v>15</v>
      </c>
      <c r="BH64" s="133">
        <v>5</v>
      </c>
      <c r="BI64" s="134">
        <f>BH47-BG64</f>
        <v>12</v>
      </c>
      <c r="BJ64" s="135">
        <f t="shared" si="61"/>
        <v>1</v>
      </c>
      <c r="BK64" s="136">
        <f t="shared" si="62"/>
        <v>-1</v>
      </c>
      <c r="BL64" s="137">
        <f t="shared" si="63"/>
        <v>2</v>
      </c>
      <c r="BM64" s="124"/>
    </row>
    <row r="65" spans="1:65" s="138" customFormat="1" ht="15.75">
      <c r="A65" s="124"/>
      <c r="B65" s="125">
        <v>12</v>
      </c>
      <c r="C65" s="126">
        <v>495</v>
      </c>
      <c r="D65" s="127"/>
      <c r="E65" s="160">
        <v>5</v>
      </c>
      <c r="F65" s="128">
        <v>9</v>
      </c>
      <c r="G65" s="129"/>
      <c r="H65" s="130">
        <v>12</v>
      </c>
      <c r="I65" s="131"/>
      <c r="J65" s="132">
        <f t="shared" si="44"/>
        <v>5</v>
      </c>
      <c r="K65" s="132">
        <f t="shared" si="45"/>
        <v>9</v>
      </c>
      <c r="L65" s="133">
        <v>6</v>
      </c>
      <c r="M65" s="134">
        <f>L47-K65</f>
        <v>7</v>
      </c>
      <c r="N65" s="135">
        <f t="shared" si="46"/>
        <v>1</v>
      </c>
      <c r="O65" s="136">
        <f t="shared" si="47"/>
        <v>-1</v>
      </c>
      <c r="P65" s="137">
        <f t="shared" si="48"/>
        <v>2</v>
      </c>
      <c r="Q65" s="124"/>
      <c r="R65" s="125">
        <v>12</v>
      </c>
      <c r="S65" s="126">
        <v>495</v>
      </c>
      <c r="T65" s="127"/>
      <c r="U65" s="160">
        <v>5</v>
      </c>
      <c r="V65" s="128">
        <v>9</v>
      </c>
      <c r="W65" s="129"/>
      <c r="X65" s="130">
        <v>12</v>
      </c>
      <c r="Y65" s="131"/>
      <c r="Z65" s="132">
        <f t="shared" si="49"/>
        <v>5</v>
      </c>
      <c r="AA65" s="132">
        <f t="shared" si="50"/>
        <v>9</v>
      </c>
      <c r="AB65" s="133">
        <v>10</v>
      </c>
      <c r="AC65" s="134">
        <f>AB47-AA65</f>
        <v>19</v>
      </c>
      <c r="AD65" s="135">
        <f t="shared" si="51"/>
        <v>2</v>
      </c>
      <c r="AE65" s="136">
        <f t="shared" si="52"/>
        <v>-5</v>
      </c>
      <c r="AF65" s="137">
        <f t="shared" si="53"/>
        <v>0</v>
      </c>
      <c r="AG65" s="124"/>
      <c r="AH65" s="125">
        <v>12</v>
      </c>
      <c r="AI65" s="126">
        <v>495</v>
      </c>
      <c r="AJ65" s="127"/>
      <c r="AK65" s="160">
        <v>5</v>
      </c>
      <c r="AL65" s="128">
        <v>9</v>
      </c>
      <c r="AM65" s="129"/>
      <c r="AN65" s="130">
        <v>12</v>
      </c>
      <c r="AO65" s="131"/>
      <c r="AP65" s="132">
        <f t="shared" si="54"/>
        <v>5</v>
      </c>
      <c r="AQ65" s="132">
        <f t="shared" si="55"/>
        <v>9</v>
      </c>
      <c r="AR65" s="133">
        <v>6</v>
      </c>
      <c r="AS65" s="134">
        <f>AR47-AQ65</f>
        <v>17</v>
      </c>
      <c r="AT65" s="135">
        <f t="shared" si="56"/>
        <v>1</v>
      </c>
      <c r="AU65" s="136">
        <f t="shared" si="57"/>
        <v>-1</v>
      </c>
      <c r="AV65" s="137">
        <f t="shared" si="58"/>
        <v>2</v>
      </c>
      <c r="AW65" s="124"/>
      <c r="AX65" s="125">
        <v>12</v>
      </c>
      <c r="AY65" s="126">
        <v>495</v>
      </c>
      <c r="AZ65" s="127"/>
      <c r="BA65" s="160">
        <v>5</v>
      </c>
      <c r="BB65" s="128">
        <v>9</v>
      </c>
      <c r="BC65" s="129"/>
      <c r="BD65" s="130">
        <v>12</v>
      </c>
      <c r="BE65" s="131"/>
      <c r="BF65" s="132">
        <f t="shared" si="59"/>
        <v>5</v>
      </c>
      <c r="BG65" s="132">
        <f t="shared" si="60"/>
        <v>9</v>
      </c>
      <c r="BH65" s="133">
        <v>9</v>
      </c>
      <c r="BI65" s="134">
        <f>BH47-BG65</f>
        <v>18</v>
      </c>
      <c r="BJ65" s="135">
        <f t="shared" si="61"/>
        <v>2</v>
      </c>
      <c r="BK65" s="136">
        <f t="shared" si="62"/>
        <v>-4</v>
      </c>
      <c r="BL65" s="137">
        <f t="shared" si="63"/>
        <v>0</v>
      </c>
      <c r="BM65" s="124"/>
    </row>
    <row r="66" spans="1:65" s="138" customFormat="1" ht="15.75">
      <c r="A66" s="124"/>
      <c r="B66" s="125">
        <v>13</v>
      </c>
      <c r="C66" s="126">
        <v>390</v>
      </c>
      <c r="D66" s="127"/>
      <c r="E66" s="160">
        <v>4</v>
      </c>
      <c r="F66" s="128">
        <v>13</v>
      </c>
      <c r="G66" s="129"/>
      <c r="H66" s="130">
        <v>13</v>
      </c>
      <c r="I66" s="131"/>
      <c r="J66" s="132">
        <f t="shared" si="44"/>
        <v>4</v>
      </c>
      <c r="K66" s="132">
        <f t="shared" si="45"/>
        <v>13</v>
      </c>
      <c r="L66" s="133">
        <v>4</v>
      </c>
      <c r="M66" s="134">
        <f>L47-K66</f>
        <v>3</v>
      </c>
      <c r="N66" s="135">
        <f t="shared" si="46"/>
        <v>1</v>
      </c>
      <c r="O66" s="136">
        <f t="shared" si="47"/>
        <v>0</v>
      </c>
      <c r="P66" s="137">
        <f t="shared" si="48"/>
        <v>3</v>
      </c>
      <c r="Q66" s="124"/>
      <c r="R66" s="125">
        <v>13</v>
      </c>
      <c r="S66" s="126">
        <v>390</v>
      </c>
      <c r="T66" s="127"/>
      <c r="U66" s="160">
        <v>4</v>
      </c>
      <c r="V66" s="128">
        <v>13</v>
      </c>
      <c r="W66" s="129"/>
      <c r="X66" s="130">
        <v>13</v>
      </c>
      <c r="Y66" s="131"/>
      <c r="Z66" s="132">
        <f t="shared" si="49"/>
        <v>4</v>
      </c>
      <c r="AA66" s="132">
        <f t="shared" si="50"/>
        <v>13</v>
      </c>
      <c r="AB66" s="133">
        <v>6</v>
      </c>
      <c r="AC66" s="134">
        <f>AB47-AA66</f>
        <v>15</v>
      </c>
      <c r="AD66" s="135">
        <f t="shared" si="51"/>
        <v>1</v>
      </c>
      <c r="AE66" s="136">
        <f t="shared" si="52"/>
        <v>-2</v>
      </c>
      <c r="AF66" s="137">
        <f t="shared" si="53"/>
        <v>1</v>
      </c>
      <c r="AG66" s="124"/>
      <c r="AH66" s="125">
        <v>13</v>
      </c>
      <c r="AI66" s="126">
        <v>390</v>
      </c>
      <c r="AJ66" s="127"/>
      <c r="AK66" s="160">
        <v>4</v>
      </c>
      <c r="AL66" s="128">
        <v>13</v>
      </c>
      <c r="AM66" s="129"/>
      <c r="AN66" s="130">
        <v>13</v>
      </c>
      <c r="AO66" s="131"/>
      <c r="AP66" s="132">
        <f t="shared" si="54"/>
        <v>4</v>
      </c>
      <c r="AQ66" s="132">
        <f t="shared" si="55"/>
        <v>13</v>
      </c>
      <c r="AR66" s="133">
        <v>6</v>
      </c>
      <c r="AS66" s="134">
        <f>AR47-AQ66</f>
        <v>13</v>
      </c>
      <c r="AT66" s="135">
        <f t="shared" si="56"/>
        <v>1</v>
      </c>
      <c r="AU66" s="136">
        <f t="shared" si="57"/>
        <v>-2</v>
      </c>
      <c r="AV66" s="137">
        <f t="shared" si="58"/>
        <v>1</v>
      </c>
      <c r="AW66" s="124"/>
      <c r="AX66" s="125">
        <v>13</v>
      </c>
      <c r="AY66" s="126">
        <v>390</v>
      </c>
      <c r="AZ66" s="127"/>
      <c r="BA66" s="160">
        <v>4</v>
      </c>
      <c r="BB66" s="128">
        <v>13</v>
      </c>
      <c r="BC66" s="129"/>
      <c r="BD66" s="130">
        <v>13</v>
      </c>
      <c r="BE66" s="131"/>
      <c r="BF66" s="132">
        <f t="shared" si="59"/>
        <v>4</v>
      </c>
      <c r="BG66" s="132">
        <f t="shared" si="60"/>
        <v>13</v>
      </c>
      <c r="BH66" s="133">
        <v>4</v>
      </c>
      <c r="BI66" s="134">
        <f>BH47-BG66</f>
        <v>14</v>
      </c>
      <c r="BJ66" s="135">
        <f t="shared" si="61"/>
        <v>1</v>
      </c>
      <c r="BK66" s="136">
        <f t="shared" si="62"/>
        <v>0</v>
      </c>
      <c r="BL66" s="137">
        <f t="shared" si="63"/>
        <v>3</v>
      </c>
      <c r="BM66" s="124"/>
    </row>
    <row r="67" spans="1:65" s="138" customFormat="1" ht="15.75">
      <c r="A67" s="124"/>
      <c r="B67" s="125">
        <v>14</v>
      </c>
      <c r="C67" s="126">
        <v>431</v>
      </c>
      <c r="D67" s="127"/>
      <c r="E67" s="160">
        <v>4</v>
      </c>
      <c r="F67" s="128">
        <v>1</v>
      </c>
      <c r="G67" s="129"/>
      <c r="H67" s="130">
        <v>14</v>
      </c>
      <c r="I67" s="131"/>
      <c r="J67" s="132">
        <f t="shared" si="44"/>
        <v>4</v>
      </c>
      <c r="K67" s="132">
        <f t="shared" si="45"/>
        <v>1</v>
      </c>
      <c r="L67" s="133">
        <v>4</v>
      </c>
      <c r="M67" s="134">
        <f>L47-K67</f>
        <v>15</v>
      </c>
      <c r="N67" s="135">
        <f t="shared" si="46"/>
        <v>1</v>
      </c>
      <c r="O67" s="136">
        <f t="shared" si="47"/>
        <v>0</v>
      </c>
      <c r="P67" s="137">
        <f t="shared" si="48"/>
        <v>3</v>
      </c>
      <c r="Q67" s="124"/>
      <c r="R67" s="125">
        <v>14</v>
      </c>
      <c r="S67" s="126">
        <v>431</v>
      </c>
      <c r="T67" s="127"/>
      <c r="U67" s="160">
        <v>4</v>
      </c>
      <c r="V67" s="128">
        <v>1</v>
      </c>
      <c r="W67" s="129"/>
      <c r="X67" s="130">
        <v>14</v>
      </c>
      <c r="Y67" s="131"/>
      <c r="Z67" s="132">
        <f t="shared" si="49"/>
        <v>4</v>
      </c>
      <c r="AA67" s="132">
        <f t="shared" si="50"/>
        <v>1</v>
      </c>
      <c r="AB67" s="133">
        <v>6</v>
      </c>
      <c r="AC67" s="134">
        <f>AB47-AA67</f>
        <v>27</v>
      </c>
      <c r="AD67" s="135">
        <f t="shared" si="51"/>
        <v>2</v>
      </c>
      <c r="AE67" s="136">
        <f t="shared" si="52"/>
        <v>-2</v>
      </c>
      <c r="AF67" s="137">
        <f t="shared" si="53"/>
        <v>2</v>
      </c>
      <c r="AG67" s="124"/>
      <c r="AH67" s="125">
        <v>14</v>
      </c>
      <c r="AI67" s="126">
        <v>431</v>
      </c>
      <c r="AJ67" s="127"/>
      <c r="AK67" s="160">
        <v>4</v>
      </c>
      <c r="AL67" s="128">
        <v>1</v>
      </c>
      <c r="AM67" s="129"/>
      <c r="AN67" s="130">
        <v>14</v>
      </c>
      <c r="AO67" s="131"/>
      <c r="AP67" s="132">
        <f t="shared" si="54"/>
        <v>4</v>
      </c>
      <c r="AQ67" s="132">
        <f t="shared" si="55"/>
        <v>1</v>
      </c>
      <c r="AR67" s="133">
        <v>7</v>
      </c>
      <c r="AS67" s="134">
        <f>AR47-AQ67</f>
        <v>25</v>
      </c>
      <c r="AT67" s="135">
        <f t="shared" si="56"/>
        <v>2</v>
      </c>
      <c r="AU67" s="136">
        <f t="shared" si="57"/>
        <v>-3</v>
      </c>
      <c r="AV67" s="137">
        <f t="shared" si="58"/>
        <v>1</v>
      </c>
      <c r="AW67" s="124"/>
      <c r="AX67" s="125">
        <v>14</v>
      </c>
      <c r="AY67" s="126">
        <v>431</v>
      </c>
      <c r="AZ67" s="127"/>
      <c r="BA67" s="160">
        <v>4</v>
      </c>
      <c r="BB67" s="128">
        <v>1</v>
      </c>
      <c r="BC67" s="129"/>
      <c r="BD67" s="130">
        <v>14</v>
      </c>
      <c r="BE67" s="131"/>
      <c r="BF67" s="132">
        <f t="shared" si="59"/>
        <v>4</v>
      </c>
      <c r="BG67" s="132">
        <f t="shared" si="60"/>
        <v>1</v>
      </c>
      <c r="BH67" s="133">
        <v>6</v>
      </c>
      <c r="BI67" s="134">
        <f>BH47-BG67</f>
        <v>26</v>
      </c>
      <c r="BJ67" s="135">
        <f t="shared" si="61"/>
        <v>2</v>
      </c>
      <c r="BK67" s="136">
        <f t="shared" si="62"/>
        <v>-2</v>
      </c>
      <c r="BL67" s="137">
        <f t="shared" si="63"/>
        <v>2</v>
      </c>
      <c r="BM67" s="124"/>
    </row>
    <row r="68" spans="1:65" s="138" customFormat="1" ht="15.75">
      <c r="A68" s="124"/>
      <c r="B68" s="125">
        <v>15</v>
      </c>
      <c r="C68" s="126">
        <v>172</v>
      </c>
      <c r="D68" s="127"/>
      <c r="E68" s="160">
        <v>3</v>
      </c>
      <c r="F68" s="128">
        <v>3</v>
      </c>
      <c r="G68" s="129"/>
      <c r="H68" s="130">
        <v>15</v>
      </c>
      <c r="I68" s="131"/>
      <c r="J68" s="132">
        <f t="shared" si="44"/>
        <v>3</v>
      </c>
      <c r="K68" s="132">
        <f t="shared" si="45"/>
        <v>3</v>
      </c>
      <c r="L68" s="133">
        <v>5</v>
      </c>
      <c r="M68" s="134">
        <f>L47-K68</f>
        <v>13</v>
      </c>
      <c r="N68" s="135">
        <f t="shared" si="46"/>
        <v>1</v>
      </c>
      <c r="O68" s="136">
        <f t="shared" si="47"/>
        <v>-2</v>
      </c>
      <c r="P68" s="137">
        <f t="shared" si="48"/>
        <v>1</v>
      </c>
      <c r="Q68" s="124"/>
      <c r="R68" s="125">
        <v>15</v>
      </c>
      <c r="S68" s="126">
        <v>172</v>
      </c>
      <c r="T68" s="127"/>
      <c r="U68" s="160">
        <v>3</v>
      </c>
      <c r="V68" s="128">
        <v>3</v>
      </c>
      <c r="W68" s="129"/>
      <c r="X68" s="130">
        <v>15</v>
      </c>
      <c r="Y68" s="131"/>
      <c r="Z68" s="132">
        <f t="shared" si="49"/>
        <v>3</v>
      </c>
      <c r="AA68" s="132">
        <f t="shared" si="50"/>
        <v>3</v>
      </c>
      <c r="AB68" s="133">
        <v>5</v>
      </c>
      <c r="AC68" s="134">
        <f>AB47-AA68</f>
        <v>25</v>
      </c>
      <c r="AD68" s="135">
        <f t="shared" si="51"/>
        <v>2</v>
      </c>
      <c r="AE68" s="136">
        <f t="shared" si="52"/>
        <v>-2</v>
      </c>
      <c r="AF68" s="137">
        <f t="shared" si="53"/>
        <v>2</v>
      </c>
      <c r="AG68" s="124"/>
      <c r="AH68" s="125">
        <v>15</v>
      </c>
      <c r="AI68" s="126">
        <v>172</v>
      </c>
      <c r="AJ68" s="127"/>
      <c r="AK68" s="160">
        <v>3</v>
      </c>
      <c r="AL68" s="128">
        <v>3</v>
      </c>
      <c r="AM68" s="129"/>
      <c r="AN68" s="130">
        <v>15</v>
      </c>
      <c r="AO68" s="131"/>
      <c r="AP68" s="132">
        <f t="shared" si="54"/>
        <v>3</v>
      </c>
      <c r="AQ68" s="132">
        <f t="shared" si="55"/>
        <v>3</v>
      </c>
      <c r="AR68" s="133">
        <v>6</v>
      </c>
      <c r="AS68" s="134">
        <f>AR47-AQ68</f>
        <v>23</v>
      </c>
      <c r="AT68" s="135">
        <f t="shared" si="56"/>
        <v>2</v>
      </c>
      <c r="AU68" s="136">
        <f t="shared" si="57"/>
        <v>-3</v>
      </c>
      <c r="AV68" s="137">
        <f t="shared" si="58"/>
        <v>1</v>
      </c>
      <c r="AW68" s="124"/>
      <c r="AX68" s="125">
        <v>15</v>
      </c>
      <c r="AY68" s="126">
        <v>172</v>
      </c>
      <c r="AZ68" s="127"/>
      <c r="BA68" s="160">
        <v>3</v>
      </c>
      <c r="BB68" s="128">
        <v>3</v>
      </c>
      <c r="BC68" s="129"/>
      <c r="BD68" s="130">
        <v>15</v>
      </c>
      <c r="BE68" s="131"/>
      <c r="BF68" s="132">
        <f t="shared" si="59"/>
        <v>3</v>
      </c>
      <c r="BG68" s="132">
        <f t="shared" si="60"/>
        <v>3</v>
      </c>
      <c r="BH68" s="133">
        <v>5</v>
      </c>
      <c r="BI68" s="134">
        <f>BH47-BG68</f>
        <v>24</v>
      </c>
      <c r="BJ68" s="135">
        <f t="shared" si="61"/>
        <v>2</v>
      </c>
      <c r="BK68" s="136">
        <f t="shared" si="62"/>
        <v>-2</v>
      </c>
      <c r="BL68" s="137">
        <f t="shared" si="63"/>
        <v>2</v>
      </c>
      <c r="BM68" s="124"/>
    </row>
    <row r="69" spans="1:65" s="138" customFormat="1" ht="15.75">
      <c r="A69" s="139"/>
      <c r="B69" s="125">
        <v>16</v>
      </c>
      <c r="C69" s="126">
        <v>294</v>
      </c>
      <c r="D69" s="127"/>
      <c r="E69" s="160">
        <v>4</v>
      </c>
      <c r="F69" s="128">
        <v>17</v>
      </c>
      <c r="G69" s="129"/>
      <c r="H69" s="130">
        <v>16</v>
      </c>
      <c r="I69" s="131"/>
      <c r="J69" s="132">
        <f t="shared" si="44"/>
        <v>4</v>
      </c>
      <c r="K69" s="132">
        <f t="shared" si="45"/>
        <v>17</v>
      </c>
      <c r="L69" s="133">
        <v>6</v>
      </c>
      <c r="M69" s="134">
        <f>L47-K69</f>
        <v>-1</v>
      </c>
      <c r="N69" s="135">
        <f t="shared" si="46"/>
        <v>0</v>
      </c>
      <c r="O69" s="136">
        <f t="shared" si="47"/>
        <v>-2</v>
      </c>
      <c r="P69" s="137">
        <f t="shared" si="48"/>
        <v>0</v>
      </c>
      <c r="Q69" s="124"/>
      <c r="R69" s="125">
        <v>16</v>
      </c>
      <c r="S69" s="126">
        <v>294</v>
      </c>
      <c r="T69" s="127"/>
      <c r="U69" s="160">
        <v>4</v>
      </c>
      <c r="V69" s="128">
        <v>17</v>
      </c>
      <c r="W69" s="129"/>
      <c r="X69" s="130">
        <v>16</v>
      </c>
      <c r="Y69" s="131"/>
      <c r="Z69" s="132">
        <f t="shared" si="49"/>
        <v>4</v>
      </c>
      <c r="AA69" s="132">
        <f t="shared" si="50"/>
        <v>17</v>
      </c>
      <c r="AB69" s="133">
        <v>6</v>
      </c>
      <c r="AC69" s="134">
        <f>AB47-AA69</f>
        <v>11</v>
      </c>
      <c r="AD69" s="135">
        <f t="shared" si="51"/>
        <v>1</v>
      </c>
      <c r="AE69" s="136">
        <f t="shared" si="52"/>
        <v>-2</v>
      </c>
      <c r="AF69" s="137">
        <f t="shared" si="53"/>
        <v>1</v>
      </c>
      <c r="AG69" s="124"/>
      <c r="AH69" s="125">
        <v>16</v>
      </c>
      <c r="AI69" s="126">
        <v>294</v>
      </c>
      <c r="AJ69" s="127"/>
      <c r="AK69" s="160">
        <v>4</v>
      </c>
      <c r="AL69" s="128">
        <v>17</v>
      </c>
      <c r="AM69" s="129"/>
      <c r="AN69" s="130">
        <v>16</v>
      </c>
      <c r="AO69" s="131"/>
      <c r="AP69" s="132">
        <f t="shared" si="54"/>
        <v>4</v>
      </c>
      <c r="AQ69" s="132">
        <f t="shared" si="55"/>
        <v>17</v>
      </c>
      <c r="AR69" s="133">
        <v>7</v>
      </c>
      <c r="AS69" s="134">
        <f>AR47-AQ69</f>
        <v>9</v>
      </c>
      <c r="AT69" s="135">
        <f t="shared" si="56"/>
        <v>1</v>
      </c>
      <c r="AU69" s="136">
        <f t="shared" si="57"/>
        <v>-3</v>
      </c>
      <c r="AV69" s="137">
        <f t="shared" si="58"/>
        <v>0</v>
      </c>
      <c r="AW69" s="124"/>
      <c r="AX69" s="125">
        <v>16</v>
      </c>
      <c r="AY69" s="126">
        <v>294</v>
      </c>
      <c r="AZ69" s="127"/>
      <c r="BA69" s="160">
        <v>4</v>
      </c>
      <c r="BB69" s="128">
        <v>17</v>
      </c>
      <c r="BC69" s="129"/>
      <c r="BD69" s="130">
        <v>16</v>
      </c>
      <c r="BE69" s="131"/>
      <c r="BF69" s="132">
        <f t="shared" si="59"/>
        <v>4</v>
      </c>
      <c r="BG69" s="132">
        <f t="shared" si="60"/>
        <v>17</v>
      </c>
      <c r="BH69" s="133">
        <v>6</v>
      </c>
      <c r="BI69" s="134">
        <f>BH47-BG69</f>
        <v>10</v>
      </c>
      <c r="BJ69" s="135">
        <f t="shared" si="61"/>
        <v>1</v>
      </c>
      <c r="BK69" s="136">
        <f t="shared" si="62"/>
        <v>-2</v>
      </c>
      <c r="BL69" s="137">
        <f t="shared" si="63"/>
        <v>1</v>
      </c>
      <c r="BM69" s="124"/>
    </row>
    <row r="70" spans="1:65" s="138" customFormat="1" ht="15.75">
      <c r="A70" s="139"/>
      <c r="B70" s="125">
        <v>17</v>
      </c>
      <c r="C70" s="126">
        <v>501</v>
      </c>
      <c r="D70" s="127"/>
      <c r="E70" s="160">
        <v>5</v>
      </c>
      <c r="F70" s="128">
        <v>5</v>
      </c>
      <c r="G70" s="129"/>
      <c r="H70" s="130">
        <v>17</v>
      </c>
      <c r="I70" s="131"/>
      <c r="J70" s="132">
        <f t="shared" si="44"/>
        <v>5</v>
      </c>
      <c r="K70" s="132">
        <f t="shared" si="45"/>
        <v>5</v>
      </c>
      <c r="L70" s="133">
        <v>6</v>
      </c>
      <c r="M70" s="134">
        <f>L47-K70</f>
        <v>11</v>
      </c>
      <c r="N70" s="135">
        <f t="shared" si="46"/>
        <v>1</v>
      </c>
      <c r="O70" s="136">
        <f t="shared" si="47"/>
        <v>-1</v>
      </c>
      <c r="P70" s="137">
        <f t="shared" si="48"/>
        <v>2</v>
      </c>
      <c r="Q70" s="124"/>
      <c r="R70" s="125">
        <v>17</v>
      </c>
      <c r="S70" s="126">
        <v>501</v>
      </c>
      <c r="T70" s="127"/>
      <c r="U70" s="160">
        <v>5</v>
      </c>
      <c r="V70" s="128">
        <v>5</v>
      </c>
      <c r="W70" s="129"/>
      <c r="X70" s="130">
        <v>17</v>
      </c>
      <c r="Y70" s="131"/>
      <c r="Z70" s="132">
        <f t="shared" si="49"/>
        <v>5</v>
      </c>
      <c r="AA70" s="132">
        <f t="shared" si="50"/>
        <v>5</v>
      </c>
      <c r="AB70" s="133">
        <v>8</v>
      </c>
      <c r="AC70" s="134">
        <f>AB47-AA70</f>
        <v>23</v>
      </c>
      <c r="AD70" s="135">
        <f t="shared" si="51"/>
        <v>2</v>
      </c>
      <c r="AE70" s="136">
        <f t="shared" si="52"/>
        <v>-3</v>
      </c>
      <c r="AF70" s="137">
        <f t="shared" si="53"/>
        <v>1</v>
      </c>
      <c r="AG70" s="124"/>
      <c r="AH70" s="125">
        <v>17</v>
      </c>
      <c r="AI70" s="126">
        <v>501</v>
      </c>
      <c r="AJ70" s="127"/>
      <c r="AK70" s="160">
        <v>5</v>
      </c>
      <c r="AL70" s="128">
        <v>5</v>
      </c>
      <c r="AM70" s="129"/>
      <c r="AN70" s="130">
        <v>17</v>
      </c>
      <c r="AO70" s="131"/>
      <c r="AP70" s="132">
        <f t="shared" si="54"/>
        <v>5</v>
      </c>
      <c r="AQ70" s="132">
        <f t="shared" si="55"/>
        <v>5</v>
      </c>
      <c r="AR70" s="133">
        <v>9</v>
      </c>
      <c r="AS70" s="134">
        <f>AR47-AQ70</f>
        <v>21</v>
      </c>
      <c r="AT70" s="135">
        <f t="shared" si="56"/>
        <v>2</v>
      </c>
      <c r="AU70" s="136">
        <f t="shared" si="57"/>
        <v>-4</v>
      </c>
      <c r="AV70" s="137">
        <f t="shared" si="58"/>
        <v>0</v>
      </c>
      <c r="AW70" s="124"/>
      <c r="AX70" s="125">
        <v>17</v>
      </c>
      <c r="AY70" s="126">
        <v>501</v>
      </c>
      <c r="AZ70" s="127"/>
      <c r="BA70" s="160">
        <v>5</v>
      </c>
      <c r="BB70" s="128">
        <v>5</v>
      </c>
      <c r="BC70" s="129"/>
      <c r="BD70" s="130">
        <v>17</v>
      </c>
      <c r="BE70" s="131"/>
      <c r="BF70" s="132">
        <f t="shared" si="59"/>
        <v>5</v>
      </c>
      <c r="BG70" s="132">
        <f t="shared" si="60"/>
        <v>5</v>
      </c>
      <c r="BH70" s="133">
        <v>8</v>
      </c>
      <c r="BI70" s="134">
        <f>BH47-BG70</f>
        <v>22</v>
      </c>
      <c r="BJ70" s="135">
        <f t="shared" si="61"/>
        <v>2</v>
      </c>
      <c r="BK70" s="136">
        <f t="shared" si="62"/>
        <v>-3</v>
      </c>
      <c r="BL70" s="137">
        <f t="shared" si="63"/>
        <v>1</v>
      </c>
      <c r="BM70" s="124"/>
    </row>
    <row r="71" spans="1:65" s="138" customFormat="1" ht="15.75">
      <c r="A71" s="124"/>
      <c r="B71" s="125">
        <v>18</v>
      </c>
      <c r="C71" s="126">
        <v>342</v>
      </c>
      <c r="D71" s="127"/>
      <c r="E71" s="160">
        <v>4</v>
      </c>
      <c r="F71" s="128">
        <v>7</v>
      </c>
      <c r="G71" s="129"/>
      <c r="H71" s="130">
        <v>18</v>
      </c>
      <c r="I71" s="131"/>
      <c r="J71" s="132">
        <f t="shared" si="44"/>
        <v>4</v>
      </c>
      <c r="K71" s="132">
        <f t="shared" si="45"/>
        <v>7</v>
      </c>
      <c r="L71" s="133">
        <v>3</v>
      </c>
      <c r="M71" s="134">
        <f>L47-K71</f>
        <v>9</v>
      </c>
      <c r="N71" s="135">
        <f t="shared" si="46"/>
        <v>1</v>
      </c>
      <c r="O71" s="136">
        <f t="shared" si="47"/>
        <v>1</v>
      </c>
      <c r="P71" s="137">
        <f t="shared" si="48"/>
        <v>4</v>
      </c>
      <c r="Q71" s="124"/>
      <c r="R71" s="125">
        <v>18</v>
      </c>
      <c r="S71" s="126">
        <v>342</v>
      </c>
      <c r="T71" s="127"/>
      <c r="U71" s="160">
        <v>4</v>
      </c>
      <c r="V71" s="128">
        <v>7</v>
      </c>
      <c r="W71" s="129"/>
      <c r="X71" s="130">
        <v>18</v>
      </c>
      <c r="Y71" s="131"/>
      <c r="Z71" s="132">
        <f t="shared" si="49"/>
        <v>4</v>
      </c>
      <c r="AA71" s="132">
        <f t="shared" si="50"/>
        <v>7</v>
      </c>
      <c r="AB71" s="133">
        <v>8</v>
      </c>
      <c r="AC71" s="134">
        <f>AB47-AA71</f>
        <v>21</v>
      </c>
      <c r="AD71" s="135">
        <f t="shared" si="51"/>
        <v>2</v>
      </c>
      <c r="AE71" s="136">
        <f t="shared" si="52"/>
        <v>-4</v>
      </c>
      <c r="AF71" s="137">
        <f t="shared" si="53"/>
        <v>0</v>
      </c>
      <c r="AG71" s="124"/>
      <c r="AH71" s="125">
        <v>18</v>
      </c>
      <c r="AI71" s="126">
        <v>342</v>
      </c>
      <c r="AJ71" s="127"/>
      <c r="AK71" s="160">
        <v>4</v>
      </c>
      <c r="AL71" s="128">
        <v>7</v>
      </c>
      <c r="AM71" s="129"/>
      <c r="AN71" s="130">
        <v>18</v>
      </c>
      <c r="AO71" s="131"/>
      <c r="AP71" s="132">
        <f t="shared" si="54"/>
        <v>4</v>
      </c>
      <c r="AQ71" s="132">
        <f t="shared" si="55"/>
        <v>7</v>
      </c>
      <c r="AR71" s="133">
        <v>5</v>
      </c>
      <c r="AS71" s="134">
        <f>AR47-AQ71</f>
        <v>19</v>
      </c>
      <c r="AT71" s="135">
        <f t="shared" si="56"/>
        <v>2</v>
      </c>
      <c r="AU71" s="136">
        <f t="shared" si="57"/>
        <v>-1</v>
      </c>
      <c r="AV71" s="137">
        <f t="shared" si="58"/>
        <v>3</v>
      </c>
      <c r="AW71" s="124"/>
      <c r="AX71" s="125">
        <v>18</v>
      </c>
      <c r="AY71" s="126">
        <v>342</v>
      </c>
      <c r="AZ71" s="127"/>
      <c r="BA71" s="160">
        <v>4</v>
      </c>
      <c r="BB71" s="128">
        <v>7</v>
      </c>
      <c r="BC71" s="129"/>
      <c r="BD71" s="130">
        <v>18</v>
      </c>
      <c r="BE71" s="131"/>
      <c r="BF71" s="132">
        <f t="shared" si="59"/>
        <v>4</v>
      </c>
      <c r="BG71" s="132">
        <f t="shared" si="60"/>
        <v>7</v>
      </c>
      <c r="BH71" s="133">
        <v>6</v>
      </c>
      <c r="BI71" s="134">
        <f>BH47-BG71</f>
        <v>20</v>
      </c>
      <c r="BJ71" s="135">
        <f t="shared" si="61"/>
        <v>2</v>
      </c>
      <c r="BK71" s="136">
        <f t="shared" si="62"/>
        <v>-2</v>
      </c>
      <c r="BL71" s="137">
        <f t="shared" si="63"/>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3120</v>
      </c>
      <c r="D73" s="145">
        <f>SUM(D63:D71)</f>
        <v>0</v>
      </c>
      <c r="E73" s="113">
        <f>SUM(E63:E71)</f>
        <v>36</v>
      </c>
      <c r="F73" s="147" t="s">
        <v>5</v>
      </c>
      <c r="G73" s="161"/>
      <c r="H73" s="148" t="s">
        <v>6</v>
      </c>
      <c r="I73" s="131"/>
      <c r="J73" s="162"/>
      <c r="K73" s="162"/>
      <c r="L73" s="163">
        <f>SUM(L63:L71)</f>
        <v>41</v>
      </c>
      <c r="M73" s="164"/>
      <c r="N73" s="165"/>
      <c r="O73" s="166"/>
      <c r="P73" s="163">
        <f>SUM(P63:P72)</f>
        <v>21</v>
      </c>
      <c r="Q73" s="124"/>
      <c r="R73" s="125" t="s">
        <v>5</v>
      </c>
      <c r="S73" s="144">
        <f>SUM(S63:S71)</f>
        <v>3120</v>
      </c>
      <c r="T73" s="145">
        <f>SUM(T63:T71)</f>
        <v>0</v>
      </c>
      <c r="U73" s="113">
        <f>SUM(U63:U71)</f>
        <v>36</v>
      </c>
      <c r="V73" s="147" t="s">
        <v>5</v>
      </c>
      <c r="W73" s="161"/>
      <c r="X73" s="148" t="s">
        <v>6</v>
      </c>
      <c r="Y73" s="131"/>
      <c r="Z73" s="162"/>
      <c r="AA73" s="162"/>
      <c r="AB73" s="163">
        <f>SUM(AB63:AB71)</f>
        <v>62</v>
      </c>
      <c r="AC73" s="164"/>
      <c r="AD73" s="165"/>
      <c r="AE73" s="166"/>
      <c r="AF73" s="163">
        <f>SUM(AF63:AF72)</f>
        <v>7</v>
      </c>
      <c r="AG73" s="124"/>
      <c r="AH73" s="125" t="s">
        <v>5</v>
      </c>
      <c r="AI73" s="144">
        <f>SUM(AI63:AI71)</f>
        <v>3120</v>
      </c>
      <c r="AJ73" s="145">
        <f>SUM(AJ63:AJ71)</f>
        <v>0</v>
      </c>
      <c r="AK73" s="113">
        <f>SUM(AK63:AK71)</f>
        <v>36</v>
      </c>
      <c r="AL73" s="147" t="s">
        <v>5</v>
      </c>
      <c r="AM73" s="161"/>
      <c r="AN73" s="148" t="s">
        <v>6</v>
      </c>
      <c r="AO73" s="131"/>
      <c r="AP73" s="162"/>
      <c r="AQ73" s="162"/>
      <c r="AR73" s="163">
        <f>SUM(AR63:AR71)</f>
        <v>56</v>
      </c>
      <c r="AS73" s="164"/>
      <c r="AT73" s="165"/>
      <c r="AU73" s="166"/>
      <c r="AV73" s="163">
        <f>SUM(AV63:AV72)</f>
        <v>11</v>
      </c>
      <c r="AW73" s="124"/>
      <c r="AX73" s="125" t="s">
        <v>5</v>
      </c>
      <c r="AY73" s="144">
        <f>SUM(AY63:AY71)</f>
        <v>3120</v>
      </c>
      <c r="AZ73" s="145">
        <f>SUM(AZ63:AZ71)</f>
        <v>0</v>
      </c>
      <c r="BA73" s="113">
        <f>SUM(BA63:BA71)</f>
        <v>36</v>
      </c>
      <c r="BB73" s="147" t="s">
        <v>5</v>
      </c>
      <c r="BC73" s="161"/>
      <c r="BD73" s="148" t="s">
        <v>6</v>
      </c>
      <c r="BE73" s="131"/>
      <c r="BF73" s="162"/>
      <c r="BG73" s="162"/>
      <c r="BH73" s="163">
        <f>SUM(BH63:BH71)</f>
        <v>53</v>
      </c>
      <c r="BI73" s="164"/>
      <c r="BJ73" s="165"/>
      <c r="BK73" s="166"/>
      <c r="BL73" s="163">
        <f>SUM(BL63:BL72)</f>
        <v>15</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6220</v>
      </c>
      <c r="D75" s="145">
        <f>D61+D73</f>
        <v>0</v>
      </c>
      <c r="E75" s="113">
        <f>E61+E73</f>
        <v>71</v>
      </c>
      <c r="F75" s="147" t="s">
        <v>63</v>
      </c>
      <c r="G75" s="129"/>
      <c r="H75" s="167" t="s">
        <v>64</v>
      </c>
      <c r="I75" s="168"/>
      <c r="J75" s="169"/>
      <c r="K75" s="169"/>
      <c r="L75" s="170">
        <f>L73+L61</f>
        <v>88</v>
      </c>
      <c r="M75" s="164"/>
      <c r="N75" s="165"/>
      <c r="O75" s="166"/>
      <c r="P75" s="171">
        <f>P61+P73</f>
        <v>35</v>
      </c>
      <c r="Q75" s="124"/>
      <c r="R75" s="125" t="s">
        <v>7</v>
      </c>
      <c r="S75" s="144">
        <f>S61+S73</f>
        <v>6220</v>
      </c>
      <c r="T75" s="145">
        <f>T61+T73</f>
        <v>0</v>
      </c>
      <c r="U75" s="113">
        <f>U61+U73</f>
        <v>71</v>
      </c>
      <c r="V75" s="147" t="s">
        <v>63</v>
      </c>
      <c r="W75" s="129"/>
      <c r="X75" s="167" t="s">
        <v>64</v>
      </c>
      <c r="Y75" s="168"/>
      <c r="Z75" s="169"/>
      <c r="AA75" s="169"/>
      <c r="AB75" s="170">
        <f>AB73+AB61</f>
        <v>139</v>
      </c>
      <c r="AC75" s="164"/>
      <c r="AD75" s="165"/>
      <c r="AE75" s="166"/>
      <c r="AF75" s="171">
        <f>AF61+AF73</f>
        <v>8</v>
      </c>
      <c r="AG75" s="124"/>
      <c r="AH75" s="125" t="s">
        <v>7</v>
      </c>
      <c r="AI75" s="144">
        <f>AI61+AI73</f>
        <v>6220</v>
      </c>
      <c r="AJ75" s="145">
        <f>AJ61+AJ73</f>
        <v>0</v>
      </c>
      <c r="AK75" s="113">
        <f>AK61+AK73</f>
        <v>71</v>
      </c>
      <c r="AL75" s="147" t="s">
        <v>63</v>
      </c>
      <c r="AM75" s="129"/>
      <c r="AN75" s="167" t="s">
        <v>64</v>
      </c>
      <c r="AO75" s="168"/>
      <c r="AP75" s="169"/>
      <c r="AQ75" s="169"/>
      <c r="AR75" s="170">
        <f>AR73+AR61</f>
        <v>116</v>
      </c>
      <c r="AS75" s="164"/>
      <c r="AT75" s="165"/>
      <c r="AU75" s="166"/>
      <c r="AV75" s="171">
        <f>AV61+AV73</f>
        <v>18</v>
      </c>
      <c r="AW75" s="124"/>
      <c r="AX75" s="125" t="s">
        <v>7</v>
      </c>
      <c r="AY75" s="144">
        <f>AY61+AY73</f>
        <v>6220</v>
      </c>
      <c r="AZ75" s="145">
        <f>AZ61+AZ73</f>
        <v>0</v>
      </c>
      <c r="BA75" s="113">
        <f>BA61+BA73</f>
        <v>71</v>
      </c>
      <c r="BB75" s="147" t="s">
        <v>63</v>
      </c>
      <c r="BC75" s="129"/>
      <c r="BD75" s="167" t="s">
        <v>64</v>
      </c>
      <c r="BE75" s="168"/>
      <c r="BF75" s="169"/>
      <c r="BG75" s="169"/>
      <c r="BH75" s="170">
        <f>BH73+BH61</f>
        <v>112</v>
      </c>
      <c r="BI75" s="164"/>
      <c r="BJ75" s="165"/>
      <c r="BK75" s="166"/>
      <c r="BL75" s="171">
        <f>BL61+BL73</f>
        <v>22</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72</v>
      </c>
      <c r="M77" s="177">
        <f>M75-M49</f>
        <v>0</v>
      </c>
      <c r="N77" s="177">
        <f>N75-N49</f>
        <v>0</v>
      </c>
      <c r="O77" s="177">
        <f>O75-O49</f>
        <v>0</v>
      </c>
      <c r="P77" s="178"/>
      <c r="Q77" s="124"/>
      <c r="R77" s="172"/>
      <c r="S77" s="173"/>
      <c r="T77" s="174"/>
      <c r="U77" s="173"/>
      <c r="V77" s="175" t="s">
        <v>65</v>
      </c>
      <c r="W77" s="173"/>
      <c r="X77" s="168" t="s">
        <v>66</v>
      </c>
      <c r="Y77" s="168"/>
      <c r="Z77" s="174"/>
      <c r="AA77" s="174"/>
      <c r="AB77" s="176">
        <f>AB75-AB47</f>
        <v>111</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90</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85</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4" customHeight="1" thickBot="1">
      <c r="A83" s="66"/>
      <c r="B83" s="361" t="s">
        <v>68</v>
      </c>
      <c r="C83" s="362"/>
      <c r="D83" s="363"/>
      <c r="E83" s="364">
        <v>41392</v>
      </c>
      <c r="F83" s="365"/>
      <c r="G83" s="81"/>
      <c r="H83" s="81"/>
      <c r="I83" s="81"/>
      <c r="J83" s="82"/>
      <c r="K83" s="82"/>
      <c r="L83" s="366" t="s">
        <v>90</v>
      </c>
      <c r="M83" s="359"/>
      <c r="N83" s="359"/>
      <c r="O83" s="359"/>
      <c r="P83" s="360"/>
      <c r="Q83" s="66"/>
      <c r="R83" s="361" t="s">
        <v>68</v>
      </c>
      <c r="S83" s="362"/>
      <c r="T83" s="363"/>
      <c r="U83" s="364">
        <v>41392</v>
      </c>
      <c r="V83" s="365"/>
      <c r="W83" s="81"/>
      <c r="X83" s="81"/>
      <c r="Y83" s="81"/>
      <c r="Z83" s="82"/>
      <c r="AA83" s="82"/>
      <c r="AB83" s="358" t="s">
        <v>82</v>
      </c>
      <c r="AC83" s="359"/>
      <c r="AD83" s="359"/>
      <c r="AE83" s="359"/>
      <c r="AF83" s="360"/>
      <c r="AG83" s="66"/>
      <c r="AH83" s="361" t="s">
        <v>68</v>
      </c>
      <c r="AI83" s="362"/>
      <c r="AJ83" s="363"/>
      <c r="AK83" s="364">
        <v>41392</v>
      </c>
      <c r="AL83" s="365"/>
      <c r="AM83" s="81"/>
      <c r="AN83" s="81"/>
      <c r="AO83" s="81"/>
      <c r="AP83" s="82"/>
      <c r="AQ83" s="82"/>
      <c r="AR83" s="366" t="s">
        <v>50</v>
      </c>
      <c r="AS83" s="359"/>
      <c r="AT83" s="359"/>
      <c r="AU83" s="359"/>
      <c r="AV83" s="360"/>
      <c r="AW83" s="66"/>
      <c r="AX83" s="361" t="s">
        <v>68</v>
      </c>
      <c r="AY83" s="362"/>
      <c r="AZ83" s="363"/>
      <c r="BA83" s="364">
        <v>41392</v>
      </c>
      <c r="BB83" s="365"/>
      <c r="BC83" s="81"/>
      <c r="BD83" s="81"/>
      <c r="BE83" s="81"/>
      <c r="BF83" s="82"/>
      <c r="BG83" s="82"/>
      <c r="BH83" s="358" t="s">
        <v>84</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14</v>
      </c>
      <c r="M86" s="96"/>
      <c r="N86" s="97"/>
      <c r="O86" s="97"/>
      <c r="P86" s="98"/>
      <c r="Q86" s="66"/>
      <c r="R86" s="89"/>
      <c r="S86" s="90"/>
      <c r="T86" s="91" t="s">
        <v>55</v>
      </c>
      <c r="U86" s="84"/>
      <c r="V86" s="92" t="s">
        <v>56</v>
      </c>
      <c r="W86" s="93"/>
      <c r="X86" s="92" t="s">
        <v>57</v>
      </c>
      <c r="Y86" s="94"/>
      <c r="Z86" s="94"/>
      <c r="AA86" s="94"/>
      <c r="AB86" s="95">
        <v>15</v>
      </c>
      <c r="AC86" s="96"/>
      <c r="AD86" s="97"/>
      <c r="AE86" s="97"/>
      <c r="AF86" s="98"/>
      <c r="AG86" s="66"/>
      <c r="AH86" s="89"/>
      <c r="AI86" s="90"/>
      <c r="AJ86" s="91" t="s">
        <v>55</v>
      </c>
      <c r="AK86" s="84"/>
      <c r="AL86" s="92" t="s">
        <v>56</v>
      </c>
      <c r="AM86" s="93"/>
      <c r="AN86" s="92" t="s">
        <v>57</v>
      </c>
      <c r="AO86" s="94"/>
      <c r="AP86" s="94"/>
      <c r="AQ86" s="94"/>
      <c r="AR86" s="95">
        <v>25</v>
      </c>
      <c r="AS86" s="96"/>
      <c r="AT86" s="97"/>
      <c r="AU86" s="97"/>
      <c r="AV86" s="98"/>
      <c r="AW86" s="66"/>
      <c r="AX86" s="89"/>
      <c r="AY86" s="90"/>
      <c r="AZ86" s="91" t="s">
        <v>55</v>
      </c>
      <c r="BA86" s="84"/>
      <c r="BB86" s="92" t="s">
        <v>56</v>
      </c>
      <c r="BC86" s="93"/>
      <c r="BD86" s="92" t="s">
        <v>57</v>
      </c>
      <c r="BE86" s="94"/>
      <c r="BF86" s="94"/>
      <c r="BG86" s="94"/>
      <c r="BH86" s="95">
        <v>12</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440</v>
      </c>
      <c r="D90" s="127"/>
      <c r="E90" s="113">
        <v>4</v>
      </c>
      <c r="F90" s="128">
        <v>4</v>
      </c>
      <c r="G90" s="129"/>
      <c r="H90" s="130">
        <v>1</v>
      </c>
      <c r="I90" s="131"/>
      <c r="J90" s="132">
        <f t="shared" ref="J90:J98" si="64">E90</f>
        <v>4</v>
      </c>
      <c r="K90" s="132">
        <f t="shared" ref="K90:K98" si="65">F90</f>
        <v>4</v>
      </c>
      <c r="L90" s="133">
        <v>6</v>
      </c>
      <c r="M90" s="134">
        <f>L86-K90</f>
        <v>10</v>
      </c>
      <c r="N90" s="135">
        <f t="shared" ref="N90:N98" si="66">IF(M90&lt;0,0,IF(M90&lt;18,1,IF(M90&lt;36,2,3)))</f>
        <v>1</v>
      </c>
      <c r="O90" s="136">
        <f t="shared" ref="O90:O98" si="67">J90-L90</f>
        <v>-2</v>
      </c>
      <c r="P90" s="137">
        <f t="shared" ref="P90:P98" si="68">IF(L90&lt;1,"",IF((2+O90+N90)&gt;-1,(2+O90+N90),0))</f>
        <v>1</v>
      </c>
      <c r="Q90" s="124"/>
      <c r="R90" s="125">
        <v>1</v>
      </c>
      <c r="S90" s="126">
        <v>440</v>
      </c>
      <c r="T90" s="127"/>
      <c r="U90" s="113">
        <v>4</v>
      </c>
      <c r="V90" s="128">
        <v>4</v>
      </c>
      <c r="W90" s="129"/>
      <c r="X90" s="130">
        <v>1</v>
      </c>
      <c r="Y90" s="131"/>
      <c r="Z90" s="132">
        <f t="shared" ref="Z90:Z98" si="69">U90</f>
        <v>4</v>
      </c>
      <c r="AA90" s="132">
        <f t="shared" ref="AA90:AA98" si="70">V90</f>
        <v>4</v>
      </c>
      <c r="AB90" s="133">
        <v>7</v>
      </c>
      <c r="AC90" s="134">
        <f>AB86-AA90</f>
        <v>11</v>
      </c>
      <c r="AD90" s="135">
        <f t="shared" ref="AD90:AD98" si="71">IF(AC90&lt;0,0,IF(AC90&lt;18,1,IF(AC90&lt;36,2,3)))</f>
        <v>1</v>
      </c>
      <c r="AE90" s="136">
        <f t="shared" ref="AE90:AE98" si="72">Z90-AB90</f>
        <v>-3</v>
      </c>
      <c r="AF90" s="137">
        <f t="shared" ref="AF90:AF98" si="73">IF(AB90&lt;1,"",IF((2+AE90+AD90)&gt;-1,(2+AE90+AD90),0))</f>
        <v>0</v>
      </c>
      <c r="AG90" s="124"/>
      <c r="AH90" s="125">
        <v>1</v>
      </c>
      <c r="AI90" s="126">
        <v>440</v>
      </c>
      <c r="AJ90" s="127"/>
      <c r="AK90" s="113">
        <v>4</v>
      </c>
      <c r="AL90" s="128">
        <v>4</v>
      </c>
      <c r="AM90" s="129"/>
      <c r="AN90" s="130">
        <v>1</v>
      </c>
      <c r="AO90" s="131"/>
      <c r="AP90" s="132">
        <f t="shared" ref="AP90:AP98" si="74">AK90</f>
        <v>4</v>
      </c>
      <c r="AQ90" s="132">
        <f t="shared" ref="AQ90:AQ98" si="75">AL90</f>
        <v>4</v>
      </c>
      <c r="AR90" s="133">
        <v>5</v>
      </c>
      <c r="AS90" s="134">
        <f>AR86-AQ90</f>
        <v>21</v>
      </c>
      <c r="AT90" s="135">
        <f t="shared" ref="AT90:AT98" si="76">IF(AS90&lt;0,0,IF(AS90&lt;18,1,IF(AS90&lt;36,2,3)))</f>
        <v>2</v>
      </c>
      <c r="AU90" s="136">
        <f t="shared" ref="AU90:AU98" si="77">AP90-AR90</f>
        <v>-1</v>
      </c>
      <c r="AV90" s="137">
        <f t="shared" ref="AV90:AV98" si="78">IF(AR90&lt;1,"",IF((2+AU90+AT90)&gt;-1,(2+AU90+AT90),0))</f>
        <v>3</v>
      </c>
      <c r="AW90" s="124"/>
      <c r="AX90" s="125">
        <v>1</v>
      </c>
      <c r="AY90" s="126">
        <v>440</v>
      </c>
      <c r="AZ90" s="127"/>
      <c r="BA90" s="113">
        <v>4</v>
      </c>
      <c r="BB90" s="128">
        <v>4</v>
      </c>
      <c r="BC90" s="129"/>
      <c r="BD90" s="130">
        <v>1</v>
      </c>
      <c r="BE90" s="131"/>
      <c r="BF90" s="132">
        <f t="shared" ref="BF90:BF98" si="79">BA90</f>
        <v>4</v>
      </c>
      <c r="BG90" s="132">
        <f t="shared" ref="BG90:BG98" si="80">BB90</f>
        <v>4</v>
      </c>
      <c r="BH90" s="133">
        <v>4</v>
      </c>
      <c r="BI90" s="134">
        <f>BH86-BG90</f>
        <v>8</v>
      </c>
      <c r="BJ90" s="135">
        <f t="shared" ref="BJ90:BJ98" si="81">IF(BI90&lt;0,0,IF(BI90&lt;18,1,IF(BI90&lt;36,2,3)))</f>
        <v>1</v>
      </c>
      <c r="BK90" s="136">
        <f t="shared" ref="BK90:BK98" si="82">BF90-BH90</f>
        <v>0</v>
      </c>
      <c r="BL90" s="137">
        <f t="shared" ref="BL90:BL98" si="83">IF(BH90&lt;1,"",IF((2+BK90+BJ90)&gt;-1,(2+BK90+BJ90),0))</f>
        <v>3</v>
      </c>
      <c r="BM90" s="124"/>
    </row>
    <row r="91" spans="1:65" s="138" customFormat="1" ht="15.75">
      <c r="A91" s="124"/>
      <c r="B91" s="125">
        <v>2</v>
      </c>
      <c r="C91" s="126">
        <v>433</v>
      </c>
      <c r="D91" s="127"/>
      <c r="E91" s="113">
        <v>4</v>
      </c>
      <c r="F91" s="128">
        <v>12</v>
      </c>
      <c r="G91" s="129"/>
      <c r="H91" s="130">
        <v>2</v>
      </c>
      <c r="I91" s="131"/>
      <c r="J91" s="132">
        <f t="shared" si="64"/>
        <v>4</v>
      </c>
      <c r="K91" s="132">
        <f t="shared" si="65"/>
        <v>12</v>
      </c>
      <c r="L91" s="133">
        <v>5</v>
      </c>
      <c r="M91" s="134">
        <f>L86-K91</f>
        <v>2</v>
      </c>
      <c r="N91" s="135">
        <f t="shared" si="66"/>
        <v>1</v>
      </c>
      <c r="O91" s="136">
        <f t="shared" si="67"/>
        <v>-1</v>
      </c>
      <c r="P91" s="137">
        <f t="shared" si="68"/>
        <v>2</v>
      </c>
      <c r="Q91" s="124"/>
      <c r="R91" s="125">
        <v>2</v>
      </c>
      <c r="S91" s="126">
        <v>433</v>
      </c>
      <c r="T91" s="127"/>
      <c r="U91" s="113">
        <v>4</v>
      </c>
      <c r="V91" s="128">
        <v>12</v>
      </c>
      <c r="W91" s="129"/>
      <c r="X91" s="130">
        <v>2</v>
      </c>
      <c r="Y91" s="131"/>
      <c r="Z91" s="132">
        <f t="shared" si="69"/>
        <v>4</v>
      </c>
      <c r="AA91" s="132">
        <f t="shared" si="70"/>
        <v>12</v>
      </c>
      <c r="AB91" s="133">
        <v>7</v>
      </c>
      <c r="AC91" s="134">
        <f>AB86-AA91</f>
        <v>3</v>
      </c>
      <c r="AD91" s="135">
        <f t="shared" si="71"/>
        <v>1</v>
      </c>
      <c r="AE91" s="136">
        <f t="shared" si="72"/>
        <v>-3</v>
      </c>
      <c r="AF91" s="137">
        <f t="shared" si="73"/>
        <v>0</v>
      </c>
      <c r="AG91" s="124"/>
      <c r="AH91" s="125">
        <v>2</v>
      </c>
      <c r="AI91" s="126">
        <v>433</v>
      </c>
      <c r="AJ91" s="127"/>
      <c r="AK91" s="113">
        <v>4</v>
      </c>
      <c r="AL91" s="128">
        <v>12</v>
      </c>
      <c r="AM91" s="129"/>
      <c r="AN91" s="130">
        <v>2</v>
      </c>
      <c r="AO91" s="131"/>
      <c r="AP91" s="132">
        <f t="shared" si="74"/>
        <v>4</v>
      </c>
      <c r="AQ91" s="132">
        <f t="shared" si="75"/>
        <v>12</v>
      </c>
      <c r="AR91" s="133">
        <v>7</v>
      </c>
      <c r="AS91" s="134">
        <f>AR86-AQ91</f>
        <v>13</v>
      </c>
      <c r="AT91" s="135">
        <f t="shared" si="76"/>
        <v>1</v>
      </c>
      <c r="AU91" s="136">
        <f t="shared" si="77"/>
        <v>-3</v>
      </c>
      <c r="AV91" s="137">
        <f t="shared" si="78"/>
        <v>0</v>
      </c>
      <c r="AW91" s="124"/>
      <c r="AX91" s="125">
        <v>2</v>
      </c>
      <c r="AY91" s="126">
        <v>433</v>
      </c>
      <c r="AZ91" s="127"/>
      <c r="BA91" s="113">
        <v>4</v>
      </c>
      <c r="BB91" s="128">
        <v>12</v>
      </c>
      <c r="BC91" s="129"/>
      <c r="BD91" s="130">
        <v>2</v>
      </c>
      <c r="BE91" s="131"/>
      <c r="BF91" s="132">
        <f t="shared" si="79"/>
        <v>4</v>
      </c>
      <c r="BG91" s="132">
        <f t="shared" si="80"/>
        <v>12</v>
      </c>
      <c r="BH91" s="133">
        <v>5</v>
      </c>
      <c r="BI91" s="134">
        <f>BH86-BG91</f>
        <v>0</v>
      </c>
      <c r="BJ91" s="135">
        <f t="shared" si="81"/>
        <v>1</v>
      </c>
      <c r="BK91" s="136">
        <f t="shared" si="82"/>
        <v>-1</v>
      </c>
      <c r="BL91" s="137">
        <f t="shared" si="83"/>
        <v>2</v>
      </c>
      <c r="BM91" s="124"/>
    </row>
    <row r="92" spans="1:65" s="138" customFormat="1" ht="15.75">
      <c r="A92" s="124"/>
      <c r="B92" s="125">
        <v>3</v>
      </c>
      <c r="C92" s="126">
        <v>120</v>
      </c>
      <c r="D92" s="127"/>
      <c r="E92" s="113">
        <v>3</v>
      </c>
      <c r="F92" s="128">
        <v>16</v>
      </c>
      <c r="G92" s="129"/>
      <c r="H92" s="130">
        <v>3</v>
      </c>
      <c r="I92" s="131"/>
      <c r="J92" s="132">
        <f t="shared" si="64"/>
        <v>3</v>
      </c>
      <c r="K92" s="132">
        <f t="shared" si="65"/>
        <v>16</v>
      </c>
      <c r="L92" s="133">
        <v>3</v>
      </c>
      <c r="M92" s="134">
        <f>L86-K92</f>
        <v>-2</v>
      </c>
      <c r="N92" s="135">
        <f t="shared" si="66"/>
        <v>0</v>
      </c>
      <c r="O92" s="136">
        <f t="shared" si="67"/>
        <v>0</v>
      </c>
      <c r="P92" s="137">
        <f t="shared" si="68"/>
        <v>2</v>
      </c>
      <c r="Q92" s="124"/>
      <c r="R92" s="125">
        <v>3</v>
      </c>
      <c r="S92" s="126">
        <v>120</v>
      </c>
      <c r="T92" s="127"/>
      <c r="U92" s="113">
        <v>3</v>
      </c>
      <c r="V92" s="128">
        <v>16</v>
      </c>
      <c r="W92" s="129"/>
      <c r="X92" s="130">
        <v>3</v>
      </c>
      <c r="Y92" s="131"/>
      <c r="Z92" s="132">
        <f t="shared" si="69"/>
        <v>3</v>
      </c>
      <c r="AA92" s="132">
        <f t="shared" si="70"/>
        <v>16</v>
      </c>
      <c r="AB92" s="133">
        <v>4</v>
      </c>
      <c r="AC92" s="134">
        <f>AB86-AA92</f>
        <v>-1</v>
      </c>
      <c r="AD92" s="135">
        <f t="shared" si="71"/>
        <v>0</v>
      </c>
      <c r="AE92" s="136">
        <f t="shared" si="72"/>
        <v>-1</v>
      </c>
      <c r="AF92" s="137">
        <f t="shared" si="73"/>
        <v>1</v>
      </c>
      <c r="AG92" s="124"/>
      <c r="AH92" s="125">
        <v>3</v>
      </c>
      <c r="AI92" s="126">
        <v>120</v>
      </c>
      <c r="AJ92" s="127"/>
      <c r="AK92" s="113">
        <v>3</v>
      </c>
      <c r="AL92" s="128">
        <v>16</v>
      </c>
      <c r="AM92" s="129"/>
      <c r="AN92" s="130">
        <v>3</v>
      </c>
      <c r="AO92" s="131"/>
      <c r="AP92" s="132">
        <f t="shared" si="74"/>
        <v>3</v>
      </c>
      <c r="AQ92" s="132">
        <f t="shared" si="75"/>
        <v>16</v>
      </c>
      <c r="AR92" s="133">
        <v>6</v>
      </c>
      <c r="AS92" s="134">
        <f>AR86-AQ92</f>
        <v>9</v>
      </c>
      <c r="AT92" s="135">
        <f t="shared" si="76"/>
        <v>1</v>
      </c>
      <c r="AU92" s="136">
        <f t="shared" si="77"/>
        <v>-3</v>
      </c>
      <c r="AV92" s="137">
        <f t="shared" si="78"/>
        <v>0</v>
      </c>
      <c r="AW92" s="124"/>
      <c r="AX92" s="125">
        <v>3</v>
      </c>
      <c r="AY92" s="126">
        <v>120</v>
      </c>
      <c r="AZ92" s="127"/>
      <c r="BA92" s="113">
        <v>3</v>
      </c>
      <c r="BB92" s="128">
        <v>16</v>
      </c>
      <c r="BC92" s="129"/>
      <c r="BD92" s="130">
        <v>3</v>
      </c>
      <c r="BE92" s="131"/>
      <c r="BF92" s="132">
        <f t="shared" si="79"/>
        <v>3</v>
      </c>
      <c r="BG92" s="132">
        <f t="shared" si="80"/>
        <v>16</v>
      </c>
      <c r="BH92" s="133">
        <v>4</v>
      </c>
      <c r="BI92" s="134">
        <f>BH86-BG92</f>
        <v>-4</v>
      </c>
      <c r="BJ92" s="135">
        <f t="shared" si="81"/>
        <v>0</v>
      </c>
      <c r="BK92" s="136">
        <f t="shared" si="82"/>
        <v>-1</v>
      </c>
      <c r="BL92" s="137">
        <f t="shared" si="83"/>
        <v>1</v>
      </c>
      <c r="BM92" s="124"/>
    </row>
    <row r="93" spans="1:65" s="138" customFormat="1" ht="15.75">
      <c r="A93" s="124"/>
      <c r="B93" s="125">
        <v>4</v>
      </c>
      <c r="C93" s="126">
        <v>420</v>
      </c>
      <c r="D93" s="127"/>
      <c r="E93" s="113">
        <v>4</v>
      </c>
      <c r="F93" s="128">
        <v>6</v>
      </c>
      <c r="G93" s="129"/>
      <c r="H93" s="130">
        <v>4</v>
      </c>
      <c r="I93" s="131"/>
      <c r="J93" s="132">
        <f t="shared" si="64"/>
        <v>4</v>
      </c>
      <c r="K93" s="132">
        <f t="shared" si="65"/>
        <v>6</v>
      </c>
      <c r="L93" s="133">
        <v>6</v>
      </c>
      <c r="M93" s="134">
        <f>L86-K93</f>
        <v>8</v>
      </c>
      <c r="N93" s="135">
        <f t="shared" si="66"/>
        <v>1</v>
      </c>
      <c r="O93" s="136">
        <f t="shared" si="67"/>
        <v>-2</v>
      </c>
      <c r="P93" s="137">
        <f t="shared" si="68"/>
        <v>1</v>
      </c>
      <c r="Q93" s="124"/>
      <c r="R93" s="125">
        <v>4</v>
      </c>
      <c r="S93" s="126">
        <v>420</v>
      </c>
      <c r="T93" s="127"/>
      <c r="U93" s="113">
        <v>4</v>
      </c>
      <c r="V93" s="128">
        <v>6</v>
      </c>
      <c r="W93" s="129"/>
      <c r="X93" s="130">
        <v>4</v>
      </c>
      <c r="Y93" s="131"/>
      <c r="Z93" s="132">
        <f t="shared" si="69"/>
        <v>4</v>
      </c>
      <c r="AA93" s="132">
        <f t="shared" si="70"/>
        <v>6</v>
      </c>
      <c r="AB93" s="133">
        <v>6</v>
      </c>
      <c r="AC93" s="134">
        <f>AB86-AA93</f>
        <v>9</v>
      </c>
      <c r="AD93" s="135">
        <f t="shared" si="71"/>
        <v>1</v>
      </c>
      <c r="AE93" s="136">
        <f t="shared" si="72"/>
        <v>-2</v>
      </c>
      <c r="AF93" s="137">
        <f t="shared" si="73"/>
        <v>1</v>
      </c>
      <c r="AG93" s="124"/>
      <c r="AH93" s="125">
        <v>4</v>
      </c>
      <c r="AI93" s="126">
        <v>420</v>
      </c>
      <c r="AJ93" s="127"/>
      <c r="AK93" s="113">
        <v>4</v>
      </c>
      <c r="AL93" s="128">
        <v>6</v>
      </c>
      <c r="AM93" s="129"/>
      <c r="AN93" s="130">
        <v>4</v>
      </c>
      <c r="AO93" s="131"/>
      <c r="AP93" s="132">
        <f t="shared" si="74"/>
        <v>4</v>
      </c>
      <c r="AQ93" s="132">
        <f t="shared" si="75"/>
        <v>6</v>
      </c>
      <c r="AR93" s="133">
        <v>8</v>
      </c>
      <c r="AS93" s="134">
        <f>AR86-AQ93</f>
        <v>19</v>
      </c>
      <c r="AT93" s="135">
        <f t="shared" si="76"/>
        <v>2</v>
      </c>
      <c r="AU93" s="136">
        <f t="shared" si="77"/>
        <v>-4</v>
      </c>
      <c r="AV93" s="137">
        <f t="shared" si="78"/>
        <v>0</v>
      </c>
      <c r="AW93" s="124"/>
      <c r="AX93" s="125">
        <v>4</v>
      </c>
      <c r="AY93" s="126">
        <v>420</v>
      </c>
      <c r="AZ93" s="127"/>
      <c r="BA93" s="113">
        <v>4</v>
      </c>
      <c r="BB93" s="128">
        <v>6</v>
      </c>
      <c r="BC93" s="129"/>
      <c r="BD93" s="130">
        <v>4</v>
      </c>
      <c r="BE93" s="131"/>
      <c r="BF93" s="132">
        <f t="shared" si="79"/>
        <v>4</v>
      </c>
      <c r="BG93" s="132">
        <f t="shared" si="80"/>
        <v>6</v>
      </c>
      <c r="BH93" s="133">
        <v>6</v>
      </c>
      <c r="BI93" s="134">
        <f>BH86-BG93</f>
        <v>6</v>
      </c>
      <c r="BJ93" s="135">
        <f t="shared" si="81"/>
        <v>1</v>
      </c>
      <c r="BK93" s="136">
        <f t="shared" si="82"/>
        <v>-2</v>
      </c>
      <c r="BL93" s="137">
        <f t="shared" si="83"/>
        <v>1</v>
      </c>
      <c r="BM93" s="124"/>
    </row>
    <row r="94" spans="1:65" s="138" customFormat="1" ht="15.75">
      <c r="A94" s="124"/>
      <c r="B94" s="125">
        <v>5</v>
      </c>
      <c r="C94" s="126">
        <v>423</v>
      </c>
      <c r="D94" s="127"/>
      <c r="E94" s="113">
        <v>4</v>
      </c>
      <c r="F94" s="128">
        <v>2</v>
      </c>
      <c r="G94" s="129"/>
      <c r="H94" s="130">
        <v>5</v>
      </c>
      <c r="I94" s="131"/>
      <c r="J94" s="132">
        <f t="shared" si="64"/>
        <v>4</v>
      </c>
      <c r="K94" s="132">
        <f t="shared" si="65"/>
        <v>2</v>
      </c>
      <c r="L94" s="133">
        <v>5</v>
      </c>
      <c r="M94" s="134">
        <f>L86-K94</f>
        <v>12</v>
      </c>
      <c r="N94" s="135">
        <f t="shared" si="66"/>
        <v>1</v>
      </c>
      <c r="O94" s="136">
        <f t="shared" si="67"/>
        <v>-1</v>
      </c>
      <c r="P94" s="137">
        <f t="shared" si="68"/>
        <v>2</v>
      </c>
      <c r="Q94" s="124"/>
      <c r="R94" s="125">
        <v>5</v>
      </c>
      <c r="S94" s="126">
        <v>423</v>
      </c>
      <c r="T94" s="127"/>
      <c r="U94" s="113">
        <v>4</v>
      </c>
      <c r="V94" s="128">
        <v>2</v>
      </c>
      <c r="W94" s="129"/>
      <c r="X94" s="130">
        <v>5</v>
      </c>
      <c r="Y94" s="131"/>
      <c r="Z94" s="132">
        <f t="shared" si="69"/>
        <v>4</v>
      </c>
      <c r="AA94" s="132">
        <f t="shared" si="70"/>
        <v>2</v>
      </c>
      <c r="AB94" s="133">
        <v>5</v>
      </c>
      <c r="AC94" s="134">
        <f>AB86-AA94</f>
        <v>13</v>
      </c>
      <c r="AD94" s="135">
        <f t="shared" si="71"/>
        <v>1</v>
      </c>
      <c r="AE94" s="136">
        <f t="shared" si="72"/>
        <v>-1</v>
      </c>
      <c r="AF94" s="137">
        <f t="shared" si="73"/>
        <v>2</v>
      </c>
      <c r="AG94" s="124"/>
      <c r="AH94" s="125">
        <v>5</v>
      </c>
      <c r="AI94" s="126">
        <v>423</v>
      </c>
      <c r="AJ94" s="127"/>
      <c r="AK94" s="113">
        <v>4</v>
      </c>
      <c r="AL94" s="128">
        <v>2</v>
      </c>
      <c r="AM94" s="129"/>
      <c r="AN94" s="130">
        <v>5</v>
      </c>
      <c r="AO94" s="131"/>
      <c r="AP94" s="132">
        <f t="shared" si="74"/>
        <v>4</v>
      </c>
      <c r="AQ94" s="132">
        <f t="shared" si="75"/>
        <v>2</v>
      </c>
      <c r="AR94" s="133">
        <v>7</v>
      </c>
      <c r="AS94" s="134">
        <f>AR86-AQ94</f>
        <v>23</v>
      </c>
      <c r="AT94" s="135">
        <f t="shared" si="76"/>
        <v>2</v>
      </c>
      <c r="AU94" s="136">
        <f t="shared" si="77"/>
        <v>-3</v>
      </c>
      <c r="AV94" s="137">
        <f t="shared" si="78"/>
        <v>1</v>
      </c>
      <c r="AW94" s="124"/>
      <c r="AX94" s="125">
        <v>5</v>
      </c>
      <c r="AY94" s="126">
        <v>423</v>
      </c>
      <c r="AZ94" s="127"/>
      <c r="BA94" s="113">
        <v>4</v>
      </c>
      <c r="BB94" s="128">
        <v>2</v>
      </c>
      <c r="BC94" s="129"/>
      <c r="BD94" s="130">
        <v>5</v>
      </c>
      <c r="BE94" s="131"/>
      <c r="BF94" s="132">
        <f t="shared" si="79"/>
        <v>4</v>
      </c>
      <c r="BG94" s="132">
        <f t="shared" si="80"/>
        <v>2</v>
      </c>
      <c r="BH94" s="133">
        <v>5</v>
      </c>
      <c r="BI94" s="134">
        <f>BH86-BG94</f>
        <v>10</v>
      </c>
      <c r="BJ94" s="135">
        <f t="shared" si="81"/>
        <v>1</v>
      </c>
      <c r="BK94" s="136">
        <f t="shared" si="82"/>
        <v>-1</v>
      </c>
      <c r="BL94" s="137">
        <f t="shared" si="83"/>
        <v>2</v>
      </c>
      <c r="BM94" s="124"/>
    </row>
    <row r="95" spans="1:65" s="138" customFormat="1" ht="15.75">
      <c r="A95" s="124"/>
      <c r="B95" s="125">
        <v>6</v>
      </c>
      <c r="C95" s="126">
        <v>294</v>
      </c>
      <c r="D95" s="127"/>
      <c r="E95" s="113">
        <v>4</v>
      </c>
      <c r="F95" s="128">
        <v>14</v>
      </c>
      <c r="G95" s="129"/>
      <c r="H95" s="130">
        <v>6</v>
      </c>
      <c r="I95" s="131"/>
      <c r="J95" s="132">
        <f t="shared" si="64"/>
        <v>4</v>
      </c>
      <c r="K95" s="132">
        <f t="shared" si="65"/>
        <v>14</v>
      </c>
      <c r="L95" s="133">
        <v>5</v>
      </c>
      <c r="M95" s="134">
        <f>L86-K95</f>
        <v>0</v>
      </c>
      <c r="N95" s="135">
        <f t="shared" si="66"/>
        <v>1</v>
      </c>
      <c r="O95" s="136">
        <f t="shared" si="67"/>
        <v>-1</v>
      </c>
      <c r="P95" s="137">
        <f t="shared" si="68"/>
        <v>2</v>
      </c>
      <c r="Q95" s="124"/>
      <c r="R95" s="125">
        <v>6</v>
      </c>
      <c r="S95" s="126">
        <v>294</v>
      </c>
      <c r="T95" s="127"/>
      <c r="U95" s="113">
        <v>4</v>
      </c>
      <c r="V95" s="128">
        <v>14</v>
      </c>
      <c r="W95" s="129"/>
      <c r="X95" s="130">
        <v>6</v>
      </c>
      <c r="Y95" s="131"/>
      <c r="Z95" s="132">
        <f t="shared" si="69"/>
        <v>4</v>
      </c>
      <c r="AA95" s="132">
        <f t="shared" si="70"/>
        <v>14</v>
      </c>
      <c r="AB95" s="133">
        <v>6</v>
      </c>
      <c r="AC95" s="134">
        <f>AB86-AA95</f>
        <v>1</v>
      </c>
      <c r="AD95" s="135">
        <f t="shared" si="71"/>
        <v>1</v>
      </c>
      <c r="AE95" s="136">
        <f t="shared" si="72"/>
        <v>-2</v>
      </c>
      <c r="AF95" s="137">
        <f t="shared" si="73"/>
        <v>1</v>
      </c>
      <c r="AG95" s="124"/>
      <c r="AH95" s="125">
        <v>6</v>
      </c>
      <c r="AI95" s="126">
        <v>294</v>
      </c>
      <c r="AJ95" s="127"/>
      <c r="AK95" s="113">
        <v>4</v>
      </c>
      <c r="AL95" s="128">
        <v>14</v>
      </c>
      <c r="AM95" s="129"/>
      <c r="AN95" s="130">
        <v>6</v>
      </c>
      <c r="AO95" s="131"/>
      <c r="AP95" s="132">
        <f t="shared" si="74"/>
        <v>4</v>
      </c>
      <c r="AQ95" s="132">
        <f t="shared" si="75"/>
        <v>14</v>
      </c>
      <c r="AR95" s="133">
        <v>7</v>
      </c>
      <c r="AS95" s="134">
        <f>AR86-AQ95</f>
        <v>11</v>
      </c>
      <c r="AT95" s="135">
        <f t="shared" si="76"/>
        <v>1</v>
      </c>
      <c r="AU95" s="136">
        <f t="shared" si="77"/>
        <v>-3</v>
      </c>
      <c r="AV95" s="137">
        <f t="shared" si="78"/>
        <v>0</v>
      </c>
      <c r="AW95" s="124"/>
      <c r="AX95" s="125">
        <v>6</v>
      </c>
      <c r="AY95" s="126">
        <v>294</v>
      </c>
      <c r="AZ95" s="127"/>
      <c r="BA95" s="113">
        <v>4</v>
      </c>
      <c r="BB95" s="128">
        <v>14</v>
      </c>
      <c r="BC95" s="129"/>
      <c r="BD95" s="130">
        <v>6</v>
      </c>
      <c r="BE95" s="131"/>
      <c r="BF95" s="132">
        <f t="shared" si="79"/>
        <v>4</v>
      </c>
      <c r="BG95" s="132">
        <f t="shared" si="80"/>
        <v>14</v>
      </c>
      <c r="BH95" s="133">
        <v>4</v>
      </c>
      <c r="BI95" s="134">
        <f>BH86-BG95</f>
        <v>-2</v>
      </c>
      <c r="BJ95" s="135">
        <f t="shared" si="81"/>
        <v>0</v>
      </c>
      <c r="BK95" s="136">
        <f t="shared" si="82"/>
        <v>0</v>
      </c>
      <c r="BL95" s="137">
        <f t="shared" si="83"/>
        <v>2</v>
      </c>
      <c r="BM95" s="124"/>
    </row>
    <row r="96" spans="1:65" s="138" customFormat="1" ht="15.75">
      <c r="A96" s="124"/>
      <c r="B96" s="125">
        <v>7</v>
      </c>
      <c r="C96" s="126">
        <v>127</v>
      </c>
      <c r="D96" s="127"/>
      <c r="E96" s="113">
        <v>3</v>
      </c>
      <c r="F96" s="128">
        <v>18</v>
      </c>
      <c r="G96" s="129"/>
      <c r="H96" s="130">
        <v>7</v>
      </c>
      <c r="I96" s="131"/>
      <c r="J96" s="132">
        <f t="shared" si="64"/>
        <v>3</v>
      </c>
      <c r="K96" s="132">
        <f t="shared" si="65"/>
        <v>18</v>
      </c>
      <c r="L96" s="268">
        <v>2</v>
      </c>
      <c r="M96" s="134">
        <f>L86-K96</f>
        <v>-4</v>
      </c>
      <c r="N96" s="135">
        <f t="shared" si="66"/>
        <v>0</v>
      </c>
      <c r="O96" s="136">
        <f t="shared" si="67"/>
        <v>1</v>
      </c>
      <c r="P96" s="137">
        <f t="shared" si="68"/>
        <v>3</v>
      </c>
      <c r="Q96" s="124"/>
      <c r="R96" s="125">
        <v>7</v>
      </c>
      <c r="S96" s="126">
        <v>127</v>
      </c>
      <c r="T96" s="127"/>
      <c r="U96" s="113">
        <v>3</v>
      </c>
      <c r="V96" s="128">
        <v>18</v>
      </c>
      <c r="W96" s="129"/>
      <c r="X96" s="130">
        <v>7</v>
      </c>
      <c r="Y96" s="131"/>
      <c r="Z96" s="132">
        <f t="shared" si="69"/>
        <v>3</v>
      </c>
      <c r="AA96" s="132">
        <f t="shared" si="70"/>
        <v>18</v>
      </c>
      <c r="AB96" s="133">
        <v>4</v>
      </c>
      <c r="AC96" s="134">
        <f>AB86-AA96</f>
        <v>-3</v>
      </c>
      <c r="AD96" s="135">
        <f t="shared" si="71"/>
        <v>0</v>
      </c>
      <c r="AE96" s="136">
        <f t="shared" si="72"/>
        <v>-1</v>
      </c>
      <c r="AF96" s="137">
        <f t="shared" si="73"/>
        <v>1</v>
      </c>
      <c r="AG96" s="124"/>
      <c r="AH96" s="125">
        <v>7</v>
      </c>
      <c r="AI96" s="126">
        <v>127</v>
      </c>
      <c r="AJ96" s="127"/>
      <c r="AK96" s="113">
        <v>3</v>
      </c>
      <c r="AL96" s="128">
        <v>18</v>
      </c>
      <c r="AM96" s="129"/>
      <c r="AN96" s="130">
        <v>7</v>
      </c>
      <c r="AO96" s="131"/>
      <c r="AP96" s="132">
        <f t="shared" si="74"/>
        <v>3</v>
      </c>
      <c r="AQ96" s="132">
        <f t="shared" si="75"/>
        <v>18</v>
      </c>
      <c r="AR96" s="268">
        <v>2</v>
      </c>
      <c r="AS96" s="134">
        <f>AR86-AQ96</f>
        <v>7</v>
      </c>
      <c r="AT96" s="135">
        <f t="shared" si="76"/>
        <v>1</v>
      </c>
      <c r="AU96" s="136">
        <f t="shared" si="77"/>
        <v>1</v>
      </c>
      <c r="AV96" s="137">
        <f t="shared" si="78"/>
        <v>4</v>
      </c>
      <c r="AW96" s="124"/>
      <c r="AX96" s="125">
        <v>7</v>
      </c>
      <c r="AY96" s="126">
        <v>127</v>
      </c>
      <c r="AZ96" s="127"/>
      <c r="BA96" s="113">
        <v>3</v>
      </c>
      <c r="BB96" s="128">
        <v>18</v>
      </c>
      <c r="BC96" s="129"/>
      <c r="BD96" s="130">
        <v>7</v>
      </c>
      <c r="BE96" s="131"/>
      <c r="BF96" s="132">
        <f t="shared" si="79"/>
        <v>3</v>
      </c>
      <c r="BG96" s="132">
        <f t="shared" si="80"/>
        <v>18</v>
      </c>
      <c r="BH96" s="133">
        <v>3</v>
      </c>
      <c r="BI96" s="134">
        <f>BH86-BG96</f>
        <v>-6</v>
      </c>
      <c r="BJ96" s="135">
        <f t="shared" si="81"/>
        <v>0</v>
      </c>
      <c r="BK96" s="136">
        <f t="shared" si="82"/>
        <v>0</v>
      </c>
      <c r="BL96" s="137">
        <f t="shared" si="83"/>
        <v>2</v>
      </c>
      <c r="BM96" s="124"/>
    </row>
    <row r="97" spans="1:65" s="138" customFormat="1" ht="15.75">
      <c r="A97" s="124"/>
      <c r="B97" s="125">
        <v>8</v>
      </c>
      <c r="C97" s="126">
        <v>356</v>
      </c>
      <c r="D97" s="127"/>
      <c r="E97" s="113">
        <v>4</v>
      </c>
      <c r="F97" s="128">
        <v>10</v>
      </c>
      <c r="G97" s="129"/>
      <c r="H97" s="130">
        <v>8</v>
      </c>
      <c r="I97" s="131"/>
      <c r="J97" s="132">
        <f t="shared" si="64"/>
        <v>4</v>
      </c>
      <c r="K97" s="132">
        <f t="shared" si="65"/>
        <v>10</v>
      </c>
      <c r="L97" s="133">
        <v>3</v>
      </c>
      <c r="M97" s="134">
        <f>L86-K97</f>
        <v>4</v>
      </c>
      <c r="N97" s="135">
        <f t="shared" si="66"/>
        <v>1</v>
      </c>
      <c r="O97" s="136">
        <f t="shared" si="67"/>
        <v>1</v>
      </c>
      <c r="P97" s="137">
        <f t="shared" si="68"/>
        <v>4</v>
      </c>
      <c r="Q97" s="124"/>
      <c r="R97" s="125">
        <v>8</v>
      </c>
      <c r="S97" s="126">
        <v>356</v>
      </c>
      <c r="T97" s="127"/>
      <c r="U97" s="113">
        <v>4</v>
      </c>
      <c r="V97" s="128">
        <v>10</v>
      </c>
      <c r="W97" s="129"/>
      <c r="X97" s="130">
        <v>8</v>
      </c>
      <c r="Y97" s="131"/>
      <c r="Z97" s="132">
        <f t="shared" si="69"/>
        <v>4</v>
      </c>
      <c r="AA97" s="132">
        <f t="shared" si="70"/>
        <v>10</v>
      </c>
      <c r="AB97" s="133">
        <v>5</v>
      </c>
      <c r="AC97" s="134">
        <f>AB86-AA97</f>
        <v>5</v>
      </c>
      <c r="AD97" s="135">
        <f t="shared" si="71"/>
        <v>1</v>
      </c>
      <c r="AE97" s="136">
        <f t="shared" si="72"/>
        <v>-1</v>
      </c>
      <c r="AF97" s="137">
        <f t="shared" si="73"/>
        <v>2</v>
      </c>
      <c r="AG97" s="124"/>
      <c r="AH97" s="125">
        <v>8</v>
      </c>
      <c r="AI97" s="126">
        <v>356</v>
      </c>
      <c r="AJ97" s="127"/>
      <c r="AK97" s="113">
        <v>4</v>
      </c>
      <c r="AL97" s="128">
        <v>10</v>
      </c>
      <c r="AM97" s="129"/>
      <c r="AN97" s="130">
        <v>8</v>
      </c>
      <c r="AO97" s="131"/>
      <c r="AP97" s="132">
        <f t="shared" si="74"/>
        <v>4</v>
      </c>
      <c r="AQ97" s="132">
        <f t="shared" si="75"/>
        <v>10</v>
      </c>
      <c r="AR97" s="133">
        <v>6</v>
      </c>
      <c r="AS97" s="134">
        <f>AR86-AQ97</f>
        <v>15</v>
      </c>
      <c r="AT97" s="135">
        <f t="shared" si="76"/>
        <v>1</v>
      </c>
      <c r="AU97" s="136">
        <f t="shared" si="77"/>
        <v>-2</v>
      </c>
      <c r="AV97" s="137">
        <f t="shared" si="78"/>
        <v>1</v>
      </c>
      <c r="AW97" s="124"/>
      <c r="AX97" s="125">
        <v>8</v>
      </c>
      <c r="AY97" s="126">
        <v>356</v>
      </c>
      <c r="AZ97" s="127"/>
      <c r="BA97" s="113">
        <v>4</v>
      </c>
      <c r="BB97" s="128">
        <v>10</v>
      </c>
      <c r="BC97" s="129"/>
      <c r="BD97" s="130">
        <v>8</v>
      </c>
      <c r="BE97" s="131"/>
      <c r="BF97" s="132">
        <f t="shared" si="79"/>
        <v>4</v>
      </c>
      <c r="BG97" s="132">
        <f t="shared" si="80"/>
        <v>10</v>
      </c>
      <c r="BH97" s="133">
        <v>4</v>
      </c>
      <c r="BI97" s="134">
        <f>BH86-BG97</f>
        <v>2</v>
      </c>
      <c r="BJ97" s="135">
        <f t="shared" si="81"/>
        <v>1</v>
      </c>
      <c r="BK97" s="136">
        <f t="shared" si="82"/>
        <v>0</v>
      </c>
      <c r="BL97" s="137">
        <f t="shared" si="83"/>
        <v>3</v>
      </c>
      <c r="BM97" s="124"/>
    </row>
    <row r="98" spans="1:65" s="138" customFormat="1" ht="15.75">
      <c r="A98" s="139"/>
      <c r="B98" s="125">
        <v>9</v>
      </c>
      <c r="C98" s="140">
        <v>487</v>
      </c>
      <c r="D98" s="127"/>
      <c r="E98" s="113">
        <v>5</v>
      </c>
      <c r="F98" s="141">
        <v>8</v>
      </c>
      <c r="G98" s="129"/>
      <c r="H98" s="130">
        <v>9</v>
      </c>
      <c r="I98" s="131"/>
      <c r="J98" s="132">
        <f t="shared" si="64"/>
        <v>5</v>
      </c>
      <c r="K98" s="132">
        <f t="shared" si="65"/>
        <v>8</v>
      </c>
      <c r="L98" s="133">
        <v>6</v>
      </c>
      <c r="M98" s="134">
        <f>L86-K98</f>
        <v>6</v>
      </c>
      <c r="N98" s="135">
        <f t="shared" si="66"/>
        <v>1</v>
      </c>
      <c r="O98" s="136">
        <f t="shared" si="67"/>
        <v>-1</v>
      </c>
      <c r="P98" s="137">
        <f t="shared" si="68"/>
        <v>2</v>
      </c>
      <c r="Q98" s="124"/>
      <c r="R98" s="125">
        <v>9</v>
      </c>
      <c r="S98" s="140">
        <v>487</v>
      </c>
      <c r="T98" s="127"/>
      <c r="U98" s="113">
        <v>5</v>
      </c>
      <c r="V98" s="141">
        <v>8</v>
      </c>
      <c r="W98" s="129"/>
      <c r="X98" s="130">
        <v>9</v>
      </c>
      <c r="Y98" s="131"/>
      <c r="Z98" s="132">
        <f t="shared" si="69"/>
        <v>5</v>
      </c>
      <c r="AA98" s="132">
        <f t="shared" si="70"/>
        <v>8</v>
      </c>
      <c r="AB98" s="133">
        <v>5</v>
      </c>
      <c r="AC98" s="134">
        <f>AB86-AA98</f>
        <v>7</v>
      </c>
      <c r="AD98" s="135">
        <f t="shared" si="71"/>
        <v>1</v>
      </c>
      <c r="AE98" s="136">
        <f t="shared" si="72"/>
        <v>0</v>
      </c>
      <c r="AF98" s="137">
        <f t="shared" si="73"/>
        <v>3</v>
      </c>
      <c r="AG98" s="124"/>
      <c r="AH98" s="125">
        <v>9</v>
      </c>
      <c r="AI98" s="140">
        <v>487</v>
      </c>
      <c r="AJ98" s="127"/>
      <c r="AK98" s="113">
        <v>5</v>
      </c>
      <c r="AL98" s="141">
        <v>8</v>
      </c>
      <c r="AM98" s="129"/>
      <c r="AN98" s="130">
        <v>9</v>
      </c>
      <c r="AO98" s="131"/>
      <c r="AP98" s="132">
        <f t="shared" si="74"/>
        <v>5</v>
      </c>
      <c r="AQ98" s="132">
        <f t="shared" si="75"/>
        <v>8</v>
      </c>
      <c r="AR98" s="133">
        <v>6</v>
      </c>
      <c r="AS98" s="134">
        <f>AR86-AQ98</f>
        <v>17</v>
      </c>
      <c r="AT98" s="135">
        <f t="shared" si="76"/>
        <v>1</v>
      </c>
      <c r="AU98" s="136">
        <f t="shared" si="77"/>
        <v>-1</v>
      </c>
      <c r="AV98" s="137">
        <f t="shared" si="78"/>
        <v>2</v>
      </c>
      <c r="AW98" s="124"/>
      <c r="AX98" s="125">
        <v>9</v>
      </c>
      <c r="AY98" s="140">
        <v>487</v>
      </c>
      <c r="AZ98" s="127"/>
      <c r="BA98" s="113">
        <v>5</v>
      </c>
      <c r="BB98" s="141">
        <v>8</v>
      </c>
      <c r="BC98" s="129"/>
      <c r="BD98" s="130">
        <v>9</v>
      </c>
      <c r="BE98" s="131"/>
      <c r="BF98" s="132">
        <f t="shared" si="79"/>
        <v>5</v>
      </c>
      <c r="BG98" s="132">
        <f t="shared" si="80"/>
        <v>8</v>
      </c>
      <c r="BH98" s="133">
        <v>8</v>
      </c>
      <c r="BI98" s="134">
        <f>BH86-BG98</f>
        <v>4</v>
      </c>
      <c r="BJ98" s="135">
        <f t="shared" si="81"/>
        <v>1</v>
      </c>
      <c r="BK98" s="136">
        <f t="shared" si="82"/>
        <v>-3</v>
      </c>
      <c r="BL98" s="137">
        <f t="shared" si="83"/>
        <v>0</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3100</v>
      </c>
      <c r="D100" s="145">
        <f>SUM(D90:D98)</f>
        <v>0</v>
      </c>
      <c r="E100" s="146">
        <f>SUM(E90:E98)</f>
        <v>35</v>
      </c>
      <c r="F100" s="147" t="s">
        <v>3</v>
      </c>
      <c r="G100" s="129"/>
      <c r="H100" s="148" t="s">
        <v>4</v>
      </c>
      <c r="I100" s="131"/>
      <c r="J100" s="132"/>
      <c r="K100" s="132"/>
      <c r="L100" s="149">
        <f>SUM(L90:L98)</f>
        <v>41</v>
      </c>
      <c r="M100" s="150"/>
      <c r="N100" s="151"/>
      <c r="O100" s="152"/>
      <c r="P100" s="149">
        <f>SUM(P90:P99)</f>
        <v>19</v>
      </c>
      <c r="Q100" s="124"/>
      <c r="R100" s="125" t="s">
        <v>3</v>
      </c>
      <c r="S100" s="144">
        <f>SUM(S90:S98)</f>
        <v>3100</v>
      </c>
      <c r="T100" s="145">
        <f>SUM(T90:T98)</f>
        <v>0</v>
      </c>
      <c r="U100" s="146">
        <f>SUM(U90:U98)</f>
        <v>35</v>
      </c>
      <c r="V100" s="147" t="s">
        <v>3</v>
      </c>
      <c r="W100" s="129"/>
      <c r="X100" s="148" t="s">
        <v>4</v>
      </c>
      <c r="Y100" s="131"/>
      <c r="Z100" s="132"/>
      <c r="AA100" s="132"/>
      <c r="AB100" s="149">
        <f>SUM(AB90:AB98)</f>
        <v>49</v>
      </c>
      <c r="AC100" s="150"/>
      <c r="AD100" s="151"/>
      <c r="AE100" s="152"/>
      <c r="AF100" s="149">
        <f>SUM(AF90:AF99)</f>
        <v>11</v>
      </c>
      <c r="AG100" s="124"/>
      <c r="AH100" s="125" t="s">
        <v>3</v>
      </c>
      <c r="AI100" s="144">
        <f>SUM(AI90:AI98)</f>
        <v>3100</v>
      </c>
      <c r="AJ100" s="145">
        <f>SUM(AJ90:AJ98)</f>
        <v>0</v>
      </c>
      <c r="AK100" s="146">
        <f>SUM(AK90:AK98)</f>
        <v>35</v>
      </c>
      <c r="AL100" s="147" t="s">
        <v>3</v>
      </c>
      <c r="AM100" s="129"/>
      <c r="AN100" s="148" t="s">
        <v>4</v>
      </c>
      <c r="AO100" s="131"/>
      <c r="AP100" s="132"/>
      <c r="AQ100" s="132"/>
      <c r="AR100" s="149">
        <f>SUM(AR90:AR98)</f>
        <v>54</v>
      </c>
      <c r="AS100" s="150"/>
      <c r="AT100" s="151"/>
      <c r="AU100" s="152"/>
      <c r="AV100" s="149">
        <f>SUM(AV90:AV99)</f>
        <v>11</v>
      </c>
      <c r="AW100" s="124"/>
      <c r="AX100" s="125" t="s">
        <v>3</v>
      </c>
      <c r="AY100" s="144">
        <f>SUM(AY90:AY98)</f>
        <v>3100</v>
      </c>
      <c r="AZ100" s="145">
        <f>SUM(AZ90:AZ98)</f>
        <v>0</v>
      </c>
      <c r="BA100" s="146">
        <f>SUM(BA90:BA98)</f>
        <v>35</v>
      </c>
      <c r="BB100" s="147" t="s">
        <v>3</v>
      </c>
      <c r="BC100" s="129"/>
      <c r="BD100" s="148" t="s">
        <v>4</v>
      </c>
      <c r="BE100" s="131"/>
      <c r="BF100" s="132"/>
      <c r="BG100" s="132"/>
      <c r="BH100" s="149">
        <f>SUM(BH90:BH98)</f>
        <v>43</v>
      </c>
      <c r="BI100" s="150"/>
      <c r="BJ100" s="151"/>
      <c r="BK100" s="152"/>
      <c r="BL100" s="149">
        <f>SUM(BL90:BL99)</f>
        <v>16</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159</v>
      </c>
      <c r="D102" s="127"/>
      <c r="E102" s="154">
        <v>3</v>
      </c>
      <c r="F102" s="155">
        <v>11</v>
      </c>
      <c r="G102" s="129"/>
      <c r="H102" s="130">
        <v>10</v>
      </c>
      <c r="I102" s="131"/>
      <c r="J102" s="132">
        <f t="shared" ref="J102:J110" si="84">E102</f>
        <v>3</v>
      </c>
      <c r="K102" s="132">
        <f t="shared" ref="K102:K110" si="85">F102</f>
        <v>11</v>
      </c>
      <c r="L102" s="133">
        <v>4</v>
      </c>
      <c r="M102" s="134">
        <f>L86-K102</f>
        <v>3</v>
      </c>
      <c r="N102" s="135">
        <f t="shared" ref="N102:N110" si="86">IF(M102&lt;0,0,IF(M102&lt;18,1,IF(M102&lt;36,2,3)))</f>
        <v>1</v>
      </c>
      <c r="O102" s="136">
        <f t="shared" ref="O102:O110" si="87">J102-L102</f>
        <v>-1</v>
      </c>
      <c r="P102" s="137">
        <f t="shared" ref="P102:P110" si="88">IF(L102&lt;1,"",IF((2+O102+N102)&gt;-1,(2+O102+N102),0))</f>
        <v>2</v>
      </c>
      <c r="Q102" s="124"/>
      <c r="R102" s="125">
        <v>10</v>
      </c>
      <c r="S102" s="153">
        <v>159</v>
      </c>
      <c r="T102" s="127"/>
      <c r="U102" s="154">
        <v>3</v>
      </c>
      <c r="V102" s="155">
        <v>11</v>
      </c>
      <c r="W102" s="129"/>
      <c r="X102" s="130">
        <v>10</v>
      </c>
      <c r="Y102" s="131"/>
      <c r="Z102" s="132">
        <f t="shared" ref="Z102:Z110" si="89">U102</f>
        <v>3</v>
      </c>
      <c r="AA102" s="132">
        <f t="shared" ref="AA102:AA110" si="90">V102</f>
        <v>11</v>
      </c>
      <c r="AB102" s="133">
        <v>5</v>
      </c>
      <c r="AC102" s="134">
        <f>AB86-AA102</f>
        <v>4</v>
      </c>
      <c r="AD102" s="135">
        <f t="shared" ref="AD102:AD110" si="91">IF(AC102&lt;0,0,IF(AC102&lt;18,1,IF(AC102&lt;36,2,3)))</f>
        <v>1</v>
      </c>
      <c r="AE102" s="136">
        <f t="shared" ref="AE102:AE110" si="92">Z102-AB102</f>
        <v>-2</v>
      </c>
      <c r="AF102" s="137">
        <f t="shared" ref="AF102:AF110" si="93">IF(AB102&lt;1,"",IF((2+AE102+AD102)&gt;-1,(2+AE102+AD102),0))</f>
        <v>1</v>
      </c>
      <c r="AG102" s="124"/>
      <c r="AH102" s="125">
        <v>10</v>
      </c>
      <c r="AI102" s="153">
        <v>159</v>
      </c>
      <c r="AJ102" s="127"/>
      <c r="AK102" s="154">
        <v>3</v>
      </c>
      <c r="AL102" s="155">
        <v>11</v>
      </c>
      <c r="AM102" s="129"/>
      <c r="AN102" s="130">
        <v>10</v>
      </c>
      <c r="AO102" s="131"/>
      <c r="AP102" s="132">
        <f t="shared" ref="AP102:AP110" si="94">AK102</f>
        <v>3</v>
      </c>
      <c r="AQ102" s="132">
        <f t="shared" ref="AQ102:AQ110" si="95">AL102</f>
        <v>11</v>
      </c>
      <c r="AR102" s="133">
        <v>3</v>
      </c>
      <c r="AS102" s="134">
        <f>AR86-AQ102</f>
        <v>14</v>
      </c>
      <c r="AT102" s="135">
        <f t="shared" ref="AT102:AT110" si="96">IF(AS102&lt;0,0,IF(AS102&lt;18,1,IF(AS102&lt;36,2,3)))</f>
        <v>1</v>
      </c>
      <c r="AU102" s="136">
        <f t="shared" ref="AU102:AU110" si="97">AP102-AR102</f>
        <v>0</v>
      </c>
      <c r="AV102" s="137">
        <f t="shared" ref="AV102:AV110" si="98">IF(AR102&lt;1,"",IF((2+AU102+AT102)&gt;-1,(2+AU102+AT102),0))</f>
        <v>3</v>
      </c>
      <c r="AW102" s="124"/>
      <c r="AX102" s="125">
        <v>10</v>
      </c>
      <c r="AY102" s="153">
        <v>159</v>
      </c>
      <c r="AZ102" s="127"/>
      <c r="BA102" s="154">
        <v>3</v>
      </c>
      <c r="BB102" s="155">
        <v>11</v>
      </c>
      <c r="BC102" s="129"/>
      <c r="BD102" s="130">
        <v>10</v>
      </c>
      <c r="BE102" s="131"/>
      <c r="BF102" s="132">
        <f t="shared" ref="BF102:BF110" si="99">BA102</f>
        <v>3</v>
      </c>
      <c r="BG102" s="132">
        <f t="shared" ref="BG102:BG110" si="100">BB102</f>
        <v>11</v>
      </c>
      <c r="BH102" s="133">
        <v>4</v>
      </c>
      <c r="BI102" s="134">
        <f>BH86-BG102</f>
        <v>1</v>
      </c>
      <c r="BJ102" s="135">
        <f t="shared" ref="BJ102:BJ110" si="101">IF(BI102&lt;0,0,IF(BI102&lt;18,1,IF(BI102&lt;36,2,3)))</f>
        <v>1</v>
      </c>
      <c r="BK102" s="136">
        <f t="shared" ref="BK102:BK110" si="102">BF102-BH102</f>
        <v>-1</v>
      </c>
      <c r="BL102" s="137">
        <f t="shared" ref="BL102:BL110" si="103">IF(BH102&lt;1,"",IF((2+BK102+BJ102)&gt;-1,(2+BK102+BJ102),0))</f>
        <v>2</v>
      </c>
      <c r="BM102" s="124"/>
    </row>
    <row r="103" spans="1:65" s="138" customFormat="1" ht="15.75">
      <c r="A103" s="124"/>
      <c r="B103" s="125">
        <v>11</v>
      </c>
      <c r="C103" s="156">
        <v>336</v>
      </c>
      <c r="D103" s="157"/>
      <c r="E103" s="158">
        <v>4</v>
      </c>
      <c r="F103" s="159">
        <v>15</v>
      </c>
      <c r="G103" s="129"/>
      <c r="H103" s="130">
        <v>11</v>
      </c>
      <c r="I103" s="131"/>
      <c r="J103" s="132">
        <f t="shared" si="84"/>
        <v>4</v>
      </c>
      <c r="K103" s="132">
        <f t="shared" si="85"/>
        <v>15</v>
      </c>
      <c r="L103" s="133">
        <v>5</v>
      </c>
      <c r="M103" s="134">
        <f>L86-K103</f>
        <v>-1</v>
      </c>
      <c r="N103" s="135">
        <f t="shared" si="86"/>
        <v>0</v>
      </c>
      <c r="O103" s="136">
        <f t="shared" si="87"/>
        <v>-1</v>
      </c>
      <c r="P103" s="137">
        <f t="shared" si="88"/>
        <v>1</v>
      </c>
      <c r="Q103" s="124"/>
      <c r="R103" s="125">
        <v>11</v>
      </c>
      <c r="S103" s="156">
        <v>336</v>
      </c>
      <c r="T103" s="157"/>
      <c r="U103" s="158">
        <v>4</v>
      </c>
      <c r="V103" s="159">
        <v>15</v>
      </c>
      <c r="W103" s="129"/>
      <c r="X103" s="130">
        <v>11</v>
      </c>
      <c r="Y103" s="131"/>
      <c r="Z103" s="132">
        <f t="shared" si="89"/>
        <v>4</v>
      </c>
      <c r="AA103" s="132">
        <f t="shared" si="90"/>
        <v>15</v>
      </c>
      <c r="AB103" s="133">
        <v>6</v>
      </c>
      <c r="AC103" s="134">
        <f>AB86-AA103</f>
        <v>0</v>
      </c>
      <c r="AD103" s="135">
        <f t="shared" si="91"/>
        <v>1</v>
      </c>
      <c r="AE103" s="136">
        <f t="shared" si="92"/>
        <v>-2</v>
      </c>
      <c r="AF103" s="137">
        <f t="shared" si="93"/>
        <v>1</v>
      </c>
      <c r="AG103" s="124"/>
      <c r="AH103" s="125">
        <v>11</v>
      </c>
      <c r="AI103" s="156">
        <v>336</v>
      </c>
      <c r="AJ103" s="157"/>
      <c r="AK103" s="158">
        <v>4</v>
      </c>
      <c r="AL103" s="159">
        <v>15</v>
      </c>
      <c r="AM103" s="129"/>
      <c r="AN103" s="130">
        <v>11</v>
      </c>
      <c r="AO103" s="131"/>
      <c r="AP103" s="132">
        <f t="shared" si="94"/>
        <v>4</v>
      </c>
      <c r="AQ103" s="132">
        <f t="shared" si="95"/>
        <v>15</v>
      </c>
      <c r="AR103" s="133">
        <v>6</v>
      </c>
      <c r="AS103" s="134">
        <f>AR86-AQ103</f>
        <v>10</v>
      </c>
      <c r="AT103" s="135">
        <f t="shared" si="96"/>
        <v>1</v>
      </c>
      <c r="AU103" s="136">
        <f t="shared" si="97"/>
        <v>-2</v>
      </c>
      <c r="AV103" s="137">
        <f t="shared" si="98"/>
        <v>1</v>
      </c>
      <c r="AW103" s="124"/>
      <c r="AX103" s="125">
        <v>11</v>
      </c>
      <c r="AY103" s="156">
        <v>336</v>
      </c>
      <c r="AZ103" s="157"/>
      <c r="BA103" s="158">
        <v>4</v>
      </c>
      <c r="BB103" s="159">
        <v>15</v>
      </c>
      <c r="BC103" s="129"/>
      <c r="BD103" s="130">
        <v>11</v>
      </c>
      <c r="BE103" s="131"/>
      <c r="BF103" s="132">
        <f t="shared" si="99"/>
        <v>4</v>
      </c>
      <c r="BG103" s="132">
        <f t="shared" si="100"/>
        <v>15</v>
      </c>
      <c r="BH103" s="133">
        <v>4</v>
      </c>
      <c r="BI103" s="134">
        <f>BH86-BG103</f>
        <v>-3</v>
      </c>
      <c r="BJ103" s="135">
        <f t="shared" si="101"/>
        <v>0</v>
      </c>
      <c r="BK103" s="136">
        <f t="shared" si="102"/>
        <v>0</v>
      </c>
      <c r="BL103" s="137">
        <f t="shared" si="103"/>
        <v>2</v>
      </c>
      <c r="BM103" s="124"/>
    </row>
    <row r="104" spans="1:65" s="138" customFormat="1" ht="15.75">
      <c r="A104" s="124"/>
      <c r="B104" s="125">
        <v>12</v>
      </c>
      <c r="C104" s="126">
        <v>495</v>
      </c>
      <c r="D104" s="127"/>
      <c r="E104" s="160">
        <v>5</v>
      </c>
      <c r="F104" s="128">
        <v>9</v>
      </c>
      <c r="G104" s="129"/>
      <c r="H104" s="130">
        <v>12</v>
      </c>
      <c r="I104" s="131"/>
      <c r="J104" s="132">
        <f t="shared" si="84"/>
        <v>5</v>
      </c>
      <c r="K104" s="132">
        <f t="shared" si="85"/>
        <v>9</v>
      </c>
      <c r="L104" s="133">
        <v>5</v>
      </c>
      <c r="M104" s="134">
        <f>L86-K104</f>
        <v>5</v>
      </c>
      <c r="N104" s="135">
        <f t="shared" si="86"/>
        <v>1</v>
      </c>
      <c r="O104" s="136">
        <f t="shared" si="87"/>
        <v>0</v>
      </c>
      <c r="P104" s="137">
        <f t="shared" si="88"/>
        <v>3</v>
      </c>
      <c r="Q104" s="124"/>
      <c r="R104" s="125">
        <v>12</v>
      </c>
      <c r="S104" s="126">
        <v>495</v>
      </c>
      <c r="T104" s="127"/>
      <c r="U104" s="160">
        <v>5</v>
      </c>
      <c r="V104" s="128">
        <v>9</v>
      </c>
      <c r="W104" s="129"/>
      <c r="X104" s="130">
        <v>12</v>
      </c>
      <c r="Y104" s="131"/>
      <c r="Z104" s="132">
        <f t="shared" si="89"/>
        <v>5</v>
      </c>
      <c r="AA104" s="132">
        <f t="shared" si="90"/>
        <v>9</v>
      </c>
      <c r="AB104" s="133">
        <v>6</v>
      </c>
      <c r="AC104" s="134">
        <f>AB86-AA104</f>
        <v>6</v>
      </c>
      <c r="AD104" s="135">
        <f t="shared" si="91"/>
        <v>1</v>
      </c>
      <c r="AE104" s="136">
        <f t="shared" si="92"/>
        <v>-1</v>
      </c>
      <c r="AF104" s="137">
        <f t="shared" si="93"/>
        <v>2</v>
      </c>
      <c r="AG104" s="124"/>
      <c r="AH104" s="125">
        <v>12</v>
      </c>
      <c r="AI104" s="126">
        <v>495</v>
      </c>
      <c r="AJ104" s="127"/>
      <c r="AK104" s="160">
        <v>5</v>
      </c>
      <c r="AL104" s="128">
        <v>9</v>
      </c>
      <c r="AM104" s="129"/>
      <c r="AN104" s="130">
        <v>12</v>
      </c>
      <c r="AO104" s="131"/>
      <c r="AP104" s="132">
        <f t="shared" si="94"/>
        <v>5</v>
      </c>
      <c r="AQ104" s="132">
        <f t="shared" si="95"/>
        <v>9</v>
      </c>
      <c r="AR104" s="133">
        <v>7</v>
      </c>
      <c r="AS104" s="134">
        <f>AR86-AQ104</f>
        <v>16</v>
      </c>
      <c r="AT104" s="135">
        <f t="shared" si="96"/>
        <v>1</v>
      </c>
      <c r="AU104" s="136">
        <f t="shared" si="97"/>
        <v>-2</v>
      </c>
      <c r="AV104" s="137">
        <f t="shared" si="98"/>
        <v>1</v>
      </c>
      <c r="AW104" s="124"/>
      <c r="AX104" s="125">
        <v>12</v>
      </c>
      <c r="AY104" s="126">
        <v>495</v>
      </c>
      <c r="AZ104" s="127"/>
      <c r="BA104" s="160">
        <v>5</v>
      </c>
      <c r="BB104" s="128">
        <v>9</v>
      </c>
      <c r="BC104" s="129"/>
      <c r="BD104" s="130">
        <v>12</v>
      </c>
      <c r="BE104" s="131"/>
      <c r="BF104" s="132">
        <f t="shared" si="99"/>
        <v>5</v>
      </c>
      <c r="BG104" s="132">
        <f t="shared" si="100"/>
        <v>9</v>
      </c>
      <c r="BH104" s="133">
        <v>7</v>
      </c>
      <c r="BI104" s="134">
        <f>BH86-BG104</f>
        <v>3</v>
      </c>
      <c r="BJ104" s="135">
        <f t="shared" si="101"/>
        <v>1</v>
      </c>
      <c r="BK104" s="136">
        <f t="shared" si="102"/>
        <v>-2</v>
      </c>
      <c r="BL104" s="137">
        <f t="shared" si="103"/>
        <v>1</v>
      </c>
      <c r="BM104" s="124"/>
    </row>
    <row r="105" spans="1:65" s="138" customFormat="1" ht="15.75">
      <c r="A105" s="124"/>
      <c r="B105" s="125">
        <v>13</v>
      </c>
      <c r="C105" s="126">
        <v>390</v>
      </c>
      <c r="D105" s="127"/>
      <c r="E105" s="160">
        <v>4</v>
      </c>
      <c r="F105" s="128">
        <v>13</v>
      </c>
      <c r="G105" s="129"/>
      <c r="H105" s="130">
        <v>13</v>
      </c>
      <c r="I105" s="131"/>
      <c r="J105" s="132">
        <f t="shared" si="84"/>
        <v>4</v>
      </c>
      <c r="K105" s="132">
        <f t="shared" si="85"/>
        <v>13</v>
      </c>
      <c r="L105" s="133">
        <v>5</v>
      </c>
      <c r="M105" s="134">
        <f>L86-K105</f>
        <v>1</v>
      </c>
      <c r="N105" s="135">
        <f t="shared" si="86"/>
        <v>1</v>
      </c>
      <c r="O105" s="136">
        <f t="shared" si="87"/>
        <v>-1</v>
      </c>
      <c r="P105" s="137">
        <f t="shared" si="88"/>
        <v>2</v>
      </c>
      <c r="Q105" s="124"/>
      <c r="R105" s="125">
        <v>13</v>
      </c>
      <c r="S105" s="126">
        <v>390</v>
      </c>
      <c r="T105" s="127"/>
      <c r="U105" s="160">
        <v>4</v>
      </c>
      <c r="V105" s="128">
        <v>13</v>
      </c>
      <c r="W105" s="129"/>
      <c r="X105" s="130">
        <v>13</v>
      </c>
      <c r="Y105" s="131"/>
      <c r="Z105" s="132">
        <f t="shared" si="89"/>
        <v>4</v>
      </c>
      <c r="AA105" s="132">
        <f t="shared" si="90"/>
        <v>13</v>
      </c>
      <c r="AB105" s="133">
        <v>4</v>
      </c>
      <c r="AC105" s="134">
        <f>AB86-AA105</f>
        <v>2</v>
      </c>
      <c r="AD105" s="135">
        <f t="shared" si="91"/>
        <v>1</v>
      </c>
      <c r="AE105" s="136">
        <f t="shared" si="92"/>
        <v>0</v>
      </c>
      <c r="AF105" s="137">
        <f t="shared" si="93"/>
        <v>3</v>
      </c>
      <c r="AG105" s="124"/>
      <c r="AH105" s="125">
        <v>13</v>
      </c>
      <c r="AI105" s="126">
        <v>390</v>
      </c>
      <c r="AJ105" s="127"/>
      <c r="AK105" s="160">
        <v>4</v>
      </c>
      <c r="AL105" s="128">
        <v>13</v>
      </c>
      <c r="AM105" s="129"/>
      <c r="AN105" s="130">
        <v>13</v>
      </c>
      <c r="AO105" s="131"/>
      <c r="AP105" s="132">
        <f t="shared" si="94"/>
        <v>4</v>
      </c>
      <c r="AQ105" s="132">
        <f t="shared" si="95"/>
        <v>13</v>
      </c>
      <c r="AR105" s="133">
        <v>5</v>
      </c>
      <c r="AS105" s="134">
        <f>AR86-AQ105</f>
        <v>12</v>
      </c>
      <c r="AT105" s="135">
        <f t="shared" si="96"/>
        <v>1</v>
      </c>
      <c r="AU105" s="136">
        <f t="shared" si="97"/>
        <v>-1</v>
      </c>
      <c r="AV105" s="137">
        <f t="shared" si="98"/>
        <v>2</v>
      </c>
      <c r="AW105" s="124"/>
      <c r="AX105" s="125">
        <v>13</v>
      </c>
      <c r="AY105" s="126">
        <v>390</v>
      </c>
      <c r="AZ105" s="127"/>
      <c r="BA105" s="160">
        <v>4</v>
      </c>
      <c r="BB105" s="128">
        <v>13</v>
      </c>
      <c r="BC105" s="129"/>
      <c r="BD105" s="130">
        <v>13</v>
      </c>
      <c r="BE105" s="131"/>
      <c r="BF105" s="132">
        <f t="shared" si="99"/>
        <v>4</v>
      </c>
      <c r="BG105" s="132">
        <f t="shared" si="100"/>
        <v>13</v>
      </c>
      <c r="BH105" s="133">
        <v>4</v>
      </c>
      <c r="BI105" s="134">
        <f>BH86-BG105</f>
        <v>-1</v>
      </c>
      <c r="BJ105" s="135">
        <f t="shared" si="101"/>
        <v>0</v>
      </c>
      <c r="BK105" s="136">
        <f t="shared" si="102"/>
        <v>0</v>
      </c>
      <c r="BL105" s="137">
        <f t="shared" si="103"/>
        <v>2</v>
      </c>
      <c r="BM105" s="124"/>
    </row>
    <row r="106" spans="1:65" s="138" customFormat="1" ht="15.75">
      <c r="A106" s="124"/>
      <c r="B106" s="125">
        <v>14</v>
      </c>
      <c r="C106" s="126">
        <v>431</v>
      </c>
      <c r="D106" s="127"/>
      <c r="E106" s="160">
        <v>4</v>
      </c>
      <c r="F106" s="128">
        <v>1</v>
      </c>
      <c r="G106" s="129"/>
      <c r="H106" s="130">
        <v>14</v>
      </c>
      <c r="I106" s="131"/>
      <c r="J106" s="132">
        <f t="shared" si="84"/>
        <v>4</v>
      </c>
      <c r="K106" s="132">
        <f t="shared" si="85"/>
        <v>1</v>
      </c>
      <c r="L106" s="133">
        <v>6</v>
      </c>
      <c r="M106" s="134">
        <f>L86-K106</f>
        <v>13</v>
      </c>
      <c r="N106" s="135">
        <f t="shared" si="86"/>
        <v>1</v>
      </c>
      <c r="O106" s="136">
        <f t="shared" si="87"/>
        <v>-2</v>
      </c>
      <c r="P106" s="137">
        <f t="shared" si="88"/>
        <v>1</v>
      </c>
      <c r="Q106" s="124"/>
      <c r="R106" s="125">
        <v>14</v>
      </c>
      <c r="S106" s="126">
        <v>431</v>
      </c>
      <c r="T106" s="127"/>
      <c r="U106" s="160">
        <v>4</v>
      </c>
      <c r="V106" s="128">
        <v>1</v>
      </c>
      <c r="W106" s="129"/>
      <c r="X106" s="130">
        <v>14</v>
      </c>
      <c r="Y106" s="131"/>
      <c r="Z106" s="132">
        <f t="shared" si="89"/>
        <v>4</v>
      </c>
      <c r="AA106" s="132">
        <f t="shared" si="90"/>
        <v>1</v>
      </c>
      <c r="AB106" s="133">
        <v>6</v>
      </c>
      <c r="AC106" s="134">
        <f>AB86-AA106</f>
        <v>14</v>
      </c>
      <c r="AD106" s="135">
        <f t="shared" si="91"/>
        <v>1</v>
      </c>
      <c r="AE106" s="136">
        <f t="shared" si="92"/>
        <v>-2</v>
      </c>
      <c r="AF106" s="137">
        <f t="shared" si="93"/>
        <v>1</v>
      </c>
      <c r="AG106" s="124"/>
      <c r="AH106" s="125">
        <v>14</v>
      </c>
      <c r="AI106" s="126">
        <v>431</v>
      </c>
      <c r="AJ106" s="127"/>
      <c r="AK106" s="160">
        <v>4</v>
      </c>
      <c r="AL106" s="128">
        <v>1</v>
      </c>
      <c r="AM106" s="129"/>
      <c r="AN106" s="130">
        <v>14</v>
      </c>
      <c r="AO106" s="131"/>
      <c r="AP106" s="132">
        <f t="shared" si="94"/>
        <v>4</v>
      </c>
      <c r="AQ106" s="132">
        <f t="shared" si="95"/>
        <v>1</v>
      </c>
      <c r="AR106" s="133">
        <v>7</v>
      </c>
      <c r="AS106" s="134">
        <f>AR86-AQ106</f>
        <v>24</v>
      </c>
      <c r="AT106" s="135">
        <f t="shared" si="96"/>
        <v>2</v>
      </c>
      <c r="AU106" s="136">
        <f t="shared" si="97"/>
        <v>-3</v>
      </c>
      <c r="AV106" s="137">
        <f t="shared" si="98"/>
        <v>1</v>
      </c>
      <c r="AW106" s="124"/>
      <c r="AX106" s="125">
        <v>14</v>
      </c>
      <c r="AY106" s="126">
        <v>431</v>
      </c>
      <c r="AZ106" s="127"/>
      <c r="BA106" s="160">
        <v>4</v>
      </c>
      <c r="BB106" s="128">
        <v>1</v>
      </c>
      <c r="BC106" s="129"/>
      <c r="BD106" s="130">
        <v>14</v>
      </c>
      <c r="BE106" s="131"/>
      <c r="BF106" s="132">
        <f t="shared" si="99"/>
        <v>4</v>
      </c>
      <c r="BG106" s="132">
        <f t="shared" si="100"/>
        <v>1</v>
      </c>
      <c r="BH106" s="133">
        <v>6</v>
      </c>
      <c r="BI106" s="134">
        <f>BH86-BG106</f>
        <v>11</v>
      </c>
      <c r="BJ106" s="135">
        <f t="shared" si="101"/>
        <v>1</v>
      </c>
      <c r="BK106" s="136">
        <f t="shared" si="102"/>
        <v>-2</v>
      </c>
      <c r="BL106" s="137">
        <f t="shared" si="103"/>
        <v>1</v>
      </c>
      <c r="BM106" s="124"/>
    </row>
    <row r="107" spans="1:65" s="138" customFormat="1" ht="15.75">
      <c r="A107" s="124"/>
      <c r="B107" s="125">
        <v>15</v>
      </c>
      <c r="C107" s="126">
        <v>172</v>
      </c>
      <c r="D107" s="127"/>
      <c r="E107" s="160">
        <v>3</v>
      </c>
      <c r="F107" s="128">
        <v>3</v>
      </c>
      <c r="G107" s="129"/>
      <c r="H107" s="130">
        <v>15</v>
      </c>
      <c r="I107" s="131"/>
      <c r="J107" s="132">
        <f t="shared" si="84"/>
        <v>3</v>
      </c>
      <c r="K107" s="132">
        <f t="shared" si="85"/>
        <v>3</v>
      </c>
      <c r="L107" s="133">
        <v>6</v>
      </c>
      <c r="M107" s="134">
        <f>L86-K107</f>
        <v>11</v>
      </c>
      <c r="N107" s="135">
        <f t="shared" si="86"/>
        <v>1</v>
      </c>
      <c r="O107" s="136">
        <f t="shared" si="87"/>
        <v>-3</v>
      </c>
      <c r="P107" s="137">
        <f t="shared" si="88"/>
        <v>0</v>
      </c>
      <c r="Q107" s="124"/>
      <c r="R107" s="125">
        <v>15</v>
      </c>
      <c r="S107" s="126">
        <v>172</v>
      </c>
      <c r="T107" s="127"/>
      <c r="U107" s="160">
        <v>3</v>
      </c>
      <c r="V107" s="128">
        <v>3</v>
      </c>
      <c r="W107" s="129"/>
      <c r="X107" s="130">
        <v>15</v>
      </c>
      <c r="Y107" s="131"/>
      <c r="Z107" s="132">
        <f t="shared" si="89"/>
        <v>3</v>
      </c>
      <c r="AA107" s="132">
        <f t="shared" si="90"/>
        <v>3</v>
      </c>
      <c r="AB107" s="133">
        <v>3</v>
      </c>
      <c r="AC107" s="134">
        <f>AB86-AA107</f>
        <v>12</v>
      </c>
      <c r="AD107" s="135">
        <f t="shared" si="91"/>
        <v>1</v>
      </c>
      <c r="AE107" s="136">
        <f t="shared" si="92"/>
        <v>0</v>
      </c>
      <c r="AF107" s="137">
        <f t="shared" si="93"/>
        <v>3</v>
      </c>
      <c r="AG107" s="124"/>
      <c r="AH107" s="125">
        <v>15</v>
      </c>
      <c r="AI107" s="126">
        <v>172</v>
      </c>
      <c r="AJ107" s="127"/>
      <c r="AK107" s="160">
        <v>3</v>
      </c>
      <c r="AL107" s="128">
        <v>3</v>
      </c>
      <c r="AM107" s="129"/>
      <c r="AN107" s="130">
        <v>15</v>
      </c>
      <c r="AO107" s="131"/>
      <c r="AP107" s="132">
        <f t="shared" si="94"/>
        <v>3</v>
      </c>
      <c r="AQ107" s="132">
        <f t="shared" si="95"/>
        <v>3</v>
      </c>
      <c r="AR107" s="133">
        <v>7</v>
      </c>
      <c r="AS107" s="134">
        <f>AR86-AQ107</f>
        <v>22</v>
      </c>
      <c r="AT107" s="135">
        <f t="shared" si="96"/>
        <v>2</v>
      </c>
      <c r="AU107" s="136">
        <f t="shared" si="97"/>
        <v>-4</v>
      </c>
      <c r="AV107" s="137">
        <f t="shared" si="98"/>
        <v>0</v>
      </c>
      <c r="AW107" s="124"/>
      <c r="AX107" s="125">
        <v>15</v>
      </c>
      <c r="AY107" s="126">
        <v>172</v>
      </c>
      <c r="AZ107" s="127"/>
      <c r="BA107" s="160">
        <v>3</v>
      </c>
      <c r="BB107" s="128">
        <v>3</v>
      </c>
      <c r="BC107" s="129"/>
      <c r="BD107" s="130">
        <v>15</v>
      </c>
      <c r="BE107" s="131"/>
      <c r="BF107" s="132">
        <f t="shared" si="99"/>
        <v>3</v>
      </c>
      <c r="BG107" s="132">
        <f t="shared" si="100"/>
        <v>3</v>
      </c>
      <c r="BH107" s="133">
        <v>3</v>
      </c>
      <c r="BI107" s="134">
        <f>BH86-BG107</f>
        <v>9</v>
      </c>
      <c r="BJ107" s="135">
        <f t="shared" si="101"/>
        <v>1</v>
      </c>
      <c r="BK107" s="136">
        <f t="shared" si="102"/>
        <v>0</v>
      </c>
      <c r="BL107" s="137">
        <f t="shared" si="103"/>
        <v>3</v>
      </c>
      <c r="BM107" s="124"/>
    </row>
    <row r="108" spans="1:65" s="138" customFormat="1" ht="15.75">
      <c r="A108" s="139"/>
      <c r="B108" s="125">
        <v>16</v>
      </c>
      <c r="C108" s="126">
        <v>294</v>
      </c>
      <c r="D108" s="127"/>
      <c r="E108" s="160">
        <v>4</v>
      </c>
      <c r="F108" s="128">
        <v>17</v>
      </c>
      <c r="G108" s="129"/>
      <c r="H108" s="130">
        <v>16</v>
      </c>
      <c r="I108" s="131"/>
      <c r="J108" s="132">
        <f t="shared" si="84"/>
        <v>4</v>
      </c>
      <c r="K108" s="132">
        <f t="shared" si="85"/>
        <v>17</v>
      </c>
      <c r="L108" s="133">
        <v>5</v>
      </c>
      <c r="M108" s="134">
        <f>L86-K108</f>
        <v>-3</v>
      </c>
      <c r="N108" s="135">
        <f t="shared" si="86"/>
        <v>0</v>
      </c>
      <c r="O108" s="136">
        <f t="shared" si="87"/>
        <v>-1</v>
      </c>
      <c r="P108" s="137">
        <f t="shared" si="88"/>
        <v>1</v>
      </c>
      <c r="Q108" s="124"/>
      <c r="R108" s="125">
        <v>16</v>
      </c>
      <c r="S108" s="126">
        <v>294</v>
      </c>
      <c r="T108" s="127"/>
      <c r="U108" s="160">
        <v>4</v>
      </c>
      <c r="V108" s="128">
        <v>17</v>
      </c>
      <c r="W108" s="129"/>
      <c r="X108" s="130">
        <v>16</v>
      </c>
      <c r="Y108" s="131"/>
      <c r="Z108" s="132">
        <f t="shared" si="89"/>
        <v>4</v>
      </c>
      <c r="AA108" s="132">
        <f t="shared" si="90"/>
        <v>17</v>
      </c>
      <c r="AB108" s="133">
        <v>5</v>
      </c>
      <c r="AC108" s="134">
        <f>AB86-AA108</f>
        <v>-2</v>
      </c>
      <c r="AD108" s="135">
        <f t="shared" si="91"/>
        <v>0</v>
      </c>
      <c r="AE108" s="136">
        <f t="shared" si="92"/>
        <v>-1</v>
      </c>
      <c r="AF108" s="137">
        <f t="shared" si="93"/>
        <v>1</v>
      </c>
      <c r="AG108" s="124"/>
      <c r="AH108" s="125">
        <v>16</v>
      </c>
      <c r="AI108" s="126">
        <v>294</v>
      </c>
      <c r="AJ108" s="127"/>
      <c r="AK108" s="160">
        <v>4</v>
      </c>
      <c r="AL108" s="128">
        <v>17</v>
      </c>
      <c r="AM108" s="129"/>
      <c r="AN108" s="130">
        <v>16</v>
      </c>
      <c r="AO108" s="131"/>
      <c r="AP108" s="132">
        <f t="shared" si="94"/>
        <v>4</v>
      </c>
      <c r="AQ108" s="132">
        <f t="shared" si="95"/>
        <v>17</v>
      </c>
      <c r="AR108" s="133">
        <v>7</v>
      </c>
      <c r="AS108" s="134">
        <f>AR86-AQ108</f>
        <v>8</v>
      </c>
      <c r="AT108" s="135">
        <f t="shared" si="96"/>
        <v>1</v>
      </c>
      <c r="AU108" s="136">
        <f t="shared" si="97"/>
        <v>-3</v>
      </c>
      <c r="AV108" s="137">
        <f t="shared" si="98"/>
        <v>0</v>
      </c>
      <c r="AW108" s="124"/>
      <c r="AX108" s="125">
        <v>16</v>
      </c>
      <c r="AY108" s="126">
        <v>294</v>
      </c>
      <c r="AZ108" s="127"/>
      <c r="BA108" s="160">
        <v>4</v>
      </c>
      <c r="BB108" s="128">
        <v>17</v>
      </c>
      <c r="BC108" s="129"/>
      <c r="BD108" s="130">
        <v>16</v>
      </c>
      <c r="BE108" s="131"/>
      <c r="BF108" s="132">
        <f t="shared" si="99"/>
        <v>4</v>
      </c>
      <c r="BG108" s="132">
        <f t="shared" si="100"/>
        <v>17</v>
      </c>
      <c r="BH108" s="133">
        <v>5</v>
      </c>
      <c r="BI108" s="134">
        <f>BH86-BG108</f>
        <v>-5</v>
      </c>
      <c r="BJ108" s="135">
        <f t="shared" si="101"/>
        <v>0</v>
      </c>
      <c r="BK108" s="136">
        <f t="shared" si="102"/>
        <v>-1</v>
      </c>
      <c r="BL108" s="137">
        <f t="shared" si="103"/>
        <v>1</v>
      </c>
      <c r="BM108" s="124"/>
    </row>
    <row r="109" spans="1:65" s="138" customFormat="1" ht="15.75">
      <c r="A109" s="139"/>
      <c r="B109" s="125">
        <v>17</v>
      </c>
      <c r="C109" s="126">
        <v>501</v>
      </c>
      <c r="D109" s="127"/>
      <c r="E109" s="160">
        <v>5</v>
      </c>
      <c r="F109" s="128">
        <v>5</v>
      </c>
      <c r="G109" s="129"/>
      <c r="H109" s="130">
        <v>17</v>
      </c>
      <c r="I109" s="131"/>
      <c r="J109" s="132">
        <f t="shared" si="84"/>
        <v>5</v>
      </c>
      <c r="K109" s="132">
        <f t="shared" si="85"/>
        <v>5</v>
      </c>
      <c r="L109" s="133">
        <v>6</v>
      </c>
      <c r="M109" s="134">
        <f>L86-K109</f>
        <v>9</v>
      </c>
      <c r="N109" s="135">
        <f t="shared" si="86"/>
        <v>1</v>
      </c>
      <c r="O109" s="136">
        <f t="shared" si="87"/>
        <v>-1</v>
      </c>
      <c r="P109" s="137">
        <f t="shared" si="88"/>
        <v>2</v>
      </c>
      <c r="Q109" s="124"/>
      <c r="R109" s="125">
        <v>17</v>
      </c>
      <c r="S109" s="126">
        <v>501</v>
      </c>
      <c r="T109" s="127"/>
      <c r="U109" s="160">
        <v>5</v>
      </c>
      <c r="V109" s="128">
        <v>5</v>
      </c>
      <c r="W109" s="129"/>
      <c r="X109" s="130">
        <v>17</v>
      </c>
      <c r="Y109" s="131"/>
      <c r="Z109" s="132">
        <f t="shared" si="89"/>
        <v>5</v>
      </c>
      <c r="AA109" s="132">
        <f t="shared" si="90"/>
        <v>5</v>
      </c>
      <c r="AB109" s="133">
        <v>8</v>
      </c>
      <c r="AC109" s="134">
        <f>AB86-AA109</f>
        <v>10</v>
      </c>
      <c r="AD109" s="135">
        <f t="shared" si="91"/>
        <v>1</v>
      </c>
      <c r="AE109" s="136">
        <f t="shared" si="92"/>
        <v>-3</v>
      </c>
      <c r="AF109" s="137">
        <f t="shared" si="93"/>
        <v>0</v>
      </c>
      <c r="AG109" s="124"/>
      <c r="AH109" s="125">
        <v>17</v>
      </c>
      <c r="AI109" s="126">
        <v>501</v>
      </c>
      <c r="AJ109" s="127"/>
      <c r="AK109" s="160">
        <v>5</v>
      </c>
      <c r="AL109" s="128">
        <v>5</v>
      </c>
      <c r="AM109" s="129"/>
      <c r="AN109" s="130">
        <v>17</v>
      </c>
      <c r="AO109" s="131"/>
      <c r="AP109" s="132">
        <f t="shared" si="94"/>
        <v>5</v>
      </c>
      <c r="AQ109" s="132">
        <f t="shared" si="95"/>
        <v>5</v>
      </c>
      <c r="AR109" s="133">
        <v>7</v>
      </c>
      <c r="AS109" s="134">
        <f>AR86-AQ109</f>
        <v>20</v>
      </c>
      <c r="AT109" s="135">
        <f t="shared" si="96"/>
        <v>2</v>
      </c>
      <c r="AU109" s="136">
        <f t="shared" si="97"/>
        <v>-2</v>
      </c>
      <c r="AV109" s="137">
        <f t="shared" si="98"/>
        <v>2</v>
      </c>
      <c r="AW109" s="124"/>
      <c r="AX109" s="125">
        <v>17</v>
      </c>
      <c r="AY109" s="126">
        <v>501</v>
      </c>
      <c r="AZ109" s="127"/>
      <c r="BA109" s="160">
        <v>5</v>
      </c>
      <c r="BB109" s="128">
        <v>5</v>
      </c>
      <c r="BC109" s="129"/>
      <c r="BD109" s="130">
        <v>17</v>
      </c>
      <c r="BE109" s="131"/>
      <c r="BF109" s="132">
        <f t="shared" si="99"/>
        <v>5</v>
      </c>
      <c r="BG109" s="132">
        <f t="shared" si="100"/>
        <v>5</v>
      </c>
      <c r="BH109" s="133">
        <v>8</v>
      </c>
      <c r="BI109" s="134">
        <f>BH86-BG109</f>
        <v>7</v>
      </c>
      <c r="BJ109" s="135">
        <f t="shared" si="101"/>
        <v>1</v>
      </c>
      <c r="BK109" s="136">
        <f t="shared" si="102"/>
        <v>-3</v>
      </c>
      <c r="BL109" s="137">
        <f t="shared" si="103"/>
        <v>0</v>
      </c>
      <c r="BM109" s="124"/>
    </row>
    <row r="110" spans="1:65" s="138" customFormat="1" ht="15.75">
      <c r="A110" s="124"/>
      <c r="B110" s="125">
        <v>18</v>
      </c>
      <c r="C110" s="126">
        <v>342</v>
      </c>
      <c r="D110" s="127"/>
      <c r="E110" s="160">
        <v>4</v>
      </c>
      <c r="F110" s="128">
        <v>7</v>
      </c>
      <c r="G110" s="129"/>
      <c r="H110" s="130">
        <v>18</v>
      </c>
      <c r="I110" s="131"/>
      <c r="J110" s="132">
        <f t="shared" si="84"/>
        <v>4</v>
      </c>
      <c r="K110" s="132">
        <f t="shared" si="85"/>
        <v>7</v>
      </c>
      <c r="L110" s="133">
        <v>6</v>
      </c>
      <c r="M110" s="134">
        <f>L86-K110</f>
        <v>7</v>
      </c>
      <c r="N110" s="135">
        <f t="shared" si="86"/>
        <v>1</v>
      </c>
      <c r="O110" s="136">
        <f t="shared" si="87"/>
        <v>-2</v>
      </c>
      <c r="P110" s="137">
        <f t="shared" si="88"/>
        <v>1</v>
      </c>
      <c r="Q110" s="124"/>
      <c r="R110" s="125">
        <v>18</v>
      </c>
      <c r="S110" s="126">
        <v>342</v>
      </c>
      <c r="T110" s="127"/>
      <c r="U110" s="160">
        <v>4</v>
      </c>
      <c r="V110" s="128">
        <v>7</v>
      </c>
      <c r="W110" s="129"/>
      <c r="X110" s="130">
        <v>18</v>
      </c>
      <c r="Y110" s="131"/>
      <c r="Z110" s="132">
        <f t="shared" si="89"/>
        <v>4</v>
      </c>
      <c r="AA110" s="132">
        <f t="shared" si="90"/>
        <v>7</v>
      </c>
      <c r="AB110" s="133">
        <v>6</v>
      </c>
      <c r="AC110" s="134">
        <f>AB86-AA110</f>
        <v>8</v>
      </c>
      <c r="AD110" s="135">
        <f t="shared" si="91"/>
        <v>1</v>
      </c>
      <c r="AE110" s="136">
        <f t="shared" si="92"/>
        <v>-2</v>
      </c>
      <c r="AF110" s="137">
        <f t="shared" si="93"/>
        <v>1</v>
      </c>
      <c r="AG110" s="124"/>
      <c r="AH110" s="125">
        <v>18</v>
      </c>
      <c r="AI110" s="126">
        <v>342</v>
      </c>
      <c r="AJ110" s="127"/>
      <c r="AK110" s="160">
        <v>4</v>
      </c>
      <c r="AL110" s="128">
        <v>7</v>
      </c>
      <c r="AM110" s="129"/>
      <c r="AN110" s="130">
        <v>18</v>
      </c>
      <c r="AO110" s="131"/>
      <c r="AP110" s="132">
        <f t="shared" si="94"/>
        <v>4</v>
      </c>
      <c r="AQ110" s="132">
        <f t="shared" si="95"/>
        <v>7</v>
      </c>
      <c r="AR110" s="133">
        <v>5</v>
      </c>
      <c r="AS110" s="134">
        <f>AR86-AQ110</f>
        <v>18</v>
      </c>
      <c r="AT110" s="135">
        <f t="shared" si="96"/>
        <v>2</v>
      </c>
      <c r="AU110" s="136">
        <f t="shared" si="97"/>
        <v>-1</v>
      </c>
      <c r="AV110" s="137">
        <f t="shared" si="98"/>
        <v>3</v>
      </c>
      <c r="AW110" s="124"/>
      <c r="AX110" s="125">
        <v>18</v>
      </c>
      <c r="AY110" s="126">
        <v>342</v>
      </c>
      <c r="AZ110" s="127"/>
      <c r="BA110" s="160">
        <v>4</v>
      </c>
      <c r="BB110" s="128">
        <v>7</v>
      </c>
      <c r="BC110" s="129"/>
      <c r="BD110" s="130">
        <v>18</v>
      </c>
      <c r="BE110" s="131"/>
      <c r="BF110" s="132">
        <f t="shared" si="99"/>
        <v>4</v>
      </c>
      <c r="BG110" s="132">
        <f t="shared" si="100"/>
        <v>7</v>
      </c>
      <c r="BH110" s="133">
        <v>4</v>
      </c>
      <c r="BI110" s="134">
        <f>BH86-BG110</f>
        <v>5</v>
      </c>
      <c r="BJ110" s="135">
        <f t="shared" si="101"/>
        <v>1</v>
      </c>
      <c r="BK110" s="136">
        <f t="shared" si="102"/>
        <v>0</v>
      </c>
      <c r="BL110" s="137">
        <f t="shared" si="103"/>
        <v>3</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3120</v>
      </c>
      <c r="D112" s="145">
        <f>SUM(D102:D110)</f>
        <v>0</v>
      </c>
      <c r="E112" s="113">
        <f>SUM(E102:E110)</f>
        <v>36</v>
      </c>
      <c r="F112" s="147" t="s">
        <v>5</v>
      </c>
      <c r="G112" s="161"/>
      <c r="H112" s="148" t="s">
        <v>6</v>
      </c>
      <c r="I112" s="131"/>
      <c r="J112" s="162"/>
      <c r="K112" s="162"/>
      <c r="L112" s="163">
        <f>SUM(L102:L110)</f>
        <v>48</v>
      </c>
      <c r="M112" s="164"/>
      <c r="N112" s="165"/>
      <c r="O112" s="166"/>
      <c r="P112" s="163">
        <f>SUM(P102:P111)</f>
        <v>13</v>
      </c>
      <c r="Q112" s="124"/>
      <c r="R112" s="125" t="s">
        <v>5</v>
      </c>
      <c r="S112" s="144">
        <f>SUM(S102:S110)</f>
        <v>3120</v>
      </c>
      <c r="T112" s="145">
        <f>SUM(T102:T110)</f>
        <v>0</v>
      </c>
      <c r="U112" s="113">
        <f>SUM(U102:U110)</f>
        <v>36</v>
      </c>
      <c r="V112" s="147" t="s">
        <v>5</v>
      </c>
      <c r="W112" s="161"/>
      <c r="X112" s="148" t="s">
        <v>6</v>
      </c>
      <c r="Y112" s="131"/>
      <c r="Z112" s="162"/>
      <c r="AA112" s="162"/>
      <c r="AB112" s="163">
        <f>SUM(AB102:AB110)</f>
        <v>49</v>
      </c>
      <c r="AC112" s="164"/>
      <c r="AD112" s="165"/>
      <c r="AE112" s="166"/>
      <c r="AF112" s="163">
        <f>SUM(AF102:AF111)</f>
        <v>13</v>
      </c>
      <c r="AG112" s="124"/>
      <c r="AH112" s="125" t="s">
        <v>5</v>
      </c>
      <c r="AI112" s="144">
        <f>SUM(AI102:AI110)</f>
        <v>3120</v>
      </c>
      <c r="AJ112" s="145">
        <f>SUM(AJ102:AJ110)</f>
        <v>0</v>
      </c>
      <c r="AK112" s="113">
        <f>SUM(AK102:AK110)</f>
        <v>36</v>
      </c>
      <c r="AL112" s="147" t="s">
        <v>5</v>
      </c>
      <c r="AM112" s="161"/>
      <c r="AN112" s="148" t="s">
        <v>6</v>
      </c>
      <c r="AO112" s="131"/>
      <c r="AP112" s="162"/>
      <c r="AQ112" s="162"/>
      <c r="AR112" s="163">
        <f>SUM(AR102:AR110)</f>
        <v>54</v>
      </c>
      <c r="AS112" s="164"/>
      <c r="AT112" s="165"/>
      <c r="AU112" s="166"/>
      <c r="AV112" s="163">
        <f>SUM(AV102:AV111)</f>
        <v>13</v>
      </c>
      <c r="AW112" s="124"/>
      <c r="AX112" s="125" t="s">
        <v>5</v>
      </c>
      <c r="AY112" s="144">
        <f>SUM(AY102:AY110)</f>
        <v>3120</v>
      </c>
      <c r="AZ112" s="145">
        <f>SUM(AZ102:AZ110)</f>
        <v>0</v>
      </c>
      <c r="BA112" s="113">
        <f>SUM(BA102:BA110)</f>
        <v>36</v>
      </c>
      <c r="BB112" s="147" t="s">
        <v>5</v>
      </c>
      <c r="BC112" s="161"/>
      <c r="BD112" s="148" t="s">
        <v>6</v>
      </c>
      <c r="BE112" s="131"/>
      <c r="BF112" s="162"/>
      <c r="BG112" s="162"/>
      <c r="BH112" s="163">
        <f>SUM(BH102:BH110)</f>
        <v>45</v>
      </c>
      <c r="BI112" s="164"/>
      <c r="BJ112" s="165"/>
      <c r="BK112" s="166"/>
      <c r="BL112" s="163">
        <f>SUM(BL102:BL111)</f>
        <v>15</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6220</v>
      </c>
      <c r="D114" s="145">
        <f>D100+D112</f>
        <v>0</v>
      </c>
      <c r="E114" s="113">
        <f>E100+E112</f>
        <v>71</v>
      </c>
      <c r="F114" s="147" t="s">
        <v>63</v>
      </c>
      <c r="G114" s="129"/>
      <c r="H114" s="167" t="s">
        <v>64</v>
      </c>
      <c r="I114" s="168"/>
      <c r="J114" s="169"/>
      <c r="K114" s="169"/>
      <c r="L114" s="170">
        <f>L112+L100</f>
        <v>89</v>
      </c>
      <c r="M114" s="164"/>
      <c r="N114" s="165"/>
      <c r="O114" s="166"/>
      <c r="P114" s="171">
        <f>P100+P112</f>
        <v>32</v>
      </c>
      <c r="Q114" s="124"/>
      <c r="R114" s="125" t="s">
        <v>7</v>
      </c>
      <c r="S114" s="144">
        <f>S100+S112</f>
        <v>6220</v>
      </c>
      <c r="T114" s="145">
        <f>T100+T112</f>
        <v>0</v>
      </c>
      <c r="U114" s="113">
        <f>U100+U112</f>
        <v>71</v>
      </c>
      <c r="V114" s="147" t="s">
        <v>63</v>
      </c>
      <c r="W114" s="129"/>
      <c r="X114" s="167" t="s">
        <v>64</v>
      </c>
      <c r="Y114" s="168"/>
      <c r="Z114" s="169"/>
      <c r="AA114" s="169"/>
      <c r="AB114" s="170">
        <f>AB112+AB100</f>
        <v>98</v>
      </c>
      <c r="AC114" s="164"/>
      <c r="AD114" s="165"/>
      <c r="AE114" s="166"/>
      <c r="AF114" s="171">
        <f>AF100+AF112</f>
        <v>24</v>
      </c>
      <c r="AG114" s="124"/>
      <c r="AH114" s="125" t="s">
        <v>7</v>
      </c>
      <c r="AI114" s="144">
        <f>AI100+AI112</f>
        <v>6220</v>
      </c>
      <c r="AJ114" s="145">
        <f>AJ100+AJ112</f>
        <v>0</v>
      </c>
      <c r="AK114" s="113">
        <f>AK100+AK112</f>
        <v>71</v>
      </c>
      <c r="AL114" s="147" t="s">
        <v>63</v>
      </c>
      <c r="AM114" s="129"/>
      <c r="AN114" s="167" t="s">
        <v>64</v>
      </c>
      <c r="AO114" s="168"/>
      <c r="AP114" s="169"/>
      <c r="AQ114" s="169"/>
      <c r="AR114" s="170">
        <f>AR112+AR100</f>
        <v>108</v>
      </c>
      <c r="AS114" s="164"/>
      <c r="AT114" s="165"/>
      <c r="AU114" s="166"/>
      <c r="AV114" s="171">
        <f>AV100+AV112</f>
        <v>24</v>
      </c>
      <c r="AW114" s="124"/>
      <c r="AX114" s="125" t="s">
        <v>7</v>
      </c>
      <c r="AY114" s="144">
        <f>AY100+AY112</f>
        <v>6220</v>
      </c>
      <c r="AZ114" s="145">
        <f>AZ100+AZ112</f>
        <v>0</v>
      </c>
      <c r="BA114" s="113">
        <f>BA100+BA112</f>
        <v>71</v>
      </c>
      <c r="BB114" s="147" t="s">
        <v>63</v>
      </c>
      <c r="BC114" s="129"/>
      <c r="BD114" s="167" t="s">
        <v>64</v>
      </c>
      <c r="BE114" s="168"/>
      <c r="BF114" s="169"/>
      <c r="BG114" s="169"/>
      <c r="BH114" s="170">
        <f>BH112+BH100</f>
        <v>88</v>
      </c>
      <c r="BI114" s="164"/>
      <c r="BJ114" s="165"/>
      <c r="BK114" s="166"/>
      <c r="BL114" s="171">
        <f>BL100+BL112</f>
        <v>31</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75</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83</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83</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76</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4" customHeight="1" thickBot="1">
      <c r="A122" s="66"/>
      <c r="B122" s="361" t="s">
        <v>68</v>
      </c>
      <c r="C122" s="362"/>
      <c r="D122" s="363"/>
      <c r="E122" s="364">
        <v>41392</v>
      </c>
      <c r="F122" s="365"/>
      <c r="G122" s="81"/>
      <c r="H122" s="81"/>
      <c r="I122" s="81"/>
      <c r="J122" s="82"/>
      <c r="K122" s="82"/>
      <c r="L122" s="358" t="s">
        <v>48</v>
      </c>
      <c r="M122" s="359"/>
      <c r="N122" s="359"/>
      <c r="O122" s="359"/>
      <c r="P122" s="360"/>
      <c r="Q122" s="66"/>
      <c r="R122" s="361" t="s">
        <v>68</v>
      </c>
      <c r="S122" s="362"/>
      <c r="T122" s="363"/>
      <c r="U122" s="364">
        <v>41392</v>
      </c>
      <c r="V122" s="365"/>
      <c r="W122" s="81"/>
      <c r="X122" s="81"/>
      <c r="Y122" s="81"/>
      <c r="Z122" s="82"/>
      <c r="AA122" s="82"/>
      <c r="AB122" s="358" t="s">
        <v>36</v>
      </c>
      <c r="AC122" s="359"/>
      <c r="AD122" s="359"/>
      <c r="AE122" s="359"/>
      <c r="AF122" s="360"/>
      <c r="AG122" s="66"/>
      <c r="AH122" s="361" t="s">
        <v>68</v>
      </c>
      <c r="AI122" s="362"/>
      <c r="AJ122" s="363"/>
      <c r="AK122" s="364">
        <v>41392</v>
      </c>
      <c r="AL122" s="365"/>
      <c r="AM122" s="81"/>
      <c r="AN122" s="81"/>
      <c r="AO122" s="81"/>
      <c r="AP122" s="82"/>
      <c r="AQ122" s="82"/>
      <c r="AR122" s="358" t="s">
        <v>35</v>
      </c>
      <c r="AS122" s="359"/>
      <c r="AT122" s="359"/>
      <c r="AU122" s="359"/>
      <c r="AV122" s="360"/>
      <c r="AW122" s="66"/>
      <c r="AX122" s="361" t="s">
        <v>68</v>
      </c>
      <c r="AY122" s="362"/>
      <c r="AZ122" s="363"/>
      <c r="BA122" s="364">
        <v>41392</v>
      </c>
      <c r="BB122" s="365"/>
      <c r="BC122" s="81"/>
      <c r="BD122" s="81"/>
      <c r="BE122" s="81"/>
      <c r="BF122" s="82"/>
      <c r="BG122" s="82"/>
      <c r="BH122" s="358"/>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23</v>
      </c>
      <c r="M125" s="96"/>
      <c r="N125" s="97"/>
      <c r="O125" s="97"/>
      <c r="P125" s="98"/>
      <c r="Q125" s="66"/>
      <c r="R125" s="89"/>
      <c r="S125" s="90"/>
      <c r="T125" s="91" t="s">
        <v>55</v>
      </c>
      <c r="U125" s="84"/>
      <c r="V125" s="92" t="s">
        <v>56</v>
      </c>
      <c r="W125" s="93"/>
      <c r="X125" s="92" t="s">
        <v>57</v>
      </c>
      <c r="Y125" s="94"/>
      <c r="Z125" s="94"/>
      <c r="AA125" s="94"/>
      <c r="AB125" s="95">
        <v>28</v>
      </c>
      <c r="AC125" s="96"/>
      <c r="AD125" s="97"/>
      <c r="AE125" s="97"/>
      <c r="AF125" s="98"/>
      <c r="AG125" s="66"/>
      <c r="AH125" s="89"/>
      <c r="AI125" s="90"/>
      <c r="AJ125" s="91" t="s">
        <v>55</v>
      </c>
      <c r="AK125" s="84"/>
      <c r="AL125" s="92" t="s">
        <v>56</v>
      </c>
      <c r="AM125" s="93"/>
      <c r="AN125" s="92" t="s">
        <v>57</v>
      </c>
      <c r="AO125" s="94"/>
      <c r="AP125" s="94"/>
      <c r="AQ125" s="94"/>
      <c r="AR125" s="95">
        <v>21</v>
      </c>
      <c r="AS125" s="96"/>
      <c r="AT125" s="97"/>
      <c r="AU125" s="97"/>
      <c r="AV125" s="98"/>
      <c r="AW125" s="66"/>
      <c r="AX125" s="89"/>
      <c r="AY125" s="90"/>
      <c r="AZ125" s="91" t="s">
        <v>55</v>
      </c>
      <c r="BA125" s="84"/>
      <c r="BB125" s="92" t="s">
        <v>56</v>
      </c>
      <c r="BC125" s="93"/>
      <c r="BD125" s="92" t="s">
        <v>57</v>
      </c>
      <c r="BE125" s="94"/>
      <c r="BF125" s="94"/>
      <c r="BG125" s="94"/>
      <c r="BH125" s="95"/>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440</v>
      </c>
      <c r="D129" s="127"/>
      <c r="E129" s="113">
        <v>4</v>
      </c>
      <c r="F129" s="128">
        <v>4</v>
      </c>
      <c r="G129" s="129"/>
      <c r="H129" s="130">
        <v>1</v>
      </c>
      <c r="I129" s="131"/>
      <c r="J129" s="132">
        <f t="shared" ref="J129:J137" si="104">E129</f>
        <v>4</v>
      </c>
      <c r="K129" s="132">
        <f t="shared" ref="K129:K137" si="105">F129</f>
        <v>4</v>
      </c>
      <c r="L129" s="133">
        <v>7</v>
      </c>
      <c r="M129" s="134">
        <f>L125-K129</f>
        <v>19</v>
      </c>
      <c r="N129" s="135">
        <f t="shared" ref="N129:N137" si="106">IF(M129&lt;0,0,IF(M129&lt;18,1,IF(M129&lt;36,2,3)))</f>
        <v>2</v>
      </c>
      <c r="O129" s="136">
        <f t="shared" ref="O129:O137" si="107">J129-L129</f>
        <v>-3</v>
      </c>
      <c r="P129" s="137">
        <f t="shared" ref="P129:P137" si="108">IF(L129&lt;1,"",IF((2+O129+N129)&gt;-1,(2+O129+N129),0))</f>
        <v>1</v>
      </c>
      <c r="Q129" s="124"/>
      <c r="R129" s="125">
        <v>1</v>
      </c>
      <c r="S129" s="126">
        <v>440</v>
      </c>
      <c r="T129" s="127"/>
      <c r="U129" s="113">
        <v>4</v>
      </c>
      <c r="V129" s="128">
        <v>4</v>
      </c>
      <c r="W129" s="129"/>
      <c r="X129" s="130">
        <v>1</v>
      </c>
      <c r="Y129" s="131"/>
      <c r="Z129" s="132">
        <f t="shared" ref="Z129:Z137" si="109">U129</f>
        <v>4</v>
      </c>
      <c r="AA129" s="132">
        <f t="shared" ref="AA129:AA137" si="110">V129</f>
        <v>4</v>
      </c>
      <c r="AB129" s="133">
        <v>10</v>
      </c>
      <c r="AC129" s="134">
        <f>AB125-AA129</f>
        <v>24</v>
      </c>
      <c r="AD129" s="135">
        <f t="shared" ref="AD129:AD137" si="111">IF(AC129&lt;0,0,IF(AC129&lt;18,1,IF(AC129&lt;36,2,3)))</f>
        <v>2</v>
      </c>
      <c r="AE129" s="136">
        <f t="shared" ref="AE129:AE137" si="112">Z129-AB129</f>
        <v>-6</v>
      </c>
      <c r="AF129" s="137">
        <f t="shared" ref="AF129:AF137" si="113">IF(AB129&lt;1,"",IF((2+AE129+AD129)&gt;-1,(2+AE129+AD129),0))</f>
        <v>0</v>
      </c>
      <c r="AG129" s="124"/>
      <c r="AH129" s="125">
        <v>1</v>
      </c>
      <c r="AI129" s="126">
        <v>440</v>
      </c>
      <c r="AJ129" s="127"/>
      <c r="AK129" s="113">
        <v>4</v>
      </c>
      <c r="AL129" s="128">
        <v>4</v>
      </c>
      <c r="AM129" s="129"/>
      <c r="AN129" s="130">
        <v>1</v>
      </c>
      <c r="AO129" s="131"/>
      <c r="AP129" s="132">
        <f t="shared" ref="AP129:AP137" si="114">AK129</f>
        <v>4</v>
      </c>
      <c r="AQ129" s="132">
        <f t="shared" ref="AQ129:AQ137" si="115">AL129</f>
        <v>4</v>
      </c>
      <c r="AR129" s="133">
        <v>4</v>
      </c>
      <c r="AS129" s="134">
        <f>AR125-AQ129</f>
        <v>17</v>
      </c>
      <c r="AT129" s="135">
        <f t="shared" ref="AT129:AT137" si="116">IF(AS129&lt;0,0,IF(AS129&lt;18,1,IF(AS129&lt;36,2,3)))</f>
        <v>1</v>
      </c>
      <c r="AU129" s="136">
        <f t="shared" ref="AU129:AU137" si="117">AP129-AR129</f>
        <v>0</v>
      </c>
      <c r="AV129" s="137">
        <f t="shared" ref="AV129:AV137" si="118">IF(AR129&lt;1,"",IF((2+AU129+AT129)&gt;-1,(2+AU129+AT129),0))</f>
        <v>3</v>
      </c>
      <c r="AW129" s="124"/>
      <c r="AX129" s="125">
        <v>1</v>
      </c>
      <c r="AY129" s="126">
        <v>440</v>
      </c>
      <c r="AZ129" s="127"/>
      <c r="BA129" s="113">
        <v>4</v>
      </c>
      <c r="BB129" s="128">
        <v>4</v>
      </c>
      <c r="BC129" s="129"/>
      <c r="BD129" s="130">
        <v>1</v>
      </c>
      <c r="BE129" s="131"/>
      <c r="BF129" s="132">
        <f t="shared" ref="BF129:BF137" si="119">BA129</f>
        <v>4</v>
      </c>
      <c r="BG129" s="132">
        <f t="shared" ref="BG129:BG137" si="120">BB129</f>
        <v>4</v>
      </c>
      <c r="BH129" s="133"/>
      <c r="BI129" s="134">
        <f>BH125-BG129</f>
        <v>-4</v>
      </c>
      <c r="BJ129" s="135">
        <f t="shared" ref="BJ129:BJ137" si="121">IF(BI129&lt;0,0,IF(BI129&lt;18,1,IF(BI129&lt;36,2,3)))</f>
        <v>0</v>
      </c>
      <c r="BK129" s="136">
        <f t="shared" ref="BK129:BK137" si="122">BF129-BH129</f>
        <v>4</v>
      </c>
      <c r="BL129" s="137" t="str">
        <f t="shared" ref="BL129:BL137" si="123">IF(BH129&lt;1,"",IF((2+BK129+BJ129)&gt;-1,(2+BK129+BJ129),0))</f>
        <v/>
      </c>
      <c r="BM129" s="124"/>
    </row>
    <row r="130" spans="1:65" s="138" customFormat="1" ht="15.75">
      <c r="A130" s="124"/>
      <c r="B130" s="125">
        <v>2</v>
      </c>
      <c r="C130" s="126">
        <v>433</v>
      </c>
      <c r="D130" s="127"/>
      <c r="E130" s="113">
        <v>4</v>
      </c>
      <c r="F130" s="128">
        <v>12</v>
      </c>
      <c r="G130" s="129"/>
      <c r="H130" s="130">
        <v>2</v>
      </c>
      <c r="I130" s="131"/>
      <c r="J130" s="132">
        <f t="shared" si="104"/>
        <v>4</v>
      </c>
      <c r="K130" s="132">
        <f t="shared" si="105"/>
        <v>12</v>
      </c>
      <c r="L130" s="133">
        <v>6</v>
      </c>
      <c r="M130" s="134">
        <f>L125-K130</f>
        <v>11</v>
      </c>
      <c r="N130" s="135">
        <f t="shared" si="106"/>
        <v>1</v>
      </c>
      <c r="O130" s="136">
        <f t="shared" si="107"/>
        <v>-2</v>
      </c>
      <c r="P130" s="137">
        <f t="shared" si="108"/>
        <v>1</v>
      </c>
      <c r="Q130" s="124"/>
      <c r="R130" s="125">
        <v>2</v>
      </c>
      <c r="S130" s="126">
        <v>433</v>
      </c>
      <c r="T130" s="127"/>
      <c r="U130" s="113">
        <v>4</v>
      </c>
      <c r="V130" s="128">
        <v>12</v>
      </c>
      <c r="W130" s="129"/>
      <c r="X130" s="130">
        <v>2</v>
      </c>
      <c r="Y130" s="131"/>
      <c r="Z130" s="132">
        <f t="shared" si="109"/>
        <v>4</v>
      </c>
      <c r="AA130" s="132">
        <f t="shared" si="110"/>
        <v>12</v>
      </c>
      <c r="AB130" s="133">
        <v>11</v>
      </c>
      <c r="AC130" s="134">
        <f>AB125-AA130</f>
        <v>16</v>
      </c>
      <c r="AD130" s="135">
        <f t="shared" si="111"/>
        <v>1</v>
      </c>
      <c r="AE130" s="136">
        <f t="shared" si="112"/>
        <v>-7</v>
      </c>
      <c r="AF130" s="137">
        <f t="shared" si="113"/>
        <v>0</v>
      </c>
      <c r="AG130" s="124"/>
      <c r="AH130" s="125">
        <v>2</v>
      </c>
      <c r="AI130" s="126">
        <v>433</v>
      </c>
      <c r="AJ130" s="127"/>
      <c r="AK130" s="113">
        <v>4</v>
      </c>
      <c r="AL130" s="128">
        <v>12</v>
      </c>
      <c r="AM130" s="129"/>
      <c r="AN130" s="130">
        <v>2</v>
      </c>
      <c r="AO130" s="131"/>
      <c r="AP130" s="132">
        <f t="shared" si="114"/>
        <v>4</v>
      </c>
      <c r="AQ130" s="132">
        <f t="shared" si="115"/>
        <v>12</v>
      </c>
      <c r="AR130" s="133">
        <v>4</v>
      </c>
      <c r="AS130" s="134">
        <f>AR125-AQ130</f>
        <v>9</v>
      </c>
      <c r="AT130" s="135">
        <f t="shared" si="116"/>
        <v>1</v>
      </c>
      <c r="AU130" s="136">
        <f t="shared" si="117"/>
        <v>0</v>
      </c>
      <c r="AV130" s="137">
        <f t="shared" si="118"/>
        <v>3</v>
      </c>
      <c r="AW130" s="124"/>
      <c r="AX130" s="125">
        <v>2</v>
      </c>
      <c r="AY130" s="126">
        <v>433</v>
      </c>
      <c r="AZ130" s="127"/>
      <c r="BA130" s="113">
        <v>4</v>
      </c>
      <c r="BB130" s="128">
        <v>12</v>
      </c>
      <c r="BC130" s="129"/>
      <c r="BD130" s="130">
        <v>2</v>
      </c>
      <c r="BE130" s="131"/>
      <c r="BF130" s="132">
        <f t="shared" si="119"/>
        <v>4</v>
      </c>
      <c r="BG130" s="132">
        <f t="shared" si="120"/>
        <v>12</v>
      </c>
      <c r="BH130" s="133"/>
      <c r="BI130" s="134">
        <f>BH125-BG130</f>
        <v>-12</v>
      </c>
      <c r="BJ130" s="135">
        <f t="shared" si="121"/>
        <v>0</v>
      </c>
      <c r="BK130" s="136">
        <f t="shared" si="122"/>
        <v>4</v>
      </c>
      <c r="BL130" s="137" t="str">
        <f t="shared" si="123"/>
        <v/>
      </c>
      <c r="BM130" s="124"/>
    </row>
    <row r="131" spans="1:65" s="138" customFormat="1" ht="15.75">
      <c r="A131" s="124"/>
      <c r="B131" s="125">
        <v>3</v>
      </c>
      <c r="C131" s="126">
        <v>120</v>
      </c>
      <c r="D131" s="127"/>
      <c r="E131" s="113">
        <v>3</v>
      </c>
      <c r="F131" s="128">
        <v>16</v>
      </c>
      <c r="G131" s="129"/>
      <c r="H131" s="130">
        <v>3</v>
      </c>
      <c r="I131" s="131"/>
      <c r="J131" s="132">
        <f t="shared" si="104"/>
        <v>3</v>
      </c>
      <c r="K131" s="132">
        <f t="shared" si="105"/>
        <v>16</v>
      </c>
      <c r="L131" s="133">
        <v>5</v>
      </c>
      <c r="M131" s="134">
        <f>L125-K131</f>
        <v>7</v>
      </c>
      <c r="N131" s="135">
        <f t="shared" si="106"/>
        <v>1</v>
      </c>
      <c r="O131" s="136">
        <f t="shared" si="107"/>
        <v>-2</v>
      </c>
      <c r="P131" s="137">
        <f t="shared" si="108"/>
        <v>1</v>
      </c>
      <c r="Q131" s="124"/>
      <c r="R131" s="125">
        <v>3</v>
      </c>
      <c r="S131" s="126">
        <v>120</v>
      </c>
      <c r="T131" s="127"/>
      <c r="U131" s="113">
        <v>3</v>
      </c>
      <c r="V131" s="128">
        <v>16</v>
      </c>
      <c r="W131" s="129"/>
      <c r="X131" s="130">
        <v>3</v>
      </c>
      <c r="Y131" s="131"/>
      <c r="Z131" s="132">
        <f t="shared" si="109"/>
        <v>3</v>
      </c>
      <c r="AA131" s="132">
        <f t="shared" si="110"/>
        <v>16</v>
      </c>
      <c r="AB131" s="133">
        <v>6</v>
      </c>
      <c r="AC131" s="134">
        <f>AB125-AA131</f>
        <v>12</v>
      </c>
      <c r="AD131" s="135">
        <f t="shared" si="111"/>
        <v>1</v>
      </c>
      <c r="AE131" s="136">
        <f t="shared" si="112"/>
        <v>-3</v>
      </c>
      <c r="AF131" s="137">
        <f t="shared" si="113"/>
        <v>0</v>
      </c>
      <c r="AG131" s="124"/>
      <c r="AH131" s="125">
        <v>3</v>
      </c>
      <c r="AI131" s="126">
        <v>120</v>
      </c>
      <c r="AJ131" s="127"/>
      <c r="AK131" s="113">
        <v>3</v>
      </c>
      <c r="AL131" s="128">
        <v>16</v>
      </c>
      <c r="AM131" s="129"/>
      <c r="AN131" s="130">
        <v>3</v>
      </c>
      <c r="AO131" s="131"/>
      <c r="AP131" s="132">
        <f t="shared" si="114"/>
        <v>3</v>
      </c>
      <c r="AQ131" s="132">
        <f t="shared" si="115"/>
        <v>16</v>
      </c>
      <c r="AR131" s="133">
        <v>4</v>
      </c>
      <c r="AS131" s="134">
        <f>AR125-AQ131</f>
        <v>5</v>
      </c>
      <c r="AT131" s="135">
        <f t="shared" si="116"/>
        <v>1</v>
      </c>
      <c r="AU131" s="136">
        <f t="shared" si="117"/>
        <v>-1</v>
      </c>
      <c r="AV131" s="137">
        <f t="shared" si="118"/>
        <v>2</v>
      </c>
      <c r="AW131" s="124"/>
      <c r="AX131" s="125">
        <v>3</v>
      </c>
      <c r="AY131" s="126">
        <v>120</v>
      </c>
      <c r="AZ131" s="127"/>
      <c r="BA131" s="113">
        <v>3</v>
      </c>
      <c r="BB131" s="128">
        <v>16</v>
      </c>
      <c r="BC131" s="129"/>
      <c r="BD131" s="130">
        <v>3</v>
      </c>
      <c r="BE131" s="131"/>
      <c r="BF131" s="132">
        <f t="shared" si="119"/>
        <v>3</v>
      </c>
      <c r="BG131" s="132">
        <f t="shared" si="120"/>
        <v>16</v>
      </c>
      <c r="BH131" s="133"/>
      <c r="BI131" s="134">
        <f>BH125-BG131</f>
        <v>-16</v>
      </c>
      <c r="BJ131" s="135">
        <f t="shared" si="121"/>
        <v>0</v>
      </c>
      <c r="BK131" s="136">
        <f t="shared" si="122"/>
        <v>3</v>
      </c>
      <c r="BL131" s="137" t="str">
        <f t="shared" si="123"/>
        <v/>
      </c>
      <c r="BM131" s="124"/>
    </row>
    <row r="132" spans="1:65" s="138" customFormat="1" ht="15.75">
      <c r="A132" s="124"/>
      <c r="B132" s="125">
        <v>4</v>
      </c>
      <c r="C132" s="126">
        <v>420</v>
      </c>
      <c r="D132" s="127"/>
      <c r="E132" s="113">
        <v>4</v>
      </c>
      <c r="F132" s="128">
        <v>6</v>
      </c>
      <c r="G132" s="129"/>
      <c r="H132" s="130">
        <v>4</v>
      </c>
      <c r="I132" s="131"/>
      <c r="J132" s="132">
        <f t="shared" si="104"/>
        <v>4</v>
      </c>
      <c r="K132" s="132">
        <f t="shared" si="105"/>
        <v>6</v>
      </c>
      <c r="L132" s="133">
        <v>6</v>
      </c>
      <c r="M132" s="134">
        <f>L125-K132</f>
        <v>17</v>
      </c>
      <c r="N132" s="135">
        <f t="shared" si="106"/>
        <v>1</v>
      </c>
      <c r="O132" s="136">
        <f t="shared" si="107"/>
        <v>-2</v>
      </c>
      <c r="P132" s="137">
        <f t="shared" si="108"/>
        <v>1</v>
      </c>
      <c r="Q132" s="124"/>
      <c r="R132" s="125">
        <v>4</v>
      </c>
      <c r="S132" s="126">
        <v>420</v>
      </c>
      <c r="T132" s="127"/>
      <c r="U132" s="113">
        <v>4</v>
      </c>
      <c r="V132" s="128">
        <v>6</v>
      </c>
      <c r="W132" s="129"/>
      <c r="X132" s="130">
        <v>4</v>
      </c>
      <c r="Y132" s="131"/>
      <c r="Z132" s="132">
        <f t="shared" si="109"/>
        <v>4</v>
      </c>
      <c r="AA132" s="132">
        <f t="shared" si="110"/>
        <v>6</v>
      </c>
      <c r="AB132" s="133">
        <v>8</v>
      </c>
      <c r="AC132" s="134">
        <f>AB125-AA132</f>
        <v>22</v>
      </c>
      <c r="AD132" s="135">
        <f t="shared" si="111"/>
        <v>2</v>
      </c>
      <c r="AE132" s="136">
        <f t="shared" si="112"/>
        <v>-4</v>
      </c>
      <c r="AF132" s="137">
        <f t="shared" si="113"/>
        <v>0</v>
      </c>
      <c r="AG132" s="124"/>
      <c r="AH132" s="125">
        <v>4</v>
      </c>
      <c r="AI132" s="126">
        <v>420</v>
      </c>
      <c r="AJ132" s="127"/>
      <c r="AK132" s="113">
        <v>4</v>
      </c>
      <c r="AL132" s="128">
        <v>6</v>
      </c>
      <c r="AM132" s="129"/>
      <c r="AN132" s="130">
        <v>4</v>
      </c>
      <c r="AO132" s="131"/>
      <c r="AP132" s="132">
        <f t="shared" si="114"/>
        <v>4</v>
      </c>
      <c r="AQ132" s="132">
        <f t="shared" si="115"/>
        <v>6</v>
      </c>
      <c r="AR132" s="133">
        <v>5</v>
      </c>
      <c r="AS132" s="134">
        <f>AR125-AQ132</f>
        <v>15</v>
      </c>
      <c r="AT132" s="135">
        <f t="shared" si="116"/>
        <v>1</v>
      </c>
      <c r="AU132" s="136">
        <f t="shared" si="117"/>
        <v>-1</v>
      </c>
      <c r="AV132" s="137">
        <f t="shared" si="118"/>
        <v>2</v>
      </c>
      <c r="AW132" s="124"/>
      <c r="AX132" s="125">
        <v>4</v>
      </c>
      <c r="AY132" s="126">
        <v>420</v>
      </c>
      <c r="AZ132" s="127"/>
      <c r="BA132" s="113">
        <v>4</v>
      </c>
      <c r="BB132" s="128">
        <v>6</v>
      </c>
      <c r="BC132" s="129"/>
      <c r="BD132" s="130">
        <v>4</v>
      </c>
      <c r="BE132" s="131"/>
      <c r="BF132" s="132">
        <f t="shared" si="119"/>
        <v>4</v>
      </c>
      <c r="BG132" s="132">
        <f t="shared" si="120"/>
        <v>6</v>
      </c>
      <c r="BH132" s="133"/>
      <c r="BI132" s="134">
        <f>BH125-BG132</f>
        <v>-6</v>
      </c>
      <c r="BJ132" s="135">
        <f t="shared" si="121"/>
        <v>0</v>
      </c>
      <c r="BK132" s="136">
        <f t="shared" si="122"/>
        <v>4</v>
      </c>
      <c r="BL132" s="137" t="str">
        <f t="shared" si="123"/>
        <v/>
      </c>
      <c r="BM132" s="124"/>
    </row>
    <row r="133" spans="1:65" s="138" customFormat="1" ht="15.75">
      <c r="A133" s="124"/>
      <c r="B133" s="125">
        <v>5</v>
      </c>
      <c r="C133" s="126">
        <v>423</v>
      </c>
      <c r="D133" s="127"/>
      <c r="E133" s="113">
        <v>4</v>
      </c>
      <c r="F133" s="128">
        <v>2</v>
      </c>
      <c r="G133" s="129"/>
      <c r="H133" s="130">
        <v>5</v>
      </c>
      <c r="I133" s="131"/>
      <c r="J133" s="132">
        <f t="shared" si="104"/>
        <v>4</v>
      </c>
      <c r="K133" s="132">
        <f t="shared" si="105"/>
        <v>2</v>
      </c>
      <c r="L133" s="133">
        <v>7</v>
      </c>
      <c r="M133" s="134">
        <f>L125-K133</f>
        <v>21</v>
      </c>
      <c r="N133" s="135">
        <f t="shared" si="106"/>
        <v>2</v>
      </c>
      <c r="O133" s="136">
        <f t="shared" si="107"/>
        <v>-3</v>
      </c>
      <c r="P133" s="137">
        <f t="shared" si="108"/>
        <v>1</v>
      </c>
      <c r="Q133" s="124"/>
      <c r="R133" s="125">
        <v>5</v>
      </c>
      <c r="S133" s="126">
        <v>423</v>
      </c>
      <c r="T133" s="127"/>
      <c r="U133" s="113">
        <v>4</v>
      </c>
      <c r="V133" s="128">
        <v>2</v>
      </c>
      <c r="W133" s="129"/>
      <c r="X133" s="130">
        <v>5</v>
      </c>
      <c r="Y133" s="131"/>
      <c r="Z133" s="132">
        <f t="shared" si="109"/>
        <v>4</v>
      </c>
      <c r="AA133" s="132">
        <f t="shared" si="110"/>
        <v>2</v>
      </c>
      <c r="AB133" s="133">
        <v>9</v>
      </c>
      <c r="AC133" s="134">
        <f>AB125-AA133</f>
        <v>26</v>
      </c>
      <c r="AD133" s="135">
        <f t="shared" si="111"/>
        <v>2</v>
      </c>
      <c r="AE133" s="136">
        <f t="shared" si="112"/>
        <v>-5</v>
      </c>
      <c r="AF133" s="137">
        <f t="shared" si="113"/>
        <v>0</v>
      </c>
      <c r="AG133" s="124"/>
      <c r="AH133" s="125">
        <v>5</v>
      </c>
      <c r="AI133" s="126">
        <v>423</v>
      </c>
      <c r="AJ133" s="127"/>
      <c r="AK133" s="113">
        <v>4</v>
      </c>
      <c r="AL133" s="128">
        <v>2</v>
      </c>
      <c r="AM133" s="129"/>
      <c r="AN133" s="130">
        <v>5</v>
      </c>
      <c r="AO133" s="131"/>
      <c r="AP133" s="132">
        <f t="shared" si="114"/>
        <v>4</v>
      </c>
      <c r="AQ133" s="132">
        <f t="shared" si="115"/>
        <v>2</v>
      </c>
      <c r="AR133" s="133">
        <v>6</v>
      </c>
      <c r="AS133" s="134">
        <f>AR125-AQ133</f>
        <v>19</v>
      </c>
      <c r="AT133" s="135">
        <f t="shared" si="116"/>
        <v>2</v>
      </c>
      <c r="AU133" s="136">
        <f t="shared" si="117"/>
        <v>-2</v>
      </c>
      <c r="AV133" s="137">
        <f t="shared" si="118"/>
        <v>2</v>
      </c>
      <c r="AW133" s="124"/>
      <c r="AX133" s="125">
        <v>5</v>
      </c>
      <c r="AY133" s="126">
        <v>423</v>
      </c>
      <c r="AZ133" s="127"/>
      <c r="BA133" s="113">
        <v>4</v>
      </c>
      <c r="BB133" s="128">
        <v>2</v>
      </c>
      <c r="BC133" s="129"/>
      <c r="BD133" s="130">
        <v>5</v>
      </c>
      <c r="BE133" s="131"/>
      <c r="BF133" s="132">
        <f t="shared" si="119"/>
        <v>4</v>
      </c>
      <c r="BG133" s="132">
        <f t="shared" si="120"/>
        <v>2</v>
      </c>
      <c r="BH133" s="133"/>
      <c r="BI133" s="134">
        <f>BH125-BG133</f>
        <v>-2</v>
      </c>
      <c r="BJ133" s="135">
        <f t="shared" si="121"/>
        <v>0</v>
      </c>
      <c r="BK133" s="136">
        <f t="shared" si="122"/>
        <v>4</v>
      </c>
      <c r="BL133" s="137" t="str">
        <f t="shared" si="123"/>
        <v/>
      </c>
      <c r="BM133" s="124"/>
    </row>
    <row r="134" spans="1:65" s="138" customFormat="1" ht="15.75">
      <c r="A134" s="124"/>
      <c r="B134" s="125">
        <v>6</v>
      </c>
      <c r="C134" s="126">
        <v>294</v>
      </c>
      <c r="D134" s="127"/>
      <c r="E134" s="113">
        <v>4</v>
      </c>
      <c r="F134" s="128">
        <v>14</v>
      </c>
      <c r="G134" s="129"/>
      <c r="H134" s="130">
        <v>6</v>
      </c>
      <c r="I134" s="131"/>
      <c r="J134" s="132">
        <f t="shared" si="104"/>
        <v>4</v>
      </c>
      <c r="K134" s="132">
        <f t="shared" si="105"/>
        <v>14</v>
      </c>
      <c r="L134" s="133">
        <v>6</v>
      </c>
      <c r="M134" s="134">
        <f>L125-K134</f>
        <v>9</v>
      </c>
      <c r="N134" s="135">
        <f t="shared" si="106"/>
        <v>1</v>
      </c>
      <c r="O134" s="136">
        <f t="shared" si="107"/>
        <v>-2</v>
      </c>
      <c r="P134" s="137">
        <f t="shared" si="108"/>
        <v>1</v>
      </c>
      <c r="Q134" s="124"/>
      <c r="R134" s="125">
        <v>6</v>
      </c>
      <c r="S134" s="126">
        <v>294</v>
      </c>
      <c r="T134" s="127"/>
      <c r="U134" s="113">
        <v>4</v>
      </c>
      <c r="V134" s="128">
        <v>14</v>
      </c>
      <c r="W134" s="129"/>
      <c r="X134" s="130">
        <v>6</v>
      </c>
      <c r="Y134" s="131"/>
      <c r="Z134" s="132">
        <f t="shared" si="109"/>
        <v>4</v>
      </c>
      <c r="AA134" s="132">
        <f t="shared" si="110"/>
        <v>14</v>
      </c>
      <c r="AB134" s="133">
        <v>6</v>
      </c>
      <c r="AC134" s="134">
        <f>AB125-AA134</f>
        <v>14</v>
      </c>
      <c r="AD134" s="135">
        <f t="shared" si="111"/>
        <v>1</v>
      </c>
      <c r="AE134" s="136">
        <f t="shared" si="112"/>
        <v>-2</v>
      </c>
      <c r="AF134" s="137">
        <f t="shared" si="113"/>
        <v>1</v>
      </c>
      <c r="AG134" s="124"/>
      <c r="AH134" s="125">
        <v>6</v>
      </c>
      <c r="AI134" s="126">
        <v>294</v>
      </c>
      <c r="AJ134" s="127"/>
      <c r="AK134" s="113">
        <v>4</v>
      </c>
      <c r="AL134" s="128">
        <v>14</v>
      </c>
      <c r="AM134" s="129"/>
      <c r="AN134" s="130">
        <v>6</v>
      </c>
      <c r="AO134" s="131"/>
      <c r="AP134" s="132">
        <f t="shared" si="114"/>
        <v>4</v>
      </c>
      <c r="AQ134" s="132">
        <f t="shared" si="115"/>
        <v>14</v>
      </c>
      <c r="AR134" s="133">
        <v>5</v>
      </c>
      <c r="AS134" s="134">
        <f>AR125-AQ134</f>
        <v>7</v>
      </c>
      <c r="AT134" s="135">
        <f t="shared" si="116"/>
        <v>1</v>
      </c>
      <c r="AU134" s="136">
        <f t="shared" si="117"/>
        <v>-1</v>
      </c>
      <c r="AV134" s="137">
        <f t="shared" si="118"/>
        <v>2</v>
      </c>
      <c r="AW134" s="124"/>
      <c r="AX134" s="125">
        <v>6</v>
      </c>
      <c r="AY134" s="126">
        <v>294</v>
      </c>
      <c r="AZ134" s="127"/>
      <c r="BA134" s="113">
        <v>4</v>
      </c>
      <c r="BB134" s="128">
        <v>14</v>
      </c>
      <c r="BC134" s="129"/>
      <c r="BD134" s="130">
        <v>6</v>
      </c>
      <c r="BE134" s="131"/>
      <c r="BF134" s="132">
        <f t="shared" si="119"/>
        <v>4</v>
      </c>
      <c r="BG134" s="132">
        <f t="shared" si="120"/>
        <v>14</v>
      </c>
      <c r="BH134" s="133"/>
      <c r="BI134" s="134">
        <f>BH125-BG134</f>
        <v>-14</v>
      </c>
      <c r="BJ134" s="135">
        <f t="shared" si="121"/>
        <v>0</v>
      </c>
      <c r="BK134" s="136">
        <f t="shared" si="122"/>
        <v>4</v>
      </c>
      <c r="BL134" s="137" t="str">
        <f t="shared" si="123"/>
        <v/>
      </c>
      <c r="BM134" s="124"/>
    </row>
    <row r="135" spans="1:65" s="138" customFormat="1" ht="15.75">
      <c r="A135" s="124"/>
      <c r="B135" s="125">
        <v>7</v>
      </c>
      <c r="C135" s="126">
        <v>127</v>
      </c>
      <c r="D135" s="127"/>
      <c r="E135" s="113">
        <v>3</v>
      </c>
      <c r="F135" s="128">
        <v>18</v>
      </c>
      <c r="G135" s="129"/>
      <c r="H135" s="130">
        <v>7</v>
      </c>
      <c r="I135" s="131"/>
      <c r="J135" s="132">
        <f t="shared" si="104"/>
        <v>3</v>
      </c>
      <c r="K135" s="132">
        <f t="shared" si="105"/>
        <v>18</v>
      </c>
      <c r="L135" s="133">
        <v>6</v>
      </c>
      <c r="M135" s="134">
        <f>L125-K135</f>
        <v>5</v>
      </c>
      <c r="N135" s="135">
        <f t="shared" si="106"/>
        <v>1</v>
      </c>
      <c r="O135" s="136">
        <f t="shared" si="107"/>
        <v>-3</v>
      </c>
      <c r="P135" s="137">
        <f t="shared" si="108"/>
        <v>0</v>
      </c>
      <c r="Q135" s="124"/>
      <c r="R135" s="125">
        <v>7</v>
      </c>
      <c r="S135" s="126">
        <v>127</v>
      </c>
      <c r="T135" s="127"/>
      <c r="U135" s="113">
        <v>3</v>
      </c>
      <c r="V135" s="128">
        <v>18</v>
      </c>
      <c r="W135" s="129"/>
      <c r="X135" s="130">
        <v>7</v>
      </c>
      <c r="Y135" s="131"/>
      <c r="Z135" s="132">
        <f t="shared" si="109"/>
        <v>3</v>
      </c>
      <c r="AA135" s="132">
        <f t="shared" si="110"/>
        <v>18</v>
      </c>
      <c r="AB135" s="133">
        <v>3</v>
      </c>
      <c r="AC135" s="134">
        <f>AB125-AA135</f>
        <v>10</v>
      </c>
      <c r="AD135" s="135">
        <f t="shared" si="111"/>
        <v>1</v>
      </c>
      <c r="AE135" s="136">
        <f t="shared" si="112"/>
        <v>0</v>
      </c>
      <c r="AF135" s="137">
        <f t="shared" si="113"/>
        <v>3</v>
      </c>
      <c r="AG135" s="124"/>
      <c r="AH135" s="125">
        <v>7</v>
      </c>
      <c r="AI135" s="126">
        <v>127</v>
      </c>
      <c r="AJ135" s="127"/>
      <c r="AK135" s="113">
        <v>3</v>
      </c>
      <c r="AL135" s="128">
        <v>18</v>
      </c>
      <c r="AM135" s="129"/>
      <c r="AN135" s="130">
        <v>7</v>
      </c>
      <c r="AO135" s="131"/>
      <c r="AP135" s="132">
        <f t="shared" si="114"/>
        <v>3</v>
      </c>
      <c r="AQ135" s="132">
        <f t="shared" si="115"/>
        <v>18</v>
      </c>
      <c r="AR135" s="133">
        <v>3</v>
      </c>
      <c r="AS135" s="134">
        <f>AR125-AQ135</f>
        <v>3</v>
      </c>
      <c r="AT135" s="135">
        <f t="shared" si="116"/>
        <v>1</v>
      </c>
      <c r="AU135" s="136">
        <f t="shared" si="117"/>
        <v>0</v>
      </c>
      <c r="AV135" s="137">
        <f t="shared" si="118"/>
        <v>3</v>
      </c>
      <c r="AW135" s="124"/>
      <c r="AX135" s="125">
        <v>7</v>
      </c>
      <c r="AY135" s="126">
        <v>127</v>
      </c>
      <c r="AZ135" s="127"/>
      <c r="BA135" s="113">
        <v>3</v>
      </c>
      <c r="BB135" s="128">
        <v>18</v>
      </c>
      <c r="BC135" s="129"/>
      <c r="BD135" s="130">
        <v>7</v>
      </c>
      <c r="BE135" s="131"/>
      <c r="BF135" s="132">
        <f t="shared" si="119"/>
        <v>3</v>
      </c>
      <c r="BG135" s="132">
        <f t="shared" si="120"/>
        <v>18</v>
      </c>
      <c r="BH135" s="133"/>
      <c r="BI135" s="134">
        <f>BH125-BG135</f>
        <v>-18</v>
      </c>
      <c r="BJ135" s="135">
        <f t="shared" si="121"/>
        <v>0</v>
      </c>
      <c r="BK135" s="136">
        <f t="shared" si="122"/>
        <v>3</v>
      </c>
      <c r="BL135" s="137" t="str">
        <f t="shared" si="123"/>
        <v/>
      </c>
      <c r="BM135" s="124"/>
    </row>
    <row r="136" spans="1:65" s="138" customFormat="1" ht="15.75">
      <c r="A136" s="124"/>
      <c r="B136" s="125">
        <v>8</v>
      </c>
      <c r="C136" s="126">
        <v>356</v>
      </c>
      <c r="D136" s="127"/>
      <c r="E136" s="113">
        <v>4</v>
      </c>
      <c r="F136" s="128">
        <v>10</v>
      </c>
      <c r="G136" s="129"/>
      <c r="H136" s="130">
        <v>8</v>
      </c>
      <c r="I136" s="131"/>
      <c r="J136" s="132">
        <f t="shared" si="104"/>
        <v>4</v>
      </c>
      <c r="K136" s="132">
        <f t="shared" si="105"/>
        <v>10</v>
      </c>
      <c r="L136" s="133">
        <v>7</v>
      </c>
      <c r="M136" s="134">
        <f>L125-K136</f>
        <v>13</v>
      </c>
      <c r="N136" s="135">
        <f t="shared" si="106"/>
        <v>1</v>
      </c>
      <c r="O136" s="136">
        <f t="shared" si="107"/>
        <v>-3</v>
      </c>
      <c r="P136" s="137">
        <f t="shared" si="108"/>
        <v>0</v>
      </c>
      <c r="Q136" s="124"/>
      <c r="R136" s="125">
        <v>8</v>
      </c>
      <c r="S136" s="126">
        <v>356</v>
      </c>
      <c r="T136" s="127"/>
      <c r="U136" s="113">
        <v>4</v>
      </c>
      <c r="V136" s="128">
        <v>10</v>
      </c>
      <c r="W136" s="129"/>
      <c r="X136" s="130">
        <v>8</v>
      </c>
      <c r="Y136" s="131"/>
      <c r="Z136" s="132">
        <f t="shared" si="109"/>
        <v>4</v>
      </c>
      <c r="AA136" s="132">
        <f t="shared" si="110"/>
        <v>10</v>
      </c>
      <c r="AB136" s="133">
        <v>5</v>
      </c>
      <c r="AC136" s="134">
        <f>AB125-AA136</f>
        <v>18</v>
      </c>
      <c r="AD136" s="135">
        <f t="shared" si="111"/>
        <v>2</v>
      </c>
      <c r="AE136" s="136">
        <f t="shared" si="112"/>
        <v>-1</v>
      </c>
      <c r="AF136" s="137">
        <f t="shared" si="113"/>
        <v>3</v>
      </c>
      <c r="AG136" s="124"/>
      <c r="AH136" s="125">
        <v>8</v>
      </c>
      <c r="AI136" s="126">
        <v>356</v>
      </c>
      <c r="AJ136" s="127"/>
      <c r="AK136" s="113">
        <v>4</v>
      </c>
      <c r="AL136" s="128">
        <v>10</v>
      </c>
      <c r="AM136" s="129"/>
      <c r="AN136" s="130">
        <v>8</v>
      </c>
      <c r="AO136" s="131"/>
      <c r="AP136" s="132">
        <f t="shared" si="114"/>
        <v>4</v>
      </c>
      <c r="AQ136" s="132">
        <f t="shared" si="115"/>
        <v>10</v>
      </c>
      <c r="AR136" s="133">
        <v>4</v>
      </c>
      <c r="AS136" s="134">
        <f>AR125-AQ136</f>
        <v>11</v>
      </c>
      <c r="AT136" s="135">
        <f t="shared" si="116"/>
        <v>1</v>
      </c>
      <c r="AU136" s="136">
        <f t="shared" si="117"/>
        <v>0</v>
      </c>
      <c r="AV136" s="137">
        <f t="shared" si="118"/>
        <v>3</v>
      </c>
      <c r="AW136" s="124"/>
      <c r="AX136" s="125">
        <v>8</v>
      </c>
      <c r="AY136" s="126">
        <v>356</v>
      </c>
      <c r="AZ136" s="127"/>
      <c r="BA136" s="113">
        <v>4</v>
      </c>
      <c r="BB136" s="128">
        <v>10</v>
      </c>
      <c r="BC136" s="129"/>
      <c r="BD136" s="130">
        <v>8</v>
      </c>
      <c r="BE136" s="131"/>
      <c r="BF136" s="132">
        <f t="shared" si="119"/>
        <v>4</v>
      </c>
      <c r="BG136" s="132">
        <f t="shared" si="120"/>
        <v>10</v>
      </c>
      <c r="BH136" s="133"/>
      <c r="BI136" s="134">
        <f>BH125-BG136</f>
        <v>-10</v>
      </c>
      <c r="BJ136" s="135">
        <f t="shared" si="121"/>
        <v>0</v>
      </c>
      <c r="BK136" s="136">
        <f t="shared" si="122"/>
        <v>4</v>
      </c>
      <c r="BL136" s="137" t="str">
        <f t="shared" si="123"/>
        <v/>
      </c>
      <c r="BM136" s="124"/>
    </row>
    <row r="137" spans="1:65" s="138" customFormat="1" ht="15.75">
      <c r="A137" s="139"/>
      <c r="B137" s="125">
        <v>9</v>
      </c>
      <c r="C137" s="140">
        <v>487</v>
      </c>
      <c r="D137" s="127"/>
      <c r="E137" s="113">
        <v>5</v>
      </c>
      <c r="F137" s="141">
        <v>8</v>
      </c>
      <c r="G137" s="129"/>
      <c r="H137" s="130">
        <v>9</v>
      </c>
      <c r="I137" s="131"/>
      <c r="J137" s="132">
        <f t="shared" si="104"/>
        <v>5</v>
      </c>
      <c r="K137" s="132">
        <f t="shared" si="105"/>
        <v>8</v>
      </c>
      <c r="L137" s="133">
        <v>5</v>
      </c>
      <c r="M137" s="134">
        <f>L125-K137</f>
        <v>15</v>
      </c>
      <c r="N137" s="135">
        <f t="shared" si="106"/>
        <v>1</v>
      </c>
      <c r="O137" s="136">
        <f t="shared" si="107"/>
        <v>0</v>
      </c>
      <c r="P137" s="137">
        <f t="shared" si="108"/>
        <v>3</v>
      </c>
      <c r="Q137" s="124"/>
      <c r="R137" s="125">
        <v>9</v>
      </c>
      <c r="S137" s="140">
        <v>487</v>
      </c>
      <c r="T137" s="127"/>
      <c r="U137" s="113">
        <v>5</v>
      </c>
      <c r="V137" s="141">
        <v>8</v>
      </c>
      <c r="W137" s="129"/>
      <c r="X137" s="130">
        <v>9</v>
      </c>
      <c r="Y137" s="131"/>
      <c r="Z137" s="132">
        <f t="shared" si="109"/>
        <v>5</v>
      </c>
      <c r="AA137" s="132">
        <f t="shared" si="110"/>
        <v>8</v>
      </c>
      <c r="AB137" s="133">
        <v>10</v>
      </c>
      <c r="AC137" s="134">
        <f>AB125-AA137</f>
        <v>20</v>
      </c>
      <c r="AD137" s="135">
        <f t="shared" si="111"/>
        <v>2</v>
      </c>
      <c r="AE137" s="136">
        <f t="shared" si="112"/>
        <v>-5</v>
      </c>
      <c r="AF137" s="137">
        <f t="shared" si="113"/>
        <v>0</v>
      </c>
      <c r="AG137" s="124"/>
      <c r="AH137" s="125">
        <v>9</v>
      </c>
      <c r="AI137" s="140">
        <v>487</v>
      </c>
      <c r="AJ137" s="127"/>
      <c r="AK137" s="113">
        <v>5</v>
      </c>
      <c r="AL137" s="141">
        <v>8</v>
      </c>
      <c r="AM137" s="129"/>
      <c r="AN137" s="130">
        <v>9</v>
      </c>
      <c r="AO137" s="131"/>
      <c r="AP137" s="132">
        <f t="shared" si="114"/>
        <v>5</v>
      </c>
      <c r="AQ137" s="132">
        <f t="shared" si="115"/>
        <v>8</v>
      </c>
      <c r="AR137" s="133">
        <v>6</v>
      </c>
      <c r="AS137" s="134">
        <f>AR125-AQ137</f>
        <v>13</v>
      </c>
      <c r="AT137" s="135">
        <f t="shared" si="116"/>
        <v>1</v>
      </c>
      <c r="AU137" s="136">
        <f t="shared" si="117"/>
        <v>-1</v>
      </c>
      <c r="AV137" s="137">
        <f t="shared" si="118"/>
        <v>2</v>
      </c>
      <c r="AW137" s="124"/>
      <c r="AX137" s="125">
        <v>9</v>
      </c>
      <c r="AY137" s="140">
        <v>487</v>
      </c>
      <c r="AZ137" s="127"/>
      <c r="BA137" s="113">
        <v>5</v>
      </c>
      <c r="BB137" s="141">
        <v>8</v>
      </c>
      <c r="BC137" s="129"/>
      <c r="BD137" s="130">
        <v>9</v>
      </c>
      <c r="BE137" s="131"/>
      <c r="BF137" s="132">
        <f t="shared" si="119"/>
        <v>5</v>
      </c>
      <c r="BG137" s="132">
        <f t="shared" si="120"/>
        <v>8</v>
      </c>
      <c r="BH137" s="133"/>
      <c r="BI137" s="134">
        <f>BH125-BG137</f>
        <v>-8</v>
      </c>
      <c r="BJ137" s="135">
        <f t="shared" si="121"/>
        <v>0</v>
      </c>
      <c r="BK137" s="136">
        <f t="shared" si="122"/>
        <v>5</v>
      </c>
      <c r="BL137" s="137" t="str">
        <f t="shared" si="123"/>
        <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3100</v>
      </c>
      <c r="D139" s="145">
        <f>SUM(D129:D137)</f>
        <v>0</v>
      </c>
      <c r="E139" s="146">
        <f>SUM(E129:E137)</f>
        <v>35</v>
      </c>
      <c r="F139" s="147" t="s">
        <v>3</v>
      </c>
      <c r="G139" s="129"/>
      <c r="H139" s="148" t="s">
        <v>4</v>
      </c>
      <c r="I139" s="131"/>
      <c r="J139" s="132"/>
      <c r="K139" s="132"/>
      <c r="L139" s="149">
        <f>SUM(L129:L137)</f>
        <v>55</v>
      </c>
      <c r="M139" s="150"/>
      <c r="N139" s="151"/>
      <c r="O139" s="152"/>
      <c r="P139" s="149">
        <f>SUM(P129:P138)</f>
        <v>9</v>
      </c>
      <c r="Q139" s="124"/>
      <c r="R139" s="125" t="s">
        <v>3</v>
      </c>
      <c r="S139" s="144">
        <f>SUM(S129:S137)</f>
        <v>3100</v>
      </c>
      <c r="T139" s="145">
        <f>SUM(T129:T137)</f>
        <v>0</v>
      </c>
      <c r="U139" s="146">
        <f>SUM(U129:U137)</f>
        <v>35</v>
      </c>
      <c r="V139" s="147" t="s">
        <v>3</v>
      </c>
      <c r="W139" s="129"/>
      <c r="X139" s="148" t="s">
        <v>4</v>
      </c>
      <c r="Y139" s="131"/>
      <c r="Z139" s="132"/>
      <c r="AA139" s="132"/>
      <c r="AB139" s="149">
        <f>SUM(AB129:AB137)</f>
        <v>68</v>
      </c>
      <c r="AC139" s="150"/>
      <c r="AD139" s="151"/>
      <c r="AE139" s="152"/>
      <c r="AF139" s="149">
        <f>SUM(AF129:AF138)</f>
        <v>7</v>
      </c>
      <c r="AG139" s="124"/>
      <c r="AH139" s="125" t="s">
        <v>3</v>
      </c>
      <c r="AI139" s="144">
        <f>SUM(AI129:AI137)</f>
        <v>3100</v>
      </c>
      <c r="AJ139" s="145">
        <f>SUM(AJ129:AJ137)</f>
        <v>0</v>
      </c>
      <c r="AK139" s="146">
        <f>SUM(AK129:AK137)</f>
        <v>35</v>
      </c>
      <c r="AL139" s="147" t="s">
        <v>3</v>
      </c>
      <c r="AM139" s="129"/>
      <c r="AN139" s="148" t="s">
        <v>4</v>
      </c>
      <c r="AO139" s="131"/>
      <c r="AP139" s="132"/>
      <c r="AQ139" s="132"/>
      <c r="AR139" s="149">
        <f>SUM(AR129:AR137)</f>
        <v>41</v>
      </c>
      <c r="AS139" s="150"/>
      <c r="AT139" s="151"/>
      <c r="AU139" s="152"/>
      <c r="AV139" s="149">
        <f>SUM(AV129:AV138)</f>
        <v>22</v>
      </c>
      <c r="AW139" s="124"/>
      <c r="AX139" s="125" t="s">
        <v>3</v>
      </c>
      <c r="AY139" s="144">
        <f>SUM(AY129:AY137)</f>
        <v>3100</v>
      </c>
      <c r="AZ139" s="145">
        <f>SUM(AZ129:AZ137)</f>
        <v>0</v>
      </c>
      <c r="BA139" s="146">
        <f>SUM(BA129:BA137)</f>
        <v>35</v>
      </c>
      <c r="BB139" s="147" t="s">
        <v>3</v>
      </c>
      <c r="BC139" s="129"/>
      <c r="BD139" s="148" t="s">
        <v>4</v>
      </c>
      <c r="BE139" s="131"/>
      <c r="BF139" s="132"/>
      <c r="BG139" s="132"/>
      <c r="BH139" s="149">
        <f>SUM(BH129:BH137)</f>
        <v>0</v>
      </c>
      <c r="BI139" s="150"/>
      <c r="BJ139" s="151"/>
      <c r="BK139" s="152"/>
      <c r="BL139" s="149">
        <f>SUM(BL129:BL138)</f>
        <v>0</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159</v>
      </c>
      <c r="D141" s="127"/>
      <c r="E141" s="154">
        <v>3</v>
      </c>
      <c r="F141" s="155">
        <v>11</v>
      </c>
      <c r="G141" s="129"/>
      <c r="H141" s="130">
        <v>10</v>
      </c>
      <c r="I141" s="131"/>
      <c r="J141" s="132">
        <f t="shared" ref="J141:J149" si="124">E141</f>
        <v>3</v>
      </c>
      <c r="K141" s="132">
        <f t="shared" ref="K141:K149" si="125">F141</f>
        <v>11</v>
      </c>
      <c r="L141" s="133">
        <v>4</v>
      </c>
      <c r="M141" s="134">
        <f>L125-K141</f>
        <v>12</v>
      </c>
      <c r="N141" s="135">
        <f t="shared" ref="N141:N149" si="126">IF(M141&lt;0,0,IF(M141&lt;18,1,IF(M141&lt;36,2,3)))</f>
        <v>1</v>
      </c>
      <c r="O141" s="136">
        <f t="shared" ref="O141:O149" si="127">J141-L141</f>
        <v>-1</v>
      </c>
      <c r="P141" s="137">
        <f t="shared" ref="P141:P149" si="128">IF(L141&lt;1,"",IF((2+O141+N141)&gt;-1,(2+O141+N141),0))</f>
        <v>2</v>
      </c>
      <c r="Q141" s="124"/>
      <c r="R141" s="125">
        <v>10</v>
      </c>
      <c r="S141" s="153">
        <v>159</v>
      </c>
      <c r="T141" s="127"/>
      <c r="U141" s="154">
        <v>3</v>
      </c>
      <c r="V141" s="155">
        <v>11</v>
      </c>
      <c r="W141" s="129"/>
      <c r="X141" s="130">
        <v>10</v>
      </c>
      <c r="Y141" s="131"/>
      <c r="Z141" s="132">
        <f t="shared" ref="Z141:Z149" si="129">U141</f>
        <v>3</v>
      </c>
      <c r="AA141" s="132">
        <f t="shared" ref="AA141:AA149" si="130">V141</f>
        <v>11</v>
      </c>
      <c r="AB141" s="133">
        <v>5</v>
      </c>
      <c r="AC141" s="134">
        <f>AB125-AA141</f>
        <v>17</v>
      </c>
      <c r="AD141" s="135">
        <f t="shared" ref="AD141:AD149" si="131">IF(AC141&lt;0,0,IF(AC141&lt;18,1,IF(AC141&lt;36,2,3)))</f>
        <v>1</v>
      </c>
      <c r="AE141" s="136">
        <f t="shared" ref="AE141:AE149" si="132">Z141-AB141</f>
        <v>-2</v>
      </c>
      <c r="AF141" s="137">
        <f t="shared" ref="AF141:AF149" si="133">IF(AB141&lt;1,"",IF((2+AE141+AD141)&gt;-1,(2+AE141+AD141),0))</f>
        <v>1</v>
      </c>
      <c r="AG141" s="124"/>
      <c r="AH141" s="125">
        <v>10</v>
      </c>
      <c r="AI141" s="153">
        <v>159</v>
      </c>
      <c r="AJ141" s="127"/>
      <c r="AK141" s="154">
        <v>3</v>
      </c>
      <c r="AL141" s="155">
        <v>11</v>
      </c>
      <c r="AM141" s="129"/>
      <c r="AN141" s="130">
        <v>10</v>
      </c>
      <c r="AO141" s="131"/>
      <c r="AP141" s="132">
        <f t="shared" ref="AP141:AP149" si="134">AK141</f>
        <v>3</v>
      </c>
      <c r="AQ141" s="132">
        <f t="shared" ref="AQ141:AQ149" si="135">AL141</f>
        <v>11</v>
      </c>
      <c r="AR141" s="133">
        <v>5</v>
      </c>
      <c r="AS141" s="134">
        <f>AR125-AQ141</f>
        <v>10</v>
      </c>
      <c r="AT141" s="135">
        <f t="shared" ref="AT141:AT149" si="136">IF(AS141&lt;0,0,IF(AS141&lt;18,1,IF(AS141&lt;36,2,3)))</f>
        <v>1</v>
      </c>
      <c r="AU141" s="136">
        <f t="shared" ref="AU141:AU149" si="137">AP141-AR141</f>
        <v>-2</v>
      </c>
      <c r="AV141" s="137">
        <f t="shared" ref="AV141:AV149" si="138">IF(AR141&lt;1,"",IF((2+AU141+AT141)&gt;-1,(2+AU141+AT141),0))</f>
        <v>1</v>
      </c>
      <c r="AW141" s="124"/>
      <c r="AX141" s="125">
        <v>10</v>
      </c>
      <c r="AY141" s="153">
        <v>159</v>
      </c>
      <c r="AZ141" s="127"/>
      <c r="BA141" s="154">
        <v>3</v>
      </c>
      <c r="BB141" s="155">
        <v>11</v>
      </c>
      <c r="BC141" s="129"/>
      <c r="BD141" s="130">
        <v>10</v>
      </c>
      <c r="BE141" s="131"/>
      <c r="BF141" s="132">
        <f t="shared" ref="BF141:BF149" si="139">BA141</f>
        <v>3</v>
      </c>
      <c r="BG141" s="132">
        <f t="shared" ref="BG141:BG149" si="140">BB141</f>
        <v>11</v>
      </c>
      <c r="BH141" s="133"/>
      <c r="BI141" s="134">
        <f>BH125-BG141</f>
        <v>-11</v>
      </c>
      <c r="BJ141" s="135">
        <f t="shared" ref="BJ141:BJ149" si="141">IF(BI141&lt;0,0,IF(BI141&lt;18,1,IF(BI141&lt;36,2,3)))</f>
        <v>0</v>
      </c>
      <c r="BK141" s="136">
        <f t="shared" ref="BK141:BK149" si="142">BF141-BH141</f>
        <v>3</v>
      </c>
      <c r="BL141" s="137" t="str">
        <f t="shared" ref="BL141:BL149" si="143">IF(BH141&lt;1,"",IF((2+BK141+BJ141)&gt;-1,(2+BK141+BJ141),0))</f>
        <v/>
      </c>
      <c r="BM141" s="124"/>
    </row>
    <row r="142" spans="1:65" s="138" customFormat="1" ht="15.75">
      <c r="A142" s="124"/>
      <c r="B142" s="125">
        <v>11</v>
      </c>
      <c r="C142" s="156">
        <v>336</v>
      </c>
      <c r="D142" s="157"/>
      <c r="E142" s="158">
        <v>4</v>
      </c>
      <c r="F142" s="159">
        <v>15</v>
      </c>
      <c r="G142" s="129"/>
      <c r="H142" s="130">
        <v>11</v>
      </c>
      <c r="I142" s="131"/>
      <c r="J142" s="132">
        <f t="shared" si="124"/>
        <v>4</v>
      </c>
      <c r="K142" s="132">
        <f t="shared" si="125"/>
        <v>15</v>
      </c>
      <c r="L142" s="133">
        <v>3</v>
      </c>
      <c r="M142" s="134">
        <f>L125-K142</f>
        <v>8</v>
      </c>
      <c r="N142" s="135">
        <f t="shared" si="126"/>
        <v>1</v>
      </c>
      <c r="O142" s="136">
        <f t="shared" si="127"/>
        <v>1</v>
      </c>
      <c r="P142" s="137">
        <f t="shared" si="128"/>
        <v>4</v>
      </c>
      <c r="Q142" s="124"/>
      <c r="R142" s="125">
        <v>11</v>
      </c>
      <c r="S142" s="156">
        <v>336</v>
      </c>
      <c r="T142" s="157"/>
      <c r="U142" s="158">
        <v>4</v>
      </c>
      <c r="V142" s="159">
        <v>15</v>
      </c>
      <c r="W142" s="129"/>
      <c r="X142" s="130">
        <v>11</v>
      </c>
      <c r="Y142" s="131"/>
      <c r="Z142" s="132">
        <f t="shared" si="129"/>
        <v>4</v>
      </c>
      <c r="AA142" s="132">
        <f t="shared" si="130"/>
        <v>15</v>
      </c>
      <c r="AB142" s="133">
        <v>5</v>
      </c>
      <c r="AC142" s="134">
        <f>AB125-AA142</f>
        <v>13</v>
      </c>
      <c r="AD142" s="135">
        <f t="shared" si="131"/>
        <v>1</v>
      </c>
      <c r="AE142" s="136">
        <f t="shared" si="132"/>
        <v>-1</v>
      </c>
      <c r="AF142" s="137">
        <f t="shared" si="133"/>
        <v>2</v>
      </c>
      <c r="AG142" s="124"/>
      <c r="AH142" s="125">
        <v>11</v>
      </c>
      <c r="AI142" s="156">
        <v>336</v>
      </c>
      <c r="AJ142" s="157"/>
      <c r="AK142" s="158">
        <v>4</v>
      </c>
      <c r="AL142" s="159">
        <v>15</v>
      </c>
      <c r="AM142" s="129"/>
      <c r="AN142" s="130">
        <v>11</v>
      </c>
      <c r="AO142" s="131"/>
      <c r="AP142" s="132">
        <f t="shared" si="134"/>
        <v>4</v>
      </c>
      <c r="AQ142" s="132">
        <f t="shared" si="135"/>
        <v>15</v>
      </c>
      <c r="AR142" s="133">
        <v>8</v>
      </c>
      <c r="AS142" s="134">
        <f>AR125-AQ142</f>
        <v>6</v>
      </c>
      <c r="AT142" s="135">
        <f t="shared" si="136"/>
        <v>1</v>
      </c>
      <c r="AU142" s="136">
        <f t="shared" si="137"/>
        <v>-4</v>
      </c>
      <c r="AV142" s="137">
        <f t="shared" si="138"/>
        <v>0</v>
      </c>
      <c r="AW142" s="124"/>
      <c r="AX142" s="125">
        <v>11</v>
      </c>
      <c r="AY142" s="156">
        <v>336</v>
      </c>
      <c r="AZ142" s="157"/>
      <c r="BA142" s="158">
        <v>4</v>
      </c>
      <c r="BB142" s="159">
        <v>15</v>
      </c>
      <c r="BC142" s="129"/>
      <c r="BD142" s="130">
        <v>11</v>
      </c>
      <c r="BE142" s="131"/>
      <c r="BF142" s="132">
        <f t="shared" si="139"/>
        <v>4</v>
      </c>
      <c r="BG142" s="132">
        <f t="shared" si="140"/>
        <v>15</v>
      </c>
      <c r="BH142" s="133"/>
      <c r="BI142" s="134">
        <f>BH125-BG142</f>
        <v>-15</v>
      </c>
      <c r="BJ142" s="135">
        <f t="shared" si="141"/>
        <v>0</v>
      </c>
      <c r="BK142" s="136">
        <f t="shared" si="142"/>
        <v>4</v>
      </c>
      <c r="BL142" s="137" t="str">
        <f t="shared" si="143"/>
        <v/>
      </c>
      <c r="BM142" s="124"/>
    </row>
    <row r="143" spans="1:65" s="138" customFormat="1" ht="15.75">
      <c r="A143" s="124"/>
      <c r="B143" s="125">
        <v>12</v>
      </c>
      <c r="C143" s="126">
        <v>495</v>
      </c>
      <c r="D143" s="127"/>
      <c r="E143" s="160">
        <v>5</v>
      </c>
      <c r="F143" s="128">
        <v>9</v>
      </c>
      <c r="G143" s="129"/>
      <c r="H143" s="130">
        <v>12</v>
      </c>
      <c r="I143" s="131"/>
      <c r="J143" s="132">
        <f t="shared" si="124"/>
        <v>5</v>
      </c>
      <c r="K143" s="132">
        <f t="shared" si="125"/>
        <v>9</v>
      </c>
      <c r="L143" s="133">
        <v>6</v>
      </c>
      <c r="M143" s="134">
        <f>L125-K143</f>
        <v>14</v>
      </c>
      <c r="N143" s="135">
        <f t="shared" si="126"/>
        <v>1</v>
      </c>
      <c r="O143" s="136">
        <f t="shared" si="127"/>
        <v>-1</v>
      </c>
      <c r="P143" s="137">
        <f t="shared" si="128"/>
        <v>2</v>
      </c>
      <c r="Q143" s="124"/>
      <c r="R143" s="125">
        <v>12</v>
      </c>
      <c r="S143" s="126">
        <v>495</v>
      </c>
      <c r="T143" s="127"/>
      <c r="U143" s="160">
        <v>5</v>
      </c>
      <c r="V143" s="128">
        <v>9</v>
      </c>
      <c r="W143" s="129"/>
      <c r="X143" s="130">
        <v>12</v>
      </c>
      <c r="Y143" s="131"/>
      <c r="Z143" s="132">
        <f t="shared" si="129"/>
        <v>5</v>
      </c>
      <c r="AA143" s="132">
        <f t="shared" si="130"/>
        <v>9</v>
      </c>
      <c r="AB143" s="133">
        <v>11</v>
      </c>
      <c r="AC143" s="134">
        <f>AB125-AA143</f>
        <v>19</v>
      </c>
      <c r="AD143" s="135">
        <f t="shared" si="131"/>
        <v>2</v>
      </c>
      <c r="AE143" s="136">
        <f t="shared" si="132"/>
        <v>-6</v>
      </c>
      <c r="AF143" s="137">
        <f t="shared" si="133"/>
        <v>0</v>
      </c>
      <c r="AG143" s="124"/>
      <c r="AH143" s="125">
        <v>12</v>
      </c>
      <c r="AI143" s="126">
        <v>495</v>
      </c>
      <c r="AJ143" s="127"/>
      <c r="AK143" s="160">
        <v>5</v>
      </c>
      <c r="AL143" s="128">
        <v>9</v>
      </c>
      <c r="AM143" s="129"/>
      <c r="AN143" s="130">
        <v>12</v>
      </c>
      <c r="AO143" s="131"/>
      <c r="AP143" s="132">
        <f t="shared" si="134"/>
        <v>5</v>
      </c>
      <c r="AQ143" s="132">
        <f t="shared" si="135"/>
        <v>9</v>
      </c>
      <c r="AR143" s="133">
        <v>5</v>
      </c>
      <c r="AS143" s="134">
        <f>AR125-AQ143</f>
        <v>12</v>
      </c>
      <c r="AT143" s="135">
        <f t="shared" si="136"/>
        <v>1</v>
      </c>
      <c r="AU143" s="136">
        <f t="shared" si="137"/>
        <v>0</v>
      </c>
      <c r="AV143" s="137">
        <f t="shared" si="138"/>
        <v>3</v>
      </c>
      <c r="AW143" s="124"/>
      <c r="AX143" s="125">
        <v>12</v>
      </c>
      <c r="AY143" s="126">
        <v>495</v>
      </c>
      <c r="AZ143" s="127"/>
      <c r="BA143" s="160">
        <v>5</v>
      </c>
      <c r="BB143" s="128">
        <v>9</v>
      </c>
      <c r="BC143" s="129"/>
      <c r="BD143" s="130">
        <v>12</v>
      </c>
      <c r="BE143" s="131"/>
      <c r="BF143" s="132">
        <f t="shared" si="139"/>
        <v>5</v>
      </c>
      <c r="BG143" s="132">
        <f t="shared" si="140"/>
        <v>9</v>
      </c>
      <c r="BH143" s="133"/>
      <c r="BI143" s="134">
        <f>BH125-BG143</f>
        <v>-9</v>
      </c>
      <c r="BJ143" s="135">
        <f t="shared" si="141"/>
        <v>0</v>
      </c>
      <c r="BK143" s="136">
        <f t="shared" si="142"/>
        <v>5</v>
      </c>
      <c r="BL143" s="137" t="str">
        <f t="shared" si="143"/>
        <v/>
      </c>
      <c r="BM143" s="124"/>
    </row>
    <row r="144" spans="1:65" s="138" customFormat="1" ht="15.75">
      <c r="A144" s="124"/>
      <c r="B144" s="125">
        <v>13</v>
      </c>
      <c r="C144" s="126">
        <v>390</v>
      </c>
      <c r="D144" s="127"/>
      <c r="E144" s="160">
        <v>4</v>
      </c>
      <c r="F144" s="128">
        <v>13</v>
      </c>
      <c r="G144" s="129"/>
      <c r="H144" s="130">
        <v>13</v>
      </c>
      <c r="I144" s="131"/>
      <c r="J144" s="132">
        <f t="shared" si="124"/>
        <v>4</v>
      </c>
      <c r="K144" s="132">
        <f t="shared" si="125"/>
        <v>13</v>
      </c>
      <c r="L144" s="133">
        <v>4</v>
      </c>
      <c r="M144" s="134">
        <f>L125-K144</f>
        <v>10</v>
      </c>
      <c r="N144" s="135">
        <f t="shared" si="126"/>
        <v>1</v>
      </c>
      <c r="O144" s="136">
        <f t="shared" si="127"/>
        <v>0</v>
      </c>
      <c r="P144" s="137">
        <f t="shared" si="128"/>
        <v>3</v>
      </c>
      <c r="Q144" s="124"/>
      <c r="R144" s="125">
        <v>13</v>
      </c>
      <c r="S144" s="126">
        <v>390</v>
      </c>
      <c r="T144" s="127"/>
      <c r="U144" s="160">
        <v>4</v>
      </c>
      <c r="V144" s="128">
        <v>13</v>
      </c>
      <c r="W144" s="129"/>
      <c r="X144" s="130">
        <v>13</v>
      </c>
      <c r="Y144" s="131"/>
      <c r="Z144" s="132">
        <f t="shared" si="129"/>
        <v>4</v>
      </c>
      <c r="AA144" s="132">
        <f t="shared" si="130"/>
        <v>13</v>
      </c>
      <c r="AB144" s="133">
        <v>7</v>
      </c>
      <c r="AC144" s="134">
        <f>AB125-AA144</f>
        <v>15</v>
      </c>
      <c r="AD144" s="135">
        <f t="shared" si="131"/>
        <v>1</v>
      </c>
      <c r="AE144" s="136">
        <f t="shared" si="132"/>
        <v>-3</v>
      </c>
      <c r="AF144" s="137">
        <f t="shared" si="133"/>
        <v>0</v>
      </c>
      <c r="AG144" s="124"/>
      <c r="AH144" s="125">
        <v>13</v>
      </c>
      <c r="AI144" s="126">
        <v>390</v>
      </c>
      <c r="AJ144" s="127"/>
      <c r="AK144" s="160">
        <v>4</v>
      </c>
      <c r="AL144" s="128">
        <v>13</v>
      </c>
      <c r="AM144" s="129"/>
      <c r="AN144" s="130">
        <v>13</v>
      </c>
      <c r="AO144" s="131"/>
      <c r="AP144" s="132">
        <f t="shared" si="134"/>
        <v>4</v>
      </c>
      <c r="AQ144" s="132">
        <f t="shared" si="135"/>
        <v>13</v>
      </c>
      <c r="AR144" s="133">
        <v>5</v>
      </c>
      <c r="AS144" s="134">
        <f>AR125-AQ144</f>
        <v>8</v>
      </c>
      <c r="AT144" s="135">
        <f t="shared" si="136"/>
        <v>1</v>
      </c>
      <c r="AU144" s="136">
        <f t="shared" si="137"/>
        <v>-1</v>
      </c>
      <c r="AV144" s="137">
        <f t="shared" si="138"/>
        <v>2</v>
      </c>
      <c r="AW144" s="124"/>
      <c r="AX144" s="125">
        <v>13</v>
      </c>
      <c r="AY144" s="126">
        <v>390</v>
      </c>
      <c r="AZ144" s="127"/>
      <c r="BA144" s="160">
        <v>4</v>
      </c>
      <c r="BB144" s="128">
        <v>13</v>
      </c>
      <c r="BC144" s="129"/>
      <c r="BD144" s="130">
        <v>13</v>
      </c>
      <c r="BE144" s="131"/>
      <c r="BF144" s="132">
        <f t="shared" si="139"/>
        <v>4</v>
      </c>
      <c r="BG144" s="132">
        <f t="shared" si="140"/>
        <v>13</v>
      </c>
      <c r="BH144" s="133"/>
      <c r="BI144" s="134">
        <f>BH125-BG144</f>
        <v>-13</v>
      </c>
      <c r="BJ144" s="135">
        <f t="shared" si="141"/>
        <v>0</v>
      </c>
      <c r="BK144" s="136">
        <f t="shared" si="142"/>
        <v>4</v>
      </c>
      <c r="BL144" s="137" t="str">
        <f t="shared" si="143"/>
        <v/>
      </c>
      <c r="BM144" s="124"/>
    </row>
    <row r="145" spans="1:65" s="138" customFormat="1" ht="15.75">
      <c r="A145" s="124"/>
      <c r="B145" s="125">
        <v>14</v>
      </c>
      <c r="C145" s="126">
        <v>431</v>
      </c>
      <c r="D145" s="127"/>
      <c r="E145" s="160">
        <v>4</v>
      </c>
      <c r="F145" s="128">
        <v>1</v>
      </c>
      <c r="G145" s="129"/>
      <c r="H145" s="130">
        <v>14</v>
      </c>
      <c r="I145" s="131"/>
      <c r="J145" s="132">
        <f t="shared" si="124"/>
        <v>4</v>
      </c>
      <c r="K145" s="132">
        <f t="shared" si="125"/>
        <v>1</v>
      </c>
      <c r="L145" s="133">
        <v>6</v>
      </c>
      <c r="M145" s="134">
        <f>L125-K145</f>
        <v>22</v>
      </c>
      <c r="N145" s="135">
        <f t="shared" si="126"/>
        <v>2</v>
      </c>
      <c r="O145" s="136">
        <f t="shared" si="127"/>
        <v>-2</v>
      </c>
      <c r="P145" s="137">
        <f t="shared" si="128"/>
        <v>2</v>
      </c>
      <c r="Q145" s="124"/>
      <c r="R145" s="125">
        <v>14</v>
      </c>
      <c r="S145" s="126">
        <v>431</v>
      </c>
      <c r="T145" s="127"/>
      <c r="U145" s="160">
        <v>4</v>
      </c>
      <c r="V145" s="128">
        <v>1</v>
      </c>
      <c r="W145" s="129"/>
      <c r="X145" s="130">
        <v>14</v>
      </c>
      <c r="Y145" s="131"/>
      <c r="Z145" s="132">
        <f t="shared" si="129"/>
        <v>4</v>
      </c>
      <c r="AA145" s="132">
        <f t="shared" si="130"/>
        <v>1</v>
      </c>
      <c r="AB145" s="133">
        <v>7</v>
      </c>
      <c r="AC145" s="134">
        <f>AB125-AA145</f>
        <v>27</v>
      </c>
      <c r="AD145" s="135">
        <f t="shared" si="131"/>
        <v>2</v>
      </c>
      <c r="AE145" s="136">
        <f t="shared" si="132"/>
        <v>-3</v>
      </c>
      <c r="AF145" s="137">
        <f t="shared" si="133"/>
        <v>1</v>
      </c>
      <c r="AG145" s="124"/>
      <c r="AH145" s="125">
        <v>14</v>
      </c>
      <c r="AI145" s="126">
        <v>431</v>
      </c>
      <c r="AJ145" s="127"/>
      <c r="AK145" s="160">
        <v>4</v>
      </c>
      <c r="AL145" s="128">
        <v>1</v>
      </c>
      <c r="AM145" s="129"/>
      <c r="AN145" s="130">
        <v>14</v>
      </c>
      <c r="AO145" s="131"/>
      <c r="AP145" s="132">
        <f t="shared" si="134"/>
        <v>4</v>
      </c>
      <c r="AQ145" s="132">
        <f t="shared" si="135"/>
        <v>1</v>
      </c>
      <c r="AR145" s="133">
        <v>5</v>
      </c>
      <c r="AS145" s="134">
        <f>AR125-AQ145</f>
        <v>20</v>
      </c>
      <c r="AT145" s="135">
        <f t="shared" si="136"/>
        <v>2</v>
      </c>
      <c r="AU145" s="136">
        <f t="shared" si="137"/>
        <v>-1</v>
      </c>
      <c r="AV145" s="137">
        <f t="shared" si="138"/>
        <v>3</v>
      </c>
      <c r="AW145" s="124"/>
      <c r="AX145" s="125">
        <v>14</v>
      </c>
      <c r="AY145" s="126">
        <v>431</v>
      </c>
      <c r="AZ145" s="127"/>
      <c r="BA145" s="160">
        <v>4</v>
      </c>
      <c r="BB145" s="128">
        <v>1</v>
      </c>
      <c r="BC145" s="129"/>
      <c r="BD145" s="130">
        <v>14</v>
      </c>
      <c r="BE145" s="131"/>
      <c r="BF145" s="132">
        <f t="shared" si="139"/>
        <v>4</v>
      </c>
      <c r="BG145" s="132">
        <f t="shared" si="140"/>
        <v>1</v>
      </c>
      <c r="BH145" s="133"/>
      <c r="BI145" s="134">
        <f>BH125-BG145</f>
        <v>-1</v>
      </c>
      <c r="BJ145" s="135">
        <f t="shared" si="141"/>
        <v>0</v>
      </c>
      <c r="BK145" s="136">
        <f t="shared" si="142"/>
        <v>4</v>
      </c>
      <c r="BL145" s="137" t="str">
        <f t="shared" si="143"/>
        <v/>
      </c>
      <c r="BM145" s="124"/>
    </row>
    <row r="146" spans="1:65" s="138" customFormat="1" ht="15.75">
      <c r="A146" s="124"/>
      <c r="B146" s="125">
        <v>15</v>
      </c>
      <c r="C146" s="126">
        <v>172</v>
      </c>
      <c r="D146" s="127"/>
      <c r="E146" s="160">
        <v>3</v>
      </c>
      <c r="F146" s="128">
        <v>3</v>
      </c>
      <c r="G146" s="129"/>
      <c r="H146" s="130">
        <v>15</v>
      </c>
      <c r="I146" s="131"/>
      <c r="J146" s="132">
        <f t="shared" si="124"/>
        <v>3</v>
      </c>
      <c r="K146" s="132">
        <f t="shared" si="125"/>
        <v>3</v>
      </c>
      <c r="L146" s="133">
        <v>4</v>
      </c>
      <c r="M146" s="134">
        <f>L125-K146</f>
        <v>20</v>
      </c>
      <c r="N146" s="135">
        <f t="shared" si="126"/>
        <v>2</v>
      </c>
      <c r="O146" s="136">
        <f t="shared" si="127"/>
        <v>-1</v>
      </c>
      <c r="P146" s="137">
        <f t="shared" si="128"/>
        <v>3</v>
      </c>
      <c r="Q146" s="124"/>
      <c r="R146" s="125">
        <v>15</v>
      </c>
      <c r="S146" s="126">
        <v>172</v>
      </c>
      <c r="T146" s="127"/>
      <c r="U146" s="160">
        <v>3</v>
      </c>
      <c r="V146" s="128">
        <v>3</v>
      </c>
      <c r="W146" s="129"/>
      <c r="X146" s="130">
        <v>15</v>
      </c>
      <c r="Y146" s="131"/>
      <c r="Z146" s="132">
        <f t="shared" si="129"/>
        <v>3</v>
      </c>
      <c r="AA146" s="132">
        <f t="shared" si="130"/>
        <v>3</v>
      </c>
      <c r="AB146" s="133">
        <v>7</v>
      </c>
      <c r="AC146" s="134">
        <f>AB125-AA146</f>
        <v>25</v>
      </c>
      <c r="AD146" s="135">
        <f t="shared" si="131"/>
        <v>2</v>
      </c>
      <c r="AE146" s="136">
        <f t="shared" si="132"/>
        <v>-4</v>
      </c>
      <c r="AF146" s="137">
        <f t="shared" si="133"/>
        <v>0</v>
      </c>
      <c r="AG146" s="124"/>
      <c r="AH146" s="125">
        <v>15</v>
      </c>
      <c r="AI146" s="126">
        <v>172</v>
      </c>
      <c r="AJ146" s="127"/>
      <c r="AK146" s="160">
        <v>3</v>
      </c>
      <c r="AL146" s="128">
        <v>3</v>
      </c>
      <c r="AM146" s="129"/>
      <c r="AN146" s="130">
        <v>15</v>
      </c>
      <c r="AO146" s="131"/>
      <c r="AP146" s="132">
        <f t="shared" si="134"/>
        <v>3</v>
      </c>
      <c r="AQ146" s="132">
        <f t="shared" si="135"/>
        <v>3</v>
      </c>
      <c r="AR146" s="133">
        <v>7</v>
      </c>
      <c r="AS146" s="134">
        <f>AR125-AQ146</f>
        <v>18</v>
      </c>
      <c r="AT146" s="135">
        <f t="shared" si="136"/>
        <v>2</v>
      </c>
      <c r="AU146" s="136">
        <f t="shared" si="137"/>
        <v>-4</v>
      </c>
      <c r="AV146" s="137">
        <f t="shared" si="138"/>
        <v>0</v>
      </c>
      <c r="AW146" s="124"/>
      <c r="AX146" s="125">
        <v>15</v>
      </c>
      <c r="AY146" s="126">
        <v>172</v>
      </c>
      <c r="AZ146" s="127"/>
      <c r="BA146" s="160">
        <v>3</v>
      </c>
      <c r="BB146" s="128">
        <v>3</v>
      </c>
      <c r="BC146" s="129"/>
      <c r="BD146" s="130">
        <v>15</v>
      </c>
      <c r="BE146" s="131"/>
      <c r="BF146" s="132">
        <f t="shared" si="139"/>
        <v>3</v>
      </c>
      <c r="BG146" s="132">
        <f t="shared" si="140"/>
        <v>3</v>
      </c>
      <c r="BH146" s="133"/>
      <c r="BI146" s="134">
        <f>BH125-BG146</f>
        <v>-3</v>
      </c>
      <c r="BJ146" s="135">
        <f t="shared" si="141"/>
        <v>0</v>
      </c>
      <c r="BK146" s="136">
        <f t="shared" si="142"/>
        <v>3</v>
      </c>
      <c r="BL146" s="137" t="str">
        <f t="shared" si="143"/>
        <v/>
      </c>
      <c r="BM146" s="124"/>
    </row>
    <row r="147" spans="1:65" s="138" customFormat="1" ht="15.75">
      <c r="A147" s="139"/>
      <c r="B147" s="125">
        <v>16</v>
      </c>
      <c r="C147" s="126">
        <v>294</v>
      </c>
      <c r="D147" s="127"/>
      <c r="E147" s="160">
        <v>4</v>
      </c>
      <c r="F147" s="128">
        <v>17</v>
      </c>
      <c r="G147" s="129"/>
      <c r="H147" s="130">
        <v>16</v>
      </c>
      <c r="I147" s="131"/>
      <c r="J147" s="132">
        <f t="shared" si="124"/>
        <v>4</v>
      </c>
      <c r="K147" s="132">
        <f t="shared" si="125"/>
        <v>17</v>
      </c>
      <c r="L147" s="133">
        <v>4</v>
      </c>
      <c r="M147" s="134">
        <f>L125-K147</f>
        <v>6</v>
      </c>
      <c r="N147" s="135">
        <f t="shared" si="126"/>
        <v>1</v>
      </c>
      <c r="O147" s="136">
        <f t="shared" si="127"/>
        <v>0</v>
      </c>
      <c r="P147" s="137">
        <f t="shared" si="128"/>
        <v>3</v>
      </c>
      <c r="Q147" s="124"/>
      <c r="R147" s="125">
        <v>16</v>
      </c>
      <c r="S147" s="126">
        <v>294</v>
      </c>
      <c r="T147" s="127"/>
      <c r="U147" s="160">
        <v>4</v>
      </c>
      <c r="V147" s="128">
        <v>17</v>
      </c>
      <c r="W147" s="129"/>
      <c r="X147" s="130">
        <v>16</v>
      </c>
      <c r="Y147" s="131"/>
      <c r="Z147" s="132">
        <f t="shared" si="129"/>
        <v>4</v>
      </c>
      <c r="AA147" s="132">
        <f t="shared" si="130"/>
        <v>17</v>
      </c>
      <c r="AB147" s="133">
        <v>7</v>
      </c>
      <c r="AC147" s="134">
        <f>AB125-AA147</f>
        <v>11</v>
      </c>
      <c r="AD147" s="135">
        <f t="shared" si="131"/>
        <v>1</v>
      </c>
      <c r="AE147" s="136">
        <f t="shared" si="132"/>
        <v>-3</v>
      </c>
      <c r="AF147" s="137">
        <f t="shared" si="133"/>
        <v>0</v>
      </c>
      <c r="AG147" s="124"/>
      <c r="AH147" s="125">
        <v>16</v>
      </c>
      <c r="AI147" s="126">
        <v>294</v>
      </c>
      <c r="AJ147" s="127"/>
      <c r="AK147" s="160">
        <v>4</v>
      </c>
      <c r="AL147" s="128">
        <v>17</v>
      </c>
      <c r="AM147" s="129"/>
      <c r="AN147" s="130">
        <v>16</v>
      </c>
      <c r="AO147" s="131"/>
      <c r="AP147" s="132">
        <f t="shared" si="134"/>
        <v>4</v>
      </c>
      <c r="AQ147" s="132">
        <f t="shared" si="135"/>
        <v>17</v>
      </c>
      <c r="AR147" s="133">
        <v>6</v>
      </c>
      <c r="AS147" s="134">
        <f>AR125-AQ147</f>
        <v>4</v>
      </c>
      <c r="AT147" s="135">
        <f t="shared" si="136"/>
        <v>1</v>
      </c>
      <c r="AU147" s="136">
        <f t="shared" si="137"/>
        <v>-2</v>
      </c>
      <c r="AV147" s="137">
        <f t="shared" si="138"/>
        <v>1</v>
      </c>
      <c r="AW147" s="124"/>
      <c r="AX147" s="125">
        <v>16</v>
      </c>
      <c r="AY147" s="126">
        <v>294</v>
      </c>
      <c r="AZ147" s="127"/>
      <c r="BA147" s="160">
        <v>4</v>
      </c>
      <c r="BB147" s="128">
        <v>17</v>
      </c>
      <c r="BC147" s="129"/>
      <c r="BD147" s="130">
        <v>16</v>
      </c>
      <c r="BE147" s="131"/>
      <c r="BF147" s="132">
        <f t="shared" si="139"/>
        <v>4</v>
      </c>
      <c r="BG147" s="132">
        <f t="shared" si="140"/>
        <v>17</v>
      </c>
      <c r="BH147" s="133"/>
      <c r="BI147" s="134">
        <f>BH125-BG147</f>
        <v>-17</v>
      </c>
      <c r="BJ147" s="135">
        <f t="shared" si="141"/>
        <v>0</v>
      </c>
      <c r="BK147" s="136">
        <f t="shared" si="142"/>
        <v>4</v>
      </c>
      <c r="BL147" s="137" t="str">
        <f t="shared" si="143"/>
        <v/>
      </c>
      <c r="BM147" s="124"/>
    </row>
    <row r="148" spans="1:65" s="138" customFormat="1" ht="15.75">
      <c r="A148" s="139"/>
      <c r="B148" s="125">
        <v>17</v>
      </c>
      <c r="C148" s="126">
        <v>501</v>
      </c>
      <c r="D148" s="127"/>
      <c r="E148" s="160">
        <v>5</v>
      </c>
      <c r="F148" s="128">
        <v>5</v>
      </c>
      <c r="G148" s="129"/>
      <c r="H148" s="130">
        <v>17</v>
      </c>
      <c r="I148" s="131"/>
      <c r="J148" s="132">
        <f t="shared" si="124"/>
        <v>5</v>
      </c>
      <c r="K148" s="132">
        <f t="shared" si="125"/>
        <v>5</v>
      </c>
      <c r="L148" s="133">
        <v>7</v>
      </c>
      <c r="M148" s="134">
        <f>L125-K148</f>
        <v>18</v>
      </c>
      <c r="N148" s="135">
        <f t="shared" si="126"/>
        <v>2</v>
      </c>
      <c r="O148" s="136">
        <f t="shared" si="127"/>
        <v>-2</v>
      </c>
      <c r="P148" s="137">
        <f t="shared" si="128"/>
        <v>2</v>
      </c>
      <c r="Q148" s="124"/>
      <c r="R148" s="125">
        <v>17</v>
      </c>
      <c r="S148" s="126">
        <v>501</v>
      </c>
      <c r="T148" s="127"/>
      <c r="U148" s="160">
        <v>5</v>
      </c>
      <c r="V148" s="128">
        <v>5</v>
      </c>
      <c r="W148" s="129"/>
      <c r="X148" s="130">
        <v>17</v>
      </c>
      <c r="Y148" s="131"/>
      <c r="Z148" s="132">
        <f t="shared" si="129"/>
        <v>5</v>
      </c>
      <c r="AA148" s="132">
        <f t="shared" si="130"/>
        <v>5</v>
      </c>
      <c r="AB148" s="133">
        <v>9</v>
      </c>
      <c r="AC148" s="134">
        <f>AB125-AA148</f>
        <v>23</v>
      </c>
      <c r="AD148" s="135">
        <f t="shared" si="131"/>
        <v>2</v>
      </c>
      <c r="AE148" s="136">
        <f t="shared" si="132"/>
        <v>-4</v>
      </c>
      <c r="AF148" s="137">
        <f t="shared" si="133"/>
        <v>0</v>
      </c>
      <c r="AG148" s="124"/>
      <c r="AH148" s="125">
        <v>17</v>
      </c>
      <c r="AI148" s="126">
        <v>501</v>
      </c>
      <c r="AJ148" s="127"/>
      <c r="AK148" s="160">
        <v>5</v>
      </c>
      <c r="AL148" s="128">
        <v>5</v>
      </c>
      <c r="AM148" s="129"/>
      <c r="AN148" s="130">
        <v>17</v>
      </c>
      <c r="AO148" s="131"/>
      <c r="AP148" s="132">
        <f t="shared" si="134"/>
        <v>5</v>
      </c>
      <c r="AQ148" s="132">
        <f t="shared" si="135"/>
        <v>5</v>
      </c>
      <c r="AR148" s="133">
        <v>7</v>
      </c>
      <c r="AS148" s="134">
        <f>AR125-AQ148</f>
        <v>16</v>
      </c>
      <c r="AT148" s="135">
        <f t="shared" si="136"/>
        <v>1</v>
      </c>
      <c r="AU148" s="136">
        <f t="shared" si="137"/>
        <v>-2</v>
      </c>
      <c r="AV148" s="137">
        <f t="shared" si="138"/>
        <v>1</v>
      </c>
      <c r="AW148" s="124"/>
      <c r="AX148" s="125">
        <v>17</v>
      </c>
      <c r="AY148" s="126">
        <v>501</v>
      </c>
      <c r="AZ148" s="127"/>
      <c r="BA148" s="160">
        <v>5</v>
      </c>
      <c r="BB148" s="128">
        <v>5</v>
      </c>
      <c r="BC148" s="129"/>
      <c r="BD148" s="130">
        <v>17</v>
      </c>
      <c r="BE148" s="131"/>
      <c r="BF148" s="132">
        <f t="shared" si="139"/>
        <v>5</v>
      </c>
      <c r="BG148" s="132">
        <f t="shared" si="140"/>
        <v>5</v>
      </c>
      <c r="BH148" s="133"/>
      <c r="BI148" s="134">
        <f>BH125-BG148</f>
        <v>-5</v>
      </c>
      <c r="BJ148" s="135">
        <f t="shared" si="141"/>
        <v>0</v>
      </c>
      <c r="BK148" s="136">
        <f t="shared" si="142"/>
        <v>5</v>
      </c>
      <c r="BL148" s="137" t="str">
        <f t="shared" si="143"/>
        <v/>
      </c>
      <c r="BM148" s="124"/>
    </row>
    <row r="149" spans="1:65" s="138" customFormat="1" ht="15.75">
      <c r="A149" s="124"/>
      <c r="B149" s="125">
        <v>18</v>
      </c>
      <c r="C149" s="126">
        <v>342</v>
      </c>
      <c r="D149" s="127"/>
      <c r="E149" s="160">
        <v>4</v>
      </c>
      <c r="F149" s="128">
        <v>7</v>
      </c>
      <c r="G149" s="129"/>
      <c r="H149" s="130">
        <v>18</v>
      </c>
      <c r="I149" s="131"/>
      <c r="J149" s="132">
        <f t="shared" si="124"/>
        <v>4</v>
      </c>
      <c r="K149" s="132">
        <f t="shared" si="125"/>
        <v>7</v>
      </c>
      <c r="L149" s="133">
        <v>5</v>
      </c>
      <c r="M149" s="134">
        <f>L125-K149</f>
        <v>16</v>
      </c>
      <c r="N149" s="135">
        <f t="shared" si="126"/>
        <v>1</v>
      </c>
      <c r="O149" s="136">
        <f t="shared" si="127"/>
        <v>-1</v>
      </c>
      <c r="P149" s="137">
        <f t="shared" si="128"/>
        <v>2</v>
      </c>
      <c r="Q149" s="124"/>
      <c r="R149" s="125">
        <v>18</v>
      </c>
      <c r="S149" s="126">
        <v>342</v>
      </c>
      <c r="T149" s="127"/>
      <c r="U149" s="160">
        <v>4</v>
      </c>
      <c r="V149" s="128">
        <v>7</v>
      </c>
      <c r="W149" s="129"/>
      <c r="X149" s="130">
        <v>18</v>
      </c>
      <c r="Y149" s="131"/>
      <c r="Z149" s="132">
        <f t="shared" si="129"/>
        <v>4</v>
      </c>
      <c r="AA149" s="132">
        <f t="shared" si="130"/>
        <v>7</v>
      </c>
      <c r="AB149" s="133">
        <v>8</v>
      </c>
      <c r="AC149" s="134">
        <f>AB125-AA149</f>
        <v>21</v>
      </c>
      <c r="AD149" s="135">
        <f t="shared" si="131"/>
        <v>2</v>
      </c>
      <c r="AE149" s="136">
        <f t="shared" si="132"/>
        <v>-4</v>
      </c>
      <c r="AF149" s="137">
        <f t="shared" si="133"/>
        <v>0</v>
      </c>
      <c r="AG149" s="124"/>
      <c r="AH149" s="125">
        <v>18</v>
      </c>
      <c r="AI149" s="126">
        <v>342</v>
      </c>
      <c r="AJ149" s="127"/>
      <c r="AK149" s="160">
        <v>4</v>
      </c>
      <c r="AL149" s="128">
        <v>7</v>
      </c>
      <c r="AM149" s="129"/>
      <c r="AN149" s="130">
        <v>18</v>
      </c>
      <c r="AO149" s="131"/>
      <c r="AP149" s="132">
        <f t="shared" si="134"/>
        <v>4</v>
      </c>
      <c r="AQ149" s="132">
        <f t="shared" si="135"/>
        <v>7</v>
      </c>
      <c r="AR149" s="133">
        <v>6</v>
      </c>
      <c r="AS149" s="134">
        <f>AR125-AQ149</f>
        <v>14</v>
      </c>
      <c r="AT149" s="135">
        <f t="shared" si="136"/>
        <v>1</v>
      </c>
      <c r="AU149" s="136">
        <f t="shared" si="137"/>
        <v>-2</v>
      </c>
      <c r="AV149" s="137">
        <f t="shared" si="138"/>
        <v>1</v>
      </c>
      <c r="AW149" s="124"/>
      <c r="AX149" s="125">
        <v>18</v>
      </c>
      <c r="AY149" s="126">
        <v>342</v>
      </c>
      <c r="AZ149" s="127"/>
      <c r="BA149" s="160">
        <v>4</v>
      </c>
      <c r="BB149" s="128">
        <v>7</v>
      </c>
      <c r="BC149" s="129"/>
      <c r="BD149" s="130">
        <v>18</v>
      </c>
      <c r="BE149" s="131"/>
      <c r="BF149" s="132">
        <f t="shared" si="139"/>
        <v>4</v>
      </c>
      <c r="BG149" s="132">
        <f t="shared" si="140"/>
        <v>7</v>
      </c>
      <c r="BH149" s="133"/>
      <c r="BI149" s="134">
        <f>BH125-BG149</f>
        <v>-7</v>
      </c>
      <c r="BJ149" s="135">
        <f t="shared" si="141"/>
        <v>0</v>
      </c>
      <c r="BK149" s="136">
        <f t="shared" si="142"/>
        <v>4</v>
      </c>
      <c r="BL149" s="137" t="str">
        <f t="shared" si="143"/>
        <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3120</v>
      </c>
      <c r="D151" s="145">
        <f>SUM(D141:D149)</f>
        <v>0</v>
      </c>
      <c r="E151" s="113">
        <f>SUM(E141:E149)</f>
        <v>36</v>
      </c>
      <c r="F151" s="147" t="s">
        <v>5</v>
      </c>
      <c r="G151" s="161"/>
      <c r="H151" s="148" t="s">
        <v>6</v>
      </c>
      <c r="I151" s="131"/>
      <c r="J151" s="162"/>
      <c r="K151" s="162"/>
      <c r="L151" s="163">
        <f>SUM(L141:L149)</f>
        <v>43</v>
      </c>
      <c r="M151" s="164"/>
      <c r="N151" s="165"/>
      <c r="O151" s="166"/>
      <c r="P151" s="163">
        <f>SUM(P141:P150)</f>
        <v>23</v>
      </c>
      <c r="Q151" s="124"/>
      <c r="R151" s="125" t="s">
        <v>5</v>
      </c>
      <c r="S151" s="144">
        <f>SUM(S141:S149)</f>
        <v>3120</v>
      </c>
      <c r="T151" s="145">
        <f>SUM(T141:T149)</f>
        <v>0</v>
      </c>
      <c r="U151" s="113">
        <f>SUM(U141:U149)</f>
        <v>36</v>
      </c>
      <c r="V151" s="147" t="s">
        <v>5</v>
      </c>
      <c r="W151" s="161"/>
      <c r="X151" s="148" t="s">
        <v>6</v>
      </c>
      <c r="Y151" s="131"/>
      <c r="Z151" s="162"/>
      <c r="AA151" s="162"/>
      <c r="AB151" s="163">
        <f>SUM(AB141:AB149)</f>
        <v>66</v>
      </c>
      <c r="AC151" s="164"/>
      <c r="AD151" s="165"/>
      <c r="AE151" s="166"/>
      <c r="AF151" s="163">
        <f>SUM(AF141:AF150)</f>
        <v>4</v>
      </c>
      <c r="AG151" s="124"/>
      <c r="AH151" s="125" t="s">
        <v>5</v>
      </c>
      <c r="AI151" s="144">
        <f>SUM(AI141:AI149)</f>
        <v>3120</v>
      </c>
      <c r="AJ151" s="145">
        <f>SUM(AJ141:AJ149)</f>
        <v>0</v>
      </c>
      <c r="AK151" s="113">
        <f>SUM(AK141:AK149)</f>
        <v>36</v>
      </c>
      <c r="AL151" s="147" t="s">
        <v>5</v>
      </c>
      <c r="AM151" s="161"/>
      <c r="AN151" s="148" t="s">
        <v>6</v>
      </c>
      <c r="AO151" s="131"/>
      <c r="AP151" s="162"/>
      <c r="AQ151" s="162"/>
      <c r="AR151" s="163">
        <f>SUM(AR141:AR149)</f>
        <v>54</v>
      </c>
      <c r="AS151" s="164"/>
      <c r="AT151" s="165"/>
      <c r="AU151" s="166"/>
      <c r="AV151" s="163">
        <f>SUM(AV141:AV150)</f>
        <v>12</v>
      </c>
      <c r="AW151" s="124"/>
      <c r="AX151" s="125" t="s">
        <v>5</v>
      </c>
      <c r="AY151" s="144">
        <f>SUM(AY141:AY149)</f>
        <v>3120</v>
      </c>
      <c r="AZ151" s="145">
        <f>SUM(AZ141:AZ149)</f>
        <v>0</v>
      </c>
      <c r="BA151" s="113">
        <f>SUM(BA141:BA149)</f>
        <v>36</v>
      </c>
      <c r="BB151" s="147" t="s">
        <v>5</v>
      </c>
      <c r="BC151" s="161"/>
      <c r="BD151" s="148" t="s">
        <v>6</v>
      </c>
      <c r="BE151" s="131"/>
      <c r="BF151" s="162"/>
      <c r="BG151" s="162"/>
      <c r="BH151" s="163">
        <f>SUM(BH141:BH149)</f>
        <v>0</v>
      </c>
      <c r="BI151" s="164"/>
      <c r="BJ151" s="165"/>
      <c r="BK151" s="166"/>
      <c r="BL151" s="163">
        <f>SUM(BL141:BL150)</f>
        <v>0</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6220</v>
      </c>
      <c r="D153" s="145">
        <f>D139+D151</f>
        <v>0</v>
      </c>
      <c r="E153" s="113">
        <f>E139+E151</f>
        <v>71</v>
      </c>
      <c r="F153" s="147" t="s">
        <v>63</v>
      </c>
      <c r="G153" s="129"/>
      <c r="H153" s="167" t="s">
        <v>64</v>
      </c>
      <c r="I153" s="168"/>
      <c r="J153" s="169"/>
      <c r="K153" s="169"/>
      <c r="L153" s="170">
        <f>L151+L139</f>
        <v>98</v>
      </c>
      <c r="M153" s="164"/>
      <c r="N153" s="165"/>
      <c r="O153" s="166"/>
      <c r="P153" s="171">
        <f>P139+P151</f>
        <v>32</v>
      </c>
      <c r="Q153" s="124"/>
      <c r="R153" s="125" t="s">
        <v>7</v>
      </c>
      <c r="S153" s="144">
        <f>S139+S151</f>
        <v>6220</v>
      </c>
      <c r="T153" s="145">
        <f>T139+T151</f>
        <v>0</v>
      </c>
      <c r="U153" s="113">
        <f>U139+U151</f>
        <v>71</v>
      </c>
      <c r="V153" s="147" t="s">
        <v>63</v>
      </c>
      <c r="W153" s="129"/>
      <c r="X153" s="167" t="s">
        <v>64</v>
      </c>
      <c r="Y153" s="168"/>
      <c r="Z153" s="169"/>
      <c r="AA153" s="169"/>
      <c r="AB153" s="170">
        <f>AB151+AB139</f>
        <v>134</v>
      </c>
      <c r="AC153" s="164"/>
      <c r="AD153" s="165"/>
      <c r="AE153" s="166"/>
      <c r="AF153" s="171">
        <f>AF139+AF151</f>
        <v>11</v>
      </c>
      <c r="AG153" s="124"/>
      <c r="AH153" s="125" t="s">
        <v>7</v>
      </c>
      <c r="AI153" s="144">
        <f>AI139+AI151</f>
        <v>6220</v>
      </c>
      <c r="AJ153" s="145">
        <f>AJ139+AJ151</f>
        <v>0</v>
      </c>
      <c r="AK153" s="113">
        <f>AK139+AK151</f>
        <v>71</v>
      </c>
      <c r="AL153" s="147" t="s">
        <v>63</v>
      </c>
      <c r="AM153" s="129"/>
      <c r="AN153" s="167" t="s">
        <v>64</v>
      </c>
      <c r="AO153" s="168"/>
      <c r="AP153" s="169"/>
      <c r="AQ153" s="169"/>
      <c r="AR153" s="170">
        <f>AR151+AR139</f>
        <v>95</v>
      </c>
      <c r="AS153" s="164"/>
      <c r="AT153" s="165"/>
      <c r="AU153" s="166"/>
      <c r="AV153" s="171">
        <f>AV139+AV151</f>
        <v>34</v>
      </c>
      <c r="AW153" s="124"/>
      <c r="AX153" s="125" t="s">
        <v>7</v>
      </c>
      <c r="AY153" s="144">
        <f>AY139+AY151</f>
        <v>6220</v>
      </c>
      <c r="AZ153" s="145">
        <f>AZ139+AZ151</f>
        <v>0</v>
      </c>
      <c r="BA153" s="113">
        <f>BA139+BA151</f>
        <v>71</v>
      </c>
      <c r="BB153" s="147" t="s">
        <v>63</v>
      </c>
      <c r="BC153" s="129"/>
      <c r="BD153" s="167" t="s">
        <v>64</v>
      </c>
      <c r="BE153" s="168"/>
      <c r="BF153" s="169"/>
      <c r="BG153" s="169"/>
      <c r="BH153" s="170">
        <f>BH151+BH139</f>
        <v>0</v>
      </c>
      <c r="BI153" s="164"/>
      <c r="BJ153" s="165"/>
      <c r="BK153" s="166"/>
      <c r="BL153" s="171">
        <f>BL139+BL151</f>
        <v>0</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75</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106</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74</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0</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sheetData>
  <mergeCells count="66">
    <mergeCell ref="B41:P41"/>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B123:E124"/>
    <mergeCell ref="R123:U124"/>
    <mergeCell ref="AH123:AK124"/>
    <mergeCell ref="AX123:BA124"/>
    <mergeCell ref="BH122:BL122"/>
  </mergeCells>
  <conditionalFormatting sqref="M9 M11 M21 M23 M33 M35 M37 M39 M3 M48 M50 M60 M62 M72 M74 M76 M78 M42 AC48 AC50 AC60 AC62 AC72 AC74 AC76 AC78 AC42 AS48 AS50 AS60 AS62 AS72 AS74 AS76 AS78 AS42 BI48 BI50 BI60 BI62 BI72 BI74 BI76 BI78 BI42 M87 M89 M99 M101 M111 M113 M115 M117 M81 AC87 AC89 AC99 AC101 AC111 AC113 AC115 AC117 AC81 AS87 AS89 AS99 AS101 AS111 AS113 AS115 AS117 AS81 BI87 BI89 BI99 BI101 BI111 BI113 BI115 BI117 BI81 M126 M128 M138 M140 M150 M152 M154 M156 M120 AC126 AC128 AC138 AC140 AC150 AC152 AC154 AC156 AC120 AS126 AS128 AS138 AS140 AS150 AS152 AS154 AS156 AS120 BI126 BI128 BI138 BI140 BI150 BI152 BI154 BI156 BI120 AC9 AC11 AC21 AC23 AC33 AC35 AC37 AC39 AC3 AS9 AS11 AS21 AS23 AS33 AS35 AS37 AS39 AS3 BI9 BI11 BI21 BI23 BI33 BI35 BI37 BI39 BI3">
    <cfRule type="cellIs" dxfId="1075" priority="345"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1074" priority="344" stopIfTrue="1" operator="greaterThan">
      <formula>#REF!</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109</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4" customHeight="1" thickBot="1">
      <c r="A5" s="66"/>
      <c r="B5" s="361" t="s">
        <v>108</v>
      </c>
      <c r="C5" s="362"/>
      <c r="D5" s="363"/>
      <c r="E5" s="364">
        <v>41742</v>
      </c>
      <c r="F5" s="365"/>
      <c r="G5" s="81"/>
      <c r="H5" s="81"/>
      <c r="I5" s="81"/>
      <c r="J5" s="82"/>
      <c r="K5" s="82"/>
      <c r="L5" s="358"/>
      <c r="M5" s="359"/>
      <c r="N5" s="359"/>
      <c r="O5" s="359"/>
      <c r="P5" s="360"/>
      <c r="Q5" s="66"/>
      <c r="R5" s="361" t="s">
        <v>108</v>
      </c>
      <c r="S5" s="362"/>
      <c r="T5" s="363"/>
      <c r="U5" s="364">
        <v>41742</v>
      </c>
      <c r="V5" s="365"/>
      <c r="W5" s="81"/>
      <c r="X5" s="81"/>
      <c r="Y5" s="81"/>
      <c r="Z5" s="82"/>
      <c r="AA5" s="82"/>
      <c r="AB5" s="358"/>
      <c r="AC5" s="359"/>
      <c r="AD5" s="359"/>
      <c r="AE5" s="359"/>
      <c r="AF5" s="360"/>
      <c r="AG5" s="66"/>
      <c r="AH5" s="361" t="s">
        <v>108</v>
      </c>
      <c r="AI5" s="362"/>
      <c r="AJ5" s="363"/>
      <c r="AK5" s="364">
        <v>41742</v>
      </c>
      <c r="AL5" s="365"/>
      <c r="AM5" s="81"/>
      <c r="AN5" s="81"/>
      <c r="AO5" s="81"/>
      <c r="AP5" s="82"/>
      <c r="AQ5" s="82"/>
      <c r="AR5" s="358"/>
      <c r="AS5" s="359"/>
      <c r="AT5" s="359"/>
      <c r="AU5" s="359"/>
      <c r="AV5" s="360"/>
      <c r="AW5" s="66"/>
      <c r="AX5" s="361" t="s">
        <v>108</v>
      </c>
      <c r="AY5" s="362"/>
      <c r="AZ5" s="363"/>
      <c r="BA5" s="364">
        <v>41742</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367" t="s">
        <v>89</v>
      </c>
      <c r="AY41" s="367"/>
      <c r="AZ41" s="367"/>
      <c r="BA41" s="367"/>
      <c r="BB41" s="367"/>
      <c r="BC41" s="367"/>
      <c r="BD41" s="367"/>
      <c r="BE41" s="367"/>
      <c r="BF41" s="367"/>
      <c r="BG41" s="367"/>
      <c r="BH41" s="367"/>
      <c r="BI41" s="367"/>
      <c r="BJ41" s="367"/>
      <c r="BK41" s="367"/>
      <c r="BL41" s="367"/>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4" customHeight="1" thickBot="1">
      <c r="A44" s="66"/>
      <c r="B44" s="361" t="s">
        <v>69</v>
      </c>
      <c r="C44" s="362"/>
      <c r="D44" s="363"/>
      <c r="E44" s="364">
        <v>41405</v>
      </c>
      <c r="F44" s="365"/>
      <c r="G44" s="81"/>
      <c r="H44" s="81"/>
      <c r="I44" s="81"/>
      <c r="J44" s="82"/>
      <c r="K44" s="82"/>
      <c r="L44" s="358" t="s">
        <v>45</v>
      </c>
      <c r="M44" s="359"/>
      <c r="N44" s="359"/>
      <c r="O44" s="359"/>
      <c r="P44" s="360"/>
      <c r="Q44" s="66"/>
      <c r="R44" s="361" t="s">
        <v>69</v>
      </c>
      <c r="S44" s="362"/>
      <c r="T44" s="363"/>
      <c r="U44" s="364">
        <v>41405</v>
      </c>
      <c r="V44" s="365"/>
      <c r="W44" s="81"/>
      <c r="X44" s="81"/>
      <c r="Y44" s="81"/>
      <c r="Z44" s="82"/>
      <c r="AA44" s="82"/>
      <c r="AB44" s="366" t="s">
        <v>37</v>
      </c>
      <c r="AC44" s="359"/>
      <c r="AD44" s="359"/>
      <c r="AE44" s="359"/>
      <c r="AF44" s="360"/>
      <c r="AG44" s="66"/>
      <c r="AH44" s="361" t="s">
        <v>69</v>
      </c>
      <c r="AI44" s="362"/>
      <c r="AJ44" s="363"/>
      <c r="AK44" s="364">
        <v>41405</v>
      </c>
      <c r="AL44" s="365"/>
      <c r="AM44" s="81"/>
      <c r="AN44" s="81"/>
      <c r="AO44" s="81"/>
      <c r="AP44" s="82"/>
      <c r="AQ44" s="82"/>
      <c r="AR44" s="358" t="s">
        <v>42</v>
      </c>
      <c r="AS44" s="359"/>
      <c r="AT44" s="359"/>
      <c r="AU44" s="359"/>
      <c r="AV44" s="360"/>
      <c r="AW44" s="66"/>
      <c r="AX44" s="361" t="s">
        <v>69</v>
      </c>
      <c r="AY44" s="362"/>
      <c r="AZ44" s="363"/>
      <c r="BA44" s="364">
        <v>41405</v>
      </c>
      <c r="BB44" s="365"/>
      <c r="BC44" s="81"/>
      <c r="BD44" s="81"/>
      <c r="BE44" s="81"/>
      <c r="BF44" s="82"/>
      <c r="BG44" s="82"/>
      <c r="BH44" s="358" t="s">
        <v>82</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28</v>
      </c>
      <c r="M47" s="96"/>
      <c r="N47" s="97"/>
      <c r="O47" s="97"/>
      <c r="P47" s="98"/>
      <c r="Q47" s="66"/>
      <c r="R47" s="89"/>
      <c r="S47" s="90"/>
      <c r="T47" s="91" t="s">
        <v>55</v>
      </c>
      <c r="U47" s="84"/>
      <c r="V47" s="92" t="s">
        <v>56</v>
      </c>
      <c r="W47" s="93"/>
      <c r="X47" s="92" t="s">
        <v>57</v>
      </c>
      <c r="Y47" s="94"/>
      <c r="Z47" s="94"/>
      <c r="AA47" s="94"/>
      <c r="AB47" s="95">
        <v>28</v>
      </c>
      <c r="AC47" s="96"/>
      <c r="AD47" s="97"/>
      <c r="AE47" s="97"/>
      <c r="AF47" s="98"/>
      <c r="AG47" s="66"/>
      <c r="AH47" s="89"/>
      <c r="AI47" s="90"/>
      <c r="AJ47" s="91" t="s">
        <v>55</v>
      </c>
      <c r="AK47" s="84"/>
      <c r="AL47" s="92" t="s">
        <v>56</v>
      </c>
      <c r="AM47" s="93"/>
      <c r="AN47" s="92" t="s">
        <v>57</v>
      </c>
      <c r="AO47" s="94"/>
      <c r="AP47" s="94"/>
      <c r="AQ47" s="94"/>
      <c r="AR47" s="95">
        <v>28</v>
      </c>
      <c r="AS47" s="96"/>
      <c r="AT47" s="97"/>
      <c r="AU47" s="97"/>
      <c r="AV47" s="98"/>
      <c r="AW47" s="66"/>
      <c r="AX47" s="89"/>
      <c r="AY47" s="90"/>
      <c r="AZ47" s="91" t="s">
        <v>55</v>
      </c>
      <c r="BA47" s="84"/>
      <c r="BB47" s="92" t="s">
        <v>56</v>
      </c>
      <c r="BC47" s="93"/>
      <c r="BD47" s="92" t="s">
        <v>57</v>
      </c>
      <c r="BE47" s="94"/>
      <c r="BF47" s="94"/>
      <c r="BG47" s="94"/>
      <c r="BH47" s="95">
        <v>17</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301</v>
      </c>
      <c r="D51" s="127"/>
      <c r="E51" s="113">
        <v>4</v>
      </c>
      <c r="F51" s="128">
        <v>17</v>
      </c>
      <c r="G51" s="129"/>
      <c r="H51" s="130">
        <v>1</v>
      </c>
      <c r="I51" s="131"/>
      <c r="J51" s="132">
        <f t="shared" ref="J51:J59" si="24">E51</f>
        <v>4</v>
      </c>
      <c r="K51" s="132">
        <f t="shared" ref="K51:K59" si="25">F51</f>
        <v>17</v>
      </c>
      <c r="L51" s="133">
        <v>5</v>
      </c>
      <c r="M51" s="134">
        <f>L47-K51</f>
        <v>11</v>
      </c>
      <c r="N51" s="135">
        <f t="shared" ref="N51:N59" si="26">IF(M51&lt;0,0,IF(M51&lt;18,1,IF(M51&lt;36,2,3)))</f>
        <v>1</v>
      </c>
      <c r="O51" s="136">
        <f t="shared" ref="O51:O59" si="27">J51-L51</f>
        <v>-1</v>
      </c>
      <c r="P51" s="137">
        <f t="shared" ref="P51:P59" si="28">IF(L51&lt;1,"",IF((2+O51+N51)&gt;-1,(2+O51+N51),0))</f>
        <v>2</v>
      </c>
      <c r="Q51" s="124"/>
      <c r="R51" s="125">
        <v>1</v>
      </c>
      <c r="S51" s="126">
        <v>301</v>
      </c>
      <c r="T51" s="127"/>
      <c r="U51" s="113">
        <v>4</v>
      </c>
      <c r="V51" s="128">
        <v>17</v>
      </c>
      <c r="W51" s="129"/>
      <c r="X51" s="130">
        <v>1</v>
      </c>
      <c r="Y51" s="131"/>
      <c r="Z51" s="132">
        <f t="shared" ref="Z51:Z59" si="29">U51</f>
        <v>4</v>
      </c>
      <c r="AA51" s="132">
        <f t="shared" ref="AA51:AA59" si="30">V51</f>
        <v>17</v>
      </c>
      <c r="AB51" s="133">
        <v>5</v>
      </c>
      <c r="AC51" s="134">
        <f>AB47-AA51</f>
        <v>11</v>
      </c>
      <c r="AD51" s="135">
        <f t="shared" ref="AD51:AD59" si="31">IF(AC51&lt;0,0,IF(AC51&lt;18,1,IF(AC51&lt;36,2,3)))</f>
        <v>1</v>
      </c>
      <c r="AE51" s="136">
        <f t="shared" ref="AE51:AE59" si="32">Z51-AB51</f>
        <v>-1</v>
      </c>
      <c r="AF51" s="137">
        <f t="shared" ref="AF51:AF59" si="33">IF(AB51&lt;1,"",IF((2+AE51+AD51)&gt;-1,(2+AE51+AD51),0))</f>
        <v>2</v>
      </c>
      <c r="AG51" s="124"/>
      <c r="AH51" s="125">
        <v>1</v>
      </c>
      <c r="AI51" s="126">
        <v>301</v>
      </c>
      <c r="AJ51" s="127"/>
      <c r="AK51" s="113">
        <v>4</v>
      </c>
      <c r="AL51" s="128">
        <v>17</v>
      </c>
      <c r="AM51" s="129"/>
      <c r="AN51" s="130">
        <v>1</v>
      </c>
      <c r="AO51" s="131"/>
      <c r="AP51" s="132">
        <f t="shared" ref="AP51:AP59" si="34">AK51</f>
        <v>4</v>
      </c>
      <c r="AQ51" s="132">
        <f t="shared" ref="AQ51:AQ59" si="35">AL51</f>
        <v>17</v>
      </c>
      <c r="AR51" s="133">
        <v>7</v>
      </c>
      <c r="AS51" s="134">
        <f>AR47-AQ51</f>
        <v>11</v>
      </c>
      <c r="AT51" s="135">
        <f t="shared" ref="AT51:AT59" si="36">IF(AS51&lt;0,0,IF(AS51&lt;18,1,IF(AS51&lt;36,2,3)))</f>
        <v>1</v>
      </c>
      <c r="AU51" s="136">
        <f t="shared" ref="AU51:AU59" si="37">AP51-AR51</f>
        <v>-3</v>
      </c>
      <c r="AV51" s="137">
        <f t="shared" ref="AV51:AV59" si="38">IF(AR51&lt;1,"",IF((2+AU51+AT51)&gt;-1,(2+AU51+AT51),0))</f>
        <v>0</v>
      </c>
      <c r="AW51" s="124"/>
      <c r="AX51" s="125">
        <v>1</v>
      </c>
      <c r="AY51" s="126">
        <v>301</v>
      </c>
      <c r="AZ51" s="127"/>
      <c r="BA51" s="113">
        <v>4</v>
      </c>
      <c r="BB51" s="128">
        <v>17</v>
      </c>
      <c r="BC51" s="129"/>
      <c r="BD51" s="130">
        <v>1</v>
      </c>
      <c r="BE51" s="131"/>
      <c r="BF51" s="132">
        <f t="shared" ref="BF51:BF59" si="39">BA51</f>
        <v>4</v>
      </c>
      <c r="BG51" s="132">
        <f t="shared" ref="BG51:BG59" si="40">BB51</f>
        <v>17</v>
      </c>
      <c r="BH51" s="133">
        <v>4</v>
      </c>
      <c r="BI51" s="134">
        <f>BH47-BG51</f>
        <v>0</v>
      </c>
      <c r="BJ51" s="135">
        <f t="shared" ref="BJ51:BJ59" si="41">IF(BI51&lt;0,0,IF(BI51&lt;18,1,IF(BI51&lt;36,2,3)))</f>
        <v>1</v>
      </c>
      <c r="BK51" s="136">
        <f t="shared" ref="BK51:BK59" si="42">BF51-BH51</f>
        <v>0</v>
      </c>
      <c r="BL51" s="137">
        <f t="shared" ref="BL51:BL59" si="43">IF(BH51&lt;1,"",IF((2+BK51+BJ51)&gt;-1,(2+BK51+BJ51),0))</f>
        <v>3</v>
      </c>
      <c r="BM51" s="124"/>
    </row>
    <row r="52" spans="1:65" s="138" customFormat="1" ht="15.75">
      <c r="A52" s="124"/>
      <c r="B52" s="125">
        <v>2</v>
      </c>
      <c r="C52" s="126">
        <v>398</v>
      </c>
      <c r="D52" s="127"/>
      <c r="E52" s="113">
        <v>4</v>
      </c>
      <c r="F52" s="128">
        <v>4</v>
      </c>
      <c r="G52" s="129"/>
      <c r="H52" s="130">
        <v>2</v>
      </c>
      <c r="I52" s="131"/>
      <c r="J52" s="132">
        <f t="shared" si="24"/>
        <v>4</v>
      </c>
      <c r="K52" s="132">
        <f t="shared" si="25"/>
        <v>4</v>
      </c>
      <c r="L52" s="133">
        <v>6</v>
      </c>
      <c r="M52" s="134">
        <f>L47-K52</f>
        <v>24</v>
      </c>
      <c r="N52" s="135">
        <f t="shared" si="26"/>
        <v>2</v>
      </c>
      <c r="O52" s="136">
        <f t="shared" si="27"/>
        <v>-2</v>
      </c>
      <c r="P52" s="137">
        <f t="shared" si="28"/>
        <v>2</v>
      </c>
      <c r="Q52" s="124"/>
      <c r="R52" s="125">
        <v>2</v>
      </c>
      <c r="S52" s="126">
        <v>398</v>
      </c>
      <c r="T52" s="127"/>
      <c r="U52" s="113">
        <v>4</v>
      </c>
      <c r="V52" s="128">
        <v>4</v>
      </c>
      <c r="W52" s="129"/>
      <c r="X52" s="130">
        <v>2</v>
      </c>
      <c r="Y52" s="131"/>
      <c r="Z52" s="132">
        <f t="shared" si="29"/>
        <v>4</v>
      </c>
      <c r="AA52" s="132">
        <f t="shared" si="30"/>
        <v>4</v>
      </c>
      <c r="AB52" s="133">
        <v>8</v>
      </c>
      <c r="AC52" s="134">
        <f>AB47-AA52</f>
        <v>24</v>
      </c>
      <c r="AD52" s="135">
        <f t="shared" si="31"/>
        <v>2</v>
      </c>
      <c r="AE52" s="136">
        <f t="shared" si="32"/>
        <v>-4</v>
      </c>
      <c r="AF52" s="137">
        <f t="shared" si="33"/>
        <v>0</v>
      </c>
      <c r="AG52" s="124"/>
      <c r="AH52" s="125">
        <v>2</v>
      </c>
      <c r="AI52" s="126">
        <v>398</v>
      </c>
      <c r="AJ52" s="127"/>
      <c r="AK52" s="113">
        <v>4</v>
      </c>
      <c r="AL52" s="128">
        <v>4</v>
      </c>
      <c r="AM52" s="129"/>
      <c r="AN52" s="130">
        <v>2</v>
      </c>
      <c r="AO52" s="131"/>
      <c r="AP52" s="132">
        <f t="shared" si="34"/>
        <v>4</v>
      </c>
      <c r="AQ52" s="132">
        <f t="shared" si="35"/>
        <v>4</v>
      </c>
      <c r="AR52" s="133">
        <v>6</v>
      </c>
      <c r="AS52" s="134">
        <f>AR47-AQ52</f>
        <v>24</v>
      </c>
      <c r="AT52" s="135">
        <f t="shared" si="36"/>
        <v>2</v>
      </c>
      <c r="AU52" s="136">
        <f t="shared" si="37"/>
        <v>-2</v>
      </c>
      <c r="AV52" s="137">
        <f t="shared" si="38"/>
        <v>2</v>
      </c>
      <c r="AW52" s="124"/>
      <c r="AX52" s="125">
        <v>2</v>
      </c>
      <c r="AY52" s="126">
        <v>398</v>
      </c>
      <c r="AZ52" s="127"/>
      <c r="BA52" s="113">
        <v>4</v>
      </c>
      <c r="BB52" s="128">
        <v>4</v>
      </c>
      <c r="BC52" s="129"/>
      <c r="BD52" s="130">
        <v>2</v>
      </c>
      <c r="BE52" s="131"/>
      <c r="BF52" s="132">
        <f t="shared" si="39"/>
        <v>4</v>
      </c>
      <c r="BG52" s="132">
        <f t="shared" si="40"/>
        <v>4</v>
      </c>
      <c r="BH52" s="133">
        <v>6</v>
      </c>
      <c r="BI52" s="134">
        <f>BH47-BG52</f>
        <v>13</v>
      </c>
      <c r="BJ52" s="135">
        <f t="shared" si="41"/>
        <v>1</v>
      </c>
      <c r="BK52" s="136">
        <f t="shared" si="42"/>
        <v>-2</v>
      </c>
      <c r="BL52" s="137">
        <f t="shared" si="43"/>
        <v>1</v>
      </c>
      <c r="BM52" s="124"/>
    </row>
    <row r="53" spans="1:65" s="138" customFormat="1" ht="15.75">
      <c r="A53" s="124"/>
      <c r="B53" s="125">
        <v>3</v>
      </c>
      <c r="C53" s="126">
        <v>159</v>
      </c>
      <c r="D53" s="127"/>
      <c r="E53" s="113">
        <v>3</v>
      </c>
      <c r="F53" s="128">
        <v>14</v>
      </c>
      <c r="G53" s="129"/>
      <c r="H53" s="130">
        <v>3</v>
      </c>
      <c r="I53" s="131"/>
      <c r="J53" s="132">
        <f t="shared" si="24"/>
        <v>3</v>
      </c>
      <c r="K53" s="132">
        <f t="shared" si="25"/>
        <v>14</v>
      </c>
      <c r="L53" s="133">
        <v>4</v>
      </c>
      <c r="M53" s="134">
        <f>L47-K53</f>
        <v>14</v>
      </c>
      <c r="N53" s="135">
        <f t="shared" si="26"/>
        <v>1</v>
      </c>
      <c r="O53" s="136">
        <f t="shared" si="27"/>
        <v>-1</v>
      </c>
      <c r="P53" s="137">
        <f t="shared" si="28"/>
        <v>2</v>
      </c>
      <c r="Q53" s="124"/>
      <c r="R53" s="125">
        <v>3</v>
      </c>
      <c r="S53" s="126">
        <v>159</v>
      </c>
      <c r="T53" s="127"/>
      <c r="U53" s="113">
        <v>3</v>
      </c>
      <c r="V53" s="128">
        <v>14</v>
      </c>
      <c r="W53" s="129"/>
      <c r="X53" s="130">
        <v>3</v>
      </c>
      <c r="Y53" s="131"/>
      <c r="Z53" s="132">
        <f t="shared" si="29"/>
        <v>3</v>
      </c>
      <c r="AA53" s="132">
        <f t="shared" si="30"/>
        <v>14</v>
      </c>
      <c r="AB53" s="133">
        <v>4</v>
      </c>
      <c r="AC53" s="134">
        <f>AB47-AA53</f>
        <v>14</v>
      </c>
      <c r="AD53" s="135">
        <f t="shared" si="31"/>
        <v>1</v>
      </c>
      <c r="AE53" s="136">
        <f t="shared" si="32"/>
        <v>-1</v>
      </c>
      <c r="AF53" s="137">
        <f t="shared" si="33"/>
        <v>2</v>
      </c>
      <c r="AG53" s="124"/>
      <c r="AH53" s="125">
        <v>3</v>
      </c>
      <c r="AI53" s="126">
        <v>159</v>
      </c>
      <c r="AJ53" s="127"/>
      <c r="AK53" s="113">
        <v>3</v>
      </c>
      <c r="AL53" s="128">
        <v>14</v>
      </c>
      <c r="AM53" s="129"/>
      <c r="AN53" s="130">
        <v>3</v>
      </c>
      <c r="AO53" s="131"/>
      <c r="AP53" s="132">
        <f t="shared" si="34"/>
        <v>3</v>
      </c>
      <c r="AQ53" s="132">
        <f t="shared" si="35"/>
        <v>14</v>
      </c>
      <c r="AR53" s="133">
        <v>3</v>
      </c>
      <c r="AS53" s="134">
        <f>AR47-AQ53</f>
        <v>14</v>
      </c>
      <c r="AT53" s="135">
        <f t="shared" si="36"/>
        <v>1</v>
      </c>
      <c r="AU53" s="136">
        <f t="shared" si="37"/>
        <v>0</v>
      </c>
      <c r="AV53" s="137">
        <f t="shared" si="38"/>
        <v>3</v>
      </c>
      <c r="AW53" s="124"/>
      <c r="AX53" s="125">
        <v>3</v>
      </c>
      <c r="AY53" s="126">
        <v>159</v>
      </c>
      <c r="AZ53" s="127"/>
      <c r="BA53" s="113">
        <v>3</v>
      </c>
      <c r="BB53" s="128">
        <v>14</v>
      </c>
      <c r="BC53" s="129"/>
      <c r="BD53" s="130">
        <v>3</v>
      </c>
      <c r="BE53" s="131"/>
      <c r="BF53" s="132">
        <f t="shared" si="39"/>
        <v>3</v>
      </c>
      <c r="BG53" s="132">
        <f t="shared" si="40"/>
        <v>14</v>
      </c>
      <c r="BH53" s="133">
        <v>4</v>
      </c>
      <c r="BI53" s="134">
        <f>BH47-BG53</f>
        <v>3</v>
      </c>
      <c r="BJ53" s="135">
        <f t="shared" si="41"/>
        <v>1</v>
      </c>
      <c r="BK53" s="136">
        <f t="shared" si="42"/>
        <v>-1</v>
      </c>
      <c r="BL53" s="137">
        <f t="shared" si="43"/>
        <v>2</v>
      </c>
      <c r="BM53" s="124"/>
    </row>
    <row r="54" spans="1:65" s="138" customFormat="1" ht="15.75">
      <c r="A54" s="124"/>
      <c r="B54" s="125">
        <v>4</v>
      </c>
      <c r="C54" s="126">
        <v>336</v>
      </c>
      <c r="D54" s="127"/>
      <c r="E54" s="113">
        <v>4</v>
      </c>
      <c r="F54" s="128">
        <v>7</v>
      </c>
      <c r="G54" s="129"/>
      <c r="H54" s="130">
        <v>4</v>
      </c>
      <c r="I54" s="131"/>
      <c r="J54" s="132">
        <f t="shared" si="24"/>
        <v>4</v>
      </c>
      <c r="K54" s="132">
        <f t="shared" si="25"/>
        <v>7</v>
      </c>
      <c r="L54" s="133">
        <v>9</v>
      </c>
      <c r="M54" s="134">
        <f>L47-K54</f>
        <v>21</v>
      </c>
      <c r="N54" s="135">
        <f t="shared" si="26"/>
        <v>2</v>
      </c>
      <c r="O54" s="136">
        <f t="shared" si="27"/>
        <v>-5</v>
      </c>
      <c r="P54" s="137">
        <f t="shared" si="28"/>
        <v>0</v>
      </c>
      <c r="Q54" s="124"/>
      <c r="R54" s="125">
        <v>4</v>
      </c>
      <c r="S54" s="126">
        <v>336</v>
      </c>
      <c r="T54" s="127"/>
      <c r="U54" s="113">
        <v>4</v>
      </c>
      <c r="V54" s="128">
        <v>7</v>
      </c>
      <c r="W54" s="129"/>
      <c r="X54" s="130">
        <v>4</v>
      </c>
      <c r="Y54" s="131"/>
      <c r="Z54" s="132">
        <f t="shared" si="29"/>
        <v>4</v>
      </c>
      <c r="AA54" s="132">
        <f t="shared" si="30"/>
        <v>7</v>
      </c>
      <c r="AB54" s="133">
        <v>5</v>
      </c>
      <c r="AC54" s="134">
        <f>AB47-AA54</f>
        <v>21</v>
      </c>
      <c r="AD54" s="135">
        <f t="shared" si="31"/>
        <v>2</v>
      </c>
      <c r="AE54" s="136">
        <f t="shared" si="32"/>
        <v>-1</v>
      </c>
      <c r="AF54" s="137">
        <f t="shared" si="33"/>
        <v>3</v>
      </c>
      <c r="AG54" s="124"/>
      <c r="AH54" s="125">
        <v>4</v>
      </c>
      <c r="AI54" s="126">
        <v>336</v>
      </c>
      <c r="AJ54" s="127"/>
      <c r="AK54" s="113">
        <v>4</v>
      </c>
      <c r="AL54" s="128">
        <v>7</v>
      </c>
      <c r="AM54" s="129"/>
      <c r="AN54" s="130">
        <v>4</v>
      </c>
      <c r="AO54" s="131"/>
      <c r="AP54" s="132">
        <f t="shared" si="34"/>
        <v>4</v>
      </c>
      <c r="AQ54" s="132">
        <f t="shared" si="35"/>
        <v>7</v>
      </c>
      <c r="AR54" s="133">
        <v>6</v>
      </c>
      <c r="AS54" s="134">
        <f>AR47-AQ54</f>
        <v>21</v>
      </c>
      <c r="AT54" s="135">
        <f t="shared" si="36"/>
        <v>2</v>
      </c>
      <c r="AU54" s="136">
        <f t="shared" si="37"/>
        <v>-2</v>
      </c>
      <c r="AV54" s="137">
        <f t="shared" si="38"/>
        <v>2</v>
      </c>
      <c r="AW54" s="124"/>
      <c r="AX54" s="125">
        <v>4</v>
      </c>
      <c r="AY54" s="126">
        <v>336</v>
      </c>
      <c r="AZ54" s="127"/>
      <c r="BA54" s="113">
        <v>4</v>
      </c>
      <c r="BB54" s="128">
        <v>7</v>
      </c>
      <c r="BC54" s="129"/>
      <c r="BD54" s="130">
        <v>4</v>
      </c>
      <c r="BE54" s="131"/>
      <c r="BF54" s="132">
        <f t="shared" si="39"/>
        <v>4</v>
      </c>
      <c r="BG54" s="132">
        <f t="shared" si="40"/>
        <v>7</v>
      </c>
      <c r="BH54" s="133">
        <v>5</v>
      </c>
      <c r="BI54" s="134">
        <f>BH47-BG54</f>
        <v>10</v>
      </c>
      <c r="BJ54" s="135">
        <f t="shared" si="41"/>
        <v>1</v>
      </c>
      <c r="BK54" s="136">
        <f t="shared" si="42"/>
        <v>-1</v>
      </c>
      <c r="BL54" s="137">
        <f t="shared" si="43"/>
        <v>2</v>
      </c>
      <c r="BM54" s="124"/>
    </row>
    <row r="55" spans="1:65" s="138" customFormat="1" ht="15.75">
      <c r="A55" s="124"/>
      <c r="B55" s="125">
        <v>5</v>
      </c>
      <c r="C55" s="126">
        <v>153</v>
      </c>
      <c r="D55" s="127"/>
      <c r="E55" s="113">
        <v>3</v>
      </c>
      <c r="F55" s="128">
        <v>11</v>
      </c>
      <c r="G55" s="129"/>
      <c r="H55" s="130">
        <v>5</v>
      </c>
      <c r="I55" s="131"/>
      <c r="J55" s="132">
        <f t="shared" si="24"/>
        <v>3</v>
      </c>
      <c r="K55" s="132">
        <f t="shared" si="25"/>
        <v>11</v>
      </c>
      <c r="L55" s="133">
        <v>4</v>
      </c>
      <c r="M55" s="134">
        <f>L47-K55</f>
        <v>17</v>
      </c>
      <c r="N55" s="135">
        <f t="shared" si="26"/>
        <v>1</v>
      </c>
      <c r="O55" s="136">
        <f t="shared" si="27"/>
        <v>-1</v>
      </c>
      <c r="P55" s="137">
        <f t="shared" si="28"/>
        <v>2</v>
      </c>
      <c r="Q55" s="124"/>
      <c r="R55" s="125">
        <v>5</v>
      </c>
      <c r="S55" s="126">
        <v>153</v>
      </c>
      <c r="T55" s="127"/>
      <c r="U55" s="113">
        <v>3</v>
      </c>
      <c r="V55" s="128">
        <v>11</v>
      </c>
      <c r="W55" s="129"/>
      <c r="X55" s="130">
        <v>5</v>
      </c>
      <c r="Y55" s="131"/>
      <c r="Z55" s="132">
        <f t="shared" si="29"/>
        <v>3</v>
      </c>
      <c r="AA55" s="132">
        <f t="shared" si="30"/>
        <v>11</v>
      </c>
      <c r="AB55" s="133">
        <v>5</v>
      </c>
      <c r="AC55" s="134">
        <f>AB47-AA55</f>
        <v>17</v>
      </c>
      <c r="AD55" s="135">
        <f t="shared" si="31"/>
        <v>1</v>
      </c>
      <c r="AE55" s="136">
        <f t="shared" si="32"/>
        <v>-2</v>
      </c>
      <c r="AF55" s="137">
        <f t="shared" si="33"/>
        <v>1</v>
      </c>
      <c r="AG55" s="124"/>
      <c r="AH55" s="125">
        <v>5</v>
      </c>
      <c r="AI55" s="126">
        <v>153</v>
      </c>
      <c r="AJ55" s="127"/>
      <c r="AK55" s="113">
        <v>3</v>
      </c>
      <c r="AL55" s="128">
        <v>11</v>
      </c>
      <c r="AM55" s="129"/>
      <c r="AN55" s="130">
        <v>5</v>
      </c>
      <c r="AO55" s="131"/>
      <c r="AP55" s="132">
        <f t="shared" si="34"/>
        <v>3</v>
      </c>
      <c r="AQ55" s="132">
        <f t="shared" si="35"/>
        <v>11</v>
      </c>
      <c r="AR55" s="133">
        <v>3</v>
      </c>
      <c r="AS55" s="134">
        <f>AR47-AQ55</f>
        <v>17</v>
      </c>
      <c r="AT55" s="135">
        <f t="shared" si="36"/>
        <v>1</v>
      </c>
      <c r="AU55" s="136">
        <f t="shared" si="37"/>
        <v>0</v>
      </c>
      <c r="AV55" s="137">
        <f t="shared" si="38"/>
        <v>3</v>
      </c>
      <c r="AW55" s="124"/>
      <c r="AX55" s="125">
        <v>5</v>
      </c>
      <c r="AY55" s="126">
        <v>153</v>
      </c>
      <c r="AZ55" s="127"/>
      <c r="BA55" s="113">
        <v>3</v>
      </c>
      <c r="BB55" s="128">
        <v>11</v>
      </c>
      <c r="BC55" s="129"/>
      <c r="BD55" s="130">
        <v>5</v>
      </c>
      <c r="BE55" s="131"/>
      <c r="BF55" s="132">
        <f t="shared" si="39"/>
        <v>3</v>
      </c>
      <c r="BG55" s="132">
        <f t="shared" si="40"/>
        <v>11</v>
      </c>
      <c r="BH55" s="133">
        <v>4</v>
      </c>
      <c r="BI55" s="134">
        <f>BH47-BG55</f>
        <v>6</v>
      </c>
      <c r="BJ55" s="135">
        <f t="shared" si="41"/>
        <v>1</v>
      </c>
      <c r="BK55" s="136">
        <f t="shared" si="42"/>
        <v>-1</v>
      </c>
      <c r="BL55" s="137">
        <f t="shared" si="43"/>
        <v>2</v>
      </c>
      <c r="BM55" s="124"/>
    </row>
    <row r="56" spans="1:65" s="138" customFormat="1" ht="15.75">
      <c r="A56" s="124"/>
      <c r="B56" s="125">
        <v>6</v>
      </c>
      <c r="C56" s="126">
        <v>284</v>
      </c>
      <c r="D56" s="127"/>
      <c r="E56" s="113">
        <v>4</v>
      </c>
      <c r="F56" s="128">
        <v>18</v>
      </c>
      <c r="G56" s="129"/>
      <c r="H56" s="130">
        <v>6</v>
      </c>
      <c r="I56" s="131"/>
      <c r="J56" s="132">
        <f t="shared" si="24"/>
        <v>4</v>
      </c>
      <c r="K56" s="132">
        <f t="shared" si="25"/>
        <v>18</v>
      </c>
      <c r="L56" s="133">
        <v>6</v>
      </c>
      <c r="M56" s="134">
        <f>L47-K56</f>
        <v>10</v>
      </c>
      <c r="N56" s="135">
        <f t="shared" si="26"/>
        <v>1</v>
      </c>
      <c r="O56" s="136">
        <f t="shared" si="27"/>
        <v>-2</v>
      </c>
      <c r="P56" s="137">
        <f t="shared" si="28"/>
        <v>1</v>
      </c>
      <c r="Q56" s="124"/>
      <c r="R56" s="125">
        <v>6</v>
      </c>
      <c r="S56" s="126">
        <v>284</v>
      </c>
      <c r="T56" s="127"/>
      <c r="U56" s="113">
        <v>4</v>
      </c>
      <c r="V56" s="128">
        <v>18</v>
      </c>
      <c r="W56" s="129"/>
      <c r="X56" s="130">
        <v>6</v>
      </c>
      <c r="Y56" s="131"/>
      <c r="Z56" s="132">
        <f t="shared" si="29"/>
        <v>4</v>
      </c>
      <c r="AA56" s="132">
        <f t="shared" si="30"/>
        <v>18</v>
      </c>
      <c r="AB56" s="133">
        <v>5</v>
      </c>
      <c r="AC56" s="134">
        <f>AB47-AA56</f>
        <v>10</v>
      </c>
      <c r="AD56" s="135">
        <f t="shared" si="31"/>
        <v>1</v>
      </c>
      <c r="AE56" s="136">
        <f t="shared" si="32"/>
        <v>-1</v>
      </c>
      <c r="AF56" s="137">
        <f t="shared" si="33"/>
        <v>2</v>
      </c>
      <c r="AG56" s="124"/>
      <c r="AH56" s="125">
        <v>6</v>
      </c>
      <c r="AI56" s="126">
        <v>284</v>
      </c>
      <c r="AJ56" s="127"/>
      <c r="AK56" s="113">
        <v>4</v>
      </c>
      <c r="AL56" s="128">
        <v>18</v>
      </c>
      <c r="AM56" s="129"/>
      <c r="AN56" s="130">
        <v>6</v>
      </c>
      <c r="AO56" s="131"/>
      <c r="AP56" s="132">
        <f t="shared" si="34"/>
        <v>4</v>
      </c>
      <c r="AQ56" s="132">
        <f t="shared" si="35"/>
        <v>18</v>
      </c>
      <c r="AR56" s="133">
        <v>5</v>
      </c>
      <c r="AS56" s="134">
        <f>AR47-AQ56</f>
        <v>10</v>
      </c>
      <c r="AT56" s="135">
        <f t="shared" si="36"/>
        <v>1</v>
      </c>
      <c r="AU56" s="136">
        <f t="shared" si="37"/>
        <v>-1</v>
      </c>
      <c r="AV56" s="137">
        <f t="shared" si="38"/>
        <v>2</v>
      </c>
      <c r="AW56" s="124"/>
      <c r="AX56" s="125">
        <v>6</v>
      </c>
      <c r="AY56" s="126">
        <v>284</v>
      </c>
      <c r="AZ56" s="127"/>
      <c r="BA56" s="113">
        <v>4</v>
      </c>
      <c r="BB56" s="128">
        <v>18</v>
      </c>
      <c r="BC56" s="129"/>
      <c r="BD56" s="130">
        <v>6</v>
      </c>
      <c r="BE56" s="131"/>
      <c r="BF56" s="132">
        <f t="shared" si="39"/>
        <v>4</v>
      </c>
      <c r="BG56" s="132">
        <f t="shared" si="40"/>
        <v>18</v>
      </c>
      <c r="BH56" s="133">
        <v>4</v>
      </c>
      <c r="BI56" s="134">
        <f>BH47-BG56</f>
        <v>-1</v>
      </c>
      <c r="BJ56" s="135">
        <f t="shared" si="41"/>
        <v>0</v>
      </c>
      <c r="BK56" s="136">
        <f t="shared" si="42"/>
        <v>0</v>
      </c>
      <c r="BL56" s="137">
        <f t="shared" si="43"/>
        <v>2</v>
      </c>
      <c r="BM56" s="124"/>
    </row>
    <row r="57" spans="1:65" s="138" customFormat="1" ht="15.75">
      <c r="A57" s="124"/>
      <c r="B57" s="125">
        <v>7</v>
      </c>
      <c r="C57" s="126">
        <v>424</v>
      </c>
      <c r="D57" s="127"/>
      <c r="E57" s="113">
        <v>4</v>
      </c>
      <c r="F57" s="128">
        <v>1</v>
      </c>
      <c r="G57" s="129"/>
      <c r="H57" s="130">
        <v>7</v>
      </c>
      <c r="I57" s="131"/>
      <c r="J57" s="132">
        <f t="shared" si="24"/>
        <v>4</v>
      </c>
      <c r="K57" s="132">
        <f t="shared" si="25"/>
        <v>1</v>
      </c>
      <c r="L57" s="133">
        <v>4</v>
      </c>
      <c r="M57" s="134">
        <f>L47-K57</f>
        <v>27</v>
      </c>
      <c r="N57" s="135">
        <f t="shared" si="26"/>
        <v>2</v>
      </c>
      <c r="O57" s="136">
        <f t="shared" si="27"/>
        <v>0</v>
      </c>
      <c r="P57" s="137">
        <f t="shared" si="28"/>
        <v>4</v>
      </c>
      <c r="Q57" s="124"/>
      <c r="R57" s="125">
        <v>7</v>
      </c>
      <c r="S57" s="126">
        <v>424</v>
      </c>
      <c r="T57" s="127"/>
      <c r="U57" s="113">
        <v>4</v>
      </c>
      <c r="V57" s="128">
        <v>1</v>
      </c>
      <c r="W57" s="129"/>
      <c r="X57" s="130">
        <v>7</v>
      </c>
      <c r="Y57" s="131"/>
      <c r="Z57" s="132">
        <f t="shared" si="29"/>
        <v>4</v>
      </c>
      <c r="AA57" s="132">
        <f t="shared" si="30"/>
        <v>1</v>
      </c>
      <c r="AB57" s="133">
        <v>6</v>
      </c>
      <c r="AC57" s="134">
        <f>AB47-AA57</f>
        <v>27</v>
      </c>
      <c r="AD57" s="135">
        <f t="shared" si="31"/>
        <v>2</v>
      </c>
      <c r="AE57" s="136">
        <f t="shared" si="32"/>
        <v>-2</v>
      </c>
      <c r="AF57" s="137">
        <f t="shared" si="33"/>
        <v>2</v>
      </c>
      <c r="AG57" s="124"/>
      <c r="AH57" s="125">
        <v>7</v>
      </c>
      <c r="AI57" s="126">
        <v>424</v>
      </c>
      <c r="AJ57" s="127"/>
      <c r="AK57" s="113">
        <v>4</v>
      </c>
      <c r="AL57" s="128">
        <v>1</v>
      </c>
      <c r="AM57" s="129"/>
      <c r="AN57" s="130">
        <v>7</v>
      </c>
      <c r="AO57" s="131"/>
      <c r="AP57" s="132">
        <f t="shared" si="34"/>
        <v>4</v>
      </c>
      <c r="AQ57" s="132">
        <f t="shared" si="35"/>
        <v>1</v>
      </c>
      <c r="AR57" s="133">
        <v>6</v>
      </c>
      <c r="AS57" s="134">
        <f>AR47-AQ57</f>
        <v>27</v>
      </c>
      <c r="AT57" s="135">
        <f t="shared" si="36"/>
        <v>2</v>
      </c>
      <c r="AU57" s="136">
        <f t="shared" si="37"/>
        <v>-2</v>
      </c>
      <c r="AV57" s="137">
        <f t="shared" si="38"/>
        <v>2</v>
      </c>
      <c r="AW57" s="124"/>
      <c r="AX57" s="125">
        <v>7</v>
      </c>
      <c r="AY57" s="126">
        <v>424</v>
      </c>
      <c r="AZ57" s="127"/>
      <c r="BA57" s="113">
        <v>4</v>
      </c>
      <c r="BB57" s="128">
        <v>1</v>
      </c>
      <c r="BC57" s="129"/>
      <c r="BD57" s="130">
        <v>7</v>
      </c>
      <c r="BE57" s="131"/>
      <c r="BF57" s="132">
        <f t="shared" si="39"/>
        <v>4</v>
      </c>
      <c r="BG57" s="132">
        <f t="shared" si="40"/>
        <v>1</v>
      </c>
      <c r="BH57" s="133">
        <v>5</v>
      </c>
      <c r="BI57" s="134">
        <f>BH47-BG57</f>
        <v>16</v>
      </c>
      <c r="BJ57" s="135">
        <f t="shared" si="41"/>
        <v>1</v>
      </c>
      <c r="BK57" s="136">
        <f t="shared" si="42"/>
        <v>-1</v>
      </c>
      <c r="BL57" s="137">
        <f t="shared" si="43"/>
        <v>2</v>
      </c>
      <c r="BM57" s="124"/>
    </row>
    <row r="58" spans="1:65" s="138" customFormat="1" ht="15.75">
      <c r="A58" s="124"/>
      <c r="B58" s="125">
        <v>8</v>
      </c>
      <c r="C58" s="126">
        <v>157</v>
      </c>
      <c r="D58" s="127"/>
      <c r="E58" s="113">
        <v>3</v>
      </c>
      <c r="F58" s="128">
        <v>13</v>
      </c>
      <c r="G58" s="129"/>
      <c r="H58" s="130">
        <v>8</v>
      </c>
      <c r="I58" s="131"/>
      <c r="J58" s="132">
        <f t="shared" si="24"/>
        <v>3</v>
      </c>
      <c r="K58" s="132">
        <f t="shared" si="25"/>
        <v>13</v>
      </c>
      <c r="L58" s="133">
        <v>4</v>
      </c>
      <c r="M58" s="134">
        <f>L47-K58</f>
        <v>15</v>
      </c>
      <c r="N58" s="135">
        <f t="shared" si="26"/>
        <v>1</v>
      </c>
      <c r="O58" s="136">
        <f t="shared" si="27"/>
        <v>-1</v>
      </c>
      <c r="P58" s="137">
        <f t="shared" si="28"/>
        <v>2</v>
      </c>
      <c r="Q58" s="124"/>
      <c r="R58" s="125">
        <v>8</v>
      </c>
      <c r="S58" s="126">
        <v>157</v>
      </c>
      <c r="T58" s="127"/>
      <c r="U58" s="113">
        <v>3</v>
      </c>
      <c r="V58" s="128">
        <v>13</v>
      </c>
      <c r="W58" s="129"/>
      <c r="X58" s="130">
        <v>8</v>
      </c>
      <c r="Y58" s="131"/>
      <c r="Z58" s="132">
        <f t="shared" si="29"/>
        <v>3</v>
      </c>
      <c r="AA58" s="132">
        <f t="shared" si="30"/>
        <v>13</v>
      </c>
      <c r="AB58" s="133">
        <v>5</v>
      </c>
      <c r="AC58" s="134">
        <f>AB47-AA58</f>
        <v>15</v>
      </c>
      <c r="AD58" s="135">
        <f t="shared" si="31"/>
        <v>1</v>
      </c>
      <c r="AE58" s="136">
        <f t="shared" si="32"/>
        <v>-2</v>
      </c>
      <c r="AF58" s="137">
        <f t="shared" si="33"/>
        <v>1</v>
      </c>
      <c r="AG58" s="124"/>
      <c r="AH58" s="125">
        <v>8</v>
      </c>
      <c r="AI58" s="126">
        <v>157</v>
      </c>
      <c r="AJ58" s="127"/>
      <c r="AK58" s="113">
        <v>3</v>
      </c>
      <c r="AL58" s="128">
        <v>13</v>
      </c>
      <c r="AM58" s="129"/>
      <c r="AN58" s="130">
        <v>8</v>
      </c>
      <c r="AO58" s="131"/>
      <c r="AP58" s="132">
        <f t="shared" si="34"/>
        <v>3</v>
      </c>
      <c r="AQ58" s="132">
        <f t="shared" si="35"/>
        <v>13</v>
      </c>
      <c r="AR58" s="133">
        <v>4</v>
      </c>
      <c r="AS58" s="134">
        <f>AR47-AQ58</f>
        <v>15</v>
      </c>
      <c r="AT58" s="135">
        <f t="shared" si="36"/>
        <v>1</v>
      </c>
      <c r="AU58" s="136">
        <f t="shared" si="37"/>
        <v>-1</v>
      </c>
      <c r="AV58" s="137">
        <f t="shared" si="38"/>
        <v>2</v>
      </c>
      <c r="AW58" s="124"/>
      <c r="AX58" s="125">
        <v>8</v>
      </c>
      <c r="AY58" s="126">
        <v>157</v>
      </c>
      <c r="AZ58" s="127"/>
      <c r="BA58" s="113">
        <v>3</v>
      </c>
      <c r="BB58" s="128">
        <v>13</v>
      </c>
      <c r="BC58" s="129"/>
      <c r="BD58" s="130">
        <v>8</v>
      </c>
      <c r="BE58" s="131"/>
      <c r="BF58" s="132">
        <f t="shared" si="39"/>
        <v>3</v>
      </c>
      <c r="BG58" s="132">
        <f t="shared" si="40"/>
        <v>13</v>
      </c>
      <c r="BH58" s="133">
        <v>4</v>
      </c>
      <c r="BI58" s="134">
        <f>BH47-BG58</f>
        <v>4</v>
      </c>
      <c r="BJ58" s="135">
        <f t="shared" si="41"/>
        <v>1</v>
      </c>
      <c r="BK58" s="136">
        <f t="shared" si="42"/>
        <v>-1</v>
      </c>
      <c r="BL58" s="137">
        <f t="shared" si="43"/>
        <v>2</v>
      </c>
      <c r="BM58" s="124"/>
    </row>
    <row r="59" spans="1:65" s="138" customFormat="1" ht="15.75">
      <c r="A59" s="139"/>
      <c r="B59" s="125">
        <v>9</v>
      </c>
      <c r="C59" s="140">
        <v>390</v>
      </c>
      <c r="D59" s="127"/>
      <c r="E59" s="113">
        <v>4</v>
      </c>
      <c r="F59" s="141">
        <v>8</v>
      </c>
      <c r="G59" s="129"/>
      <c r="H59" s="130">
        <v>9</v>
      </c>
      <c r="I59" s="131"/>
      <c r="J59" s="132">
        <f t="shared" si="24"/>
        <v>4</v>
      </c>
      <c r="K59" s="132">
        <f t="shared" si="25"/>
        <v>8</v>
      </c>
      <c r="L59" s="133">
        <v>5</v>
      </c>
      <c r="M59" s="134">
        <f>L47-K59</f>
        <v>20</v>
      </c>
      <c r="N59" s="135">
        <f t="shared" si="26"/>
        <v>2</v>
      </c>
      <c r="O59" s="136">
        <f t="shared" si="27"/>
        <v>-1</v>
      </c>
      <c r="P59" s="137">
        <f t="shared" si="28"/>
        <v>3</v>
      </c>
      <c r="Q59" s="124"/>
      <c r="R59" s="125">
        <v>9</v>
      </c>
      <c r="S59" s="140">
        <v>390</v>
      </c>
      <c r="T59" s="127"/>
      <c r="U59" s="113">
        <v>4</v>
      </c>
      <c r="V59" s="141">
        <v>8</v>
      </c>
      <c r="W59" s="129"/>
      <c r="X59" s="130">
        <v>9</v>
      </c>
      <c r="Y59" s="131"/>
      <c r="Z59" s="132">
        <f t="shared" si="29"/>
        <v>4</v>
      </c>
      <c r="AA59" s="132">
        <f t="shared" si="30"/>
        <v>8</v>
      </c>
      <c r="AB59" s="133">
        <v>5</v>
      </c>
      <c r="AC59" s="134">
        <f>AB47-AA59</f>
        <v>20</v>
      </c>
      <c r="AD59" s="135">
        <f t="shared" si="31"/>
        <v>2</v>
      </c>
      <c r="AE59" s="136">
        <f t="shared" si="32"/>
        <v>-1</v>
      </c>
      <c r="AF59" s="137">
        <f t="shared" si="33"/>
        <v>3</v>
      </c>
      <c r="AG59" s="124"/>
      <c r="AH59" s="125">
        <v>9</v>
      </c>
      <c r="AI59" s="140">
        <v>390</v>
      </c>
      <c r="AJ59" s="127"/>
      <c r="AK59" s="113">
        <v>4</v>
      </c>
      <c r="AL59" s="141">
        <v>8</v>
      </c>
      <c r="AM59" s="129"/>
      <c r="AN59" s="130">
        <v>9</v>
      </c>
      <c r="AO59" s="131"/>
      <c r="AP59" s="132">
        <f t="shared" si="34"/>
        <v>4</v>
      </c>
      <c r="AQ59" s="132">
        <f t="shared" si="35"/>
        <v>8</v>
      </c>
      <c r="AR59" s="133">
        <v>6</v>
      </c>
      <c r="AS59" s="134">
        <f>AR47-AQ59</f>
        <v>20</v>
      </c>
      <c r="AT59" s="135">
        <f t="shared" si="36"/>
        <v>2</v>
      </c>
      <c r="AU59" s="136">
        <f t="shared" si="37"/>
        <v>-2</v>
      </c>
      <c r="AV59" s="137">
        <f t="shared" si="38"/>
        <v>2</v>
      </c>
      <c r="AW59" s="124"/>
      <c r="AX59" s="125">
        <v>9</v>
      </c>
      <c r="AY59" s="140">
        <v>390</v>
      </c>
      <c r="AZ59" s="127"/>
      <c r="BA59" s="113">
        <v>4</v>
      </c>
      <c r="BB59" s="141">
        <v>8</v>
      </c>
      <c r="BC59" s="129"/>
      <c r="BD59" s="130">
        <v>9</v>
      </c>
      <c r="BE59" s="131"/>
      <c r="BF59" s="132">
        <f t="shared" si="39"/>
        <v>4</v>
      </c>
      <c r="BG59" s="132">
        <f t="shared" si="40"/>
        <v>8</v>
      </c>
      <c r="BH59" s="133">
        <v>4</v>
      </c>
      <c r="BI59" s="134">
        <f>BH47-BG59</f>
        <v>9</v>
      </c>
      <c r="BJ59" s="135">
        <f t="shared" si="41"/>
        <v>1</v>
      </c>
      <c r="BK59" s="136">
        <f t="shared" si="42"/>
        <v>0</v>
      </c>
      <c r="BL59" s="137">
        <f t="shared" si="43"/>
        <v>3</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2602</v>
      </c>
      <c r="D61" s="145">
        <f>SUM(D51:D59)</f>
        <v>0</v>
      </c>
      <c r="E61" s="146">
        <f>SUM(E51:E59)</f>
        <v>33</v>
      </c>
      <c r="F61" s="147" t="s">
        <v>3</v>
      </c>
      <c r="G61" s="129"/>
      <c r="H61" s="148" t="s">
        <v>4</v>
      </c>
      <c r="I61" s="131"/>
      <c r="J61" s="132"/>
      <c r="K61" s="132"/>
      <c r="L61" s="149">
        <f>SUM(L51:L59)</f>
        <v>47</v>
      </c>
      <c r="M61" s="150"/>
      <c r="N61" s="151"/>
      <c r="O61" s="152"/>
      <c r="P61" s="149">
        <f>SUM(P51:P60)</f>
        <v>18</v>
      </c>
      <c r="Q61" s="124"/>
      <c r="R61" s="125" t="s">
        <v>3</v>
      </c>
      <c r="S61" s="144">
        <f>SUM(S51:S59)</f>
        <v>2602</v>
      </c>
      <c r="T61" s="145">
        <f>SUM(T51:T59)</f>
        <v>0</v>
      </c>
      <c r="U61" s="146">
        <f>SUM(U51:U59)</f>
        <v>33</v>
      </c>
      <c r="V61" s="147" t="s">
        <v>3</v>
      </c>
      <c r="W61" s="129"/>
      <c r="X61" s="148" t="s">
        <v>4</v>
      </c>
      <c r="Y61" s="131"/>
      <c r="Z61" s="132"/>
      <c r="AA61" s="132"/>
      <c r="AB61" s="149">
        <f>SUM(AB51:AB59)</f>
        <v>48</v>
      </c>
      <c r="AC61" s="150"/>
      <c r="AD61" s="151"/>
      <c r="AE61" s="152"/>
      <c r="AF61" s="149">
        <f>SUM(AF51:AF60)</f>
        <v>16</v>
      </c>
      <c r="AG61" s="124"/>
      <c r="AH61" s="125" t="s">
        <v>3</v>
      </c>
      <c r="AI61" s="144">
        <f>SUM(AI51:AI59)</f>
        <v>2602</v>
      </c>
      <c r="AJ61" s="145">
        <f>SUM(AJ51:AJ59)</f>
        <v>0</v>
      </c>
      <c r="AK61" s="146">
        <f>SUM(AK51:AK59)</f>
        <v>33</v>
      </c>
      <c r="AL61" s="147" t="s">
        <v>3</v>
      </c>
      <c r="AM61" s="129"/>
      <c r="AN61" s="148" t="s">
        <v>4</v>
      </c>
      <c r="AO61" s="131"/>
      <c r="AP61" s="132"/>
      <c r="AQ61" s="132"/>
      <c r="AR61" s="149">
        <f>SUM(AR51:AR59)</f>
        <v>46</v>
      </c>
      <c r="AS61" s="150"/>
      <c r="AT61" s="151"/>
      <c r="AU61" s="152"/>
      <c r="AV61" s="149">
        <f>SUM(AV51:AV60)</f>
        <v>18</v>
      </c>
      <c r="AW61" s="124"/>
      <c r="AX61" s="125" t="s">
        <v>3</v>
      </c>
      <c r="AY61" s="144">
        <f>SUM(AY51:AY59)</f>
        <v>2602</v>
      </c>
      <c r="AZ61" s="145">
        <f>SUM(AZ51:AZ59)</f>
        <v>0</v>
      </c>
      <c r="BA61" s="146">
        <f>SUM(BA51:BA59)</f>
        <v>33</v>
      </c>
      <c r="BB61" s="147" t="s">
        <v>3</v>
      </c>
      <c r="BC61" s="129"/>
      <c r="BD61" s="148" t="s">
        <v>4</v>
      </c>
      <c r="BE61" s="131"/>
      <c r="BF61" s="132"/>
      <c r="BG61" s="132"/>
      <c r="BH61" s="149">
        <f>SUM(BH51:BH59)</f>
        <v>40</v>
      </c>
      <c r="BI61" s="150"/>
      <c r="BJ61" s="151"/>
      <c r="BK61" s="152"/>
      <c r="BL61" s="149">
        <f>SUM(BL51:BL60)</f>
        <v>19</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409</v>
      </c>
      <c r="D63" s="127"/>
      <c r="E63" s="154">
        <v>4</v>
      </c>
      <c r="F63" s="155">
        <v>9</v>
      </c>
      <c r="G63" s="129"/>
      <c r="H63" s="130">
        <v>10</v>
      </c>
      <c r="I63" s="131"/>
      <c r="J63" s="132">
        <f t="shared" ref="J63:J71" si="44">E63</f>
        <v>4</v>
      </c>
      <c r="K63" s="132">
        <f t="shared" ref="K63:K71" si="45">F63</f>
        <v>9</v>
      </c>
      <c r="L63" s="133">
        <v>5</v>
      </c>
      <c r="M63" s="134">
        <f>L47-K63</f>
        <v>19</v>
      </c>
      <c r="N63" s="135">
        <f t="shared" ref="N63:N71" si="46">IF(M63&lt;0,0,IF(M63&lt;18,1,IF(M63&lt;36,2,3)))</f>
        <v>2</v>
      </c>
      <c r="O63" s="136">
        <f t="shared" ref="O63:O71" si="47">J63-L63</f>
        <v>-1</v>
      </c>
      <c r="P63" s="137">
        <f t="shared" ref="P63:P71" si="48">IF(L63&lt;1,"",IF((2+O63+N63)&gt;-1,(2+O63+N63),0))</f>
        <v>3</v>
      </c>
      <c r="Q63" s="124"/>
      <c r="R63" s="125">
        <v>10</v>
      </c>
      <c r="S63" s="153">
        <v>409</v>
      </c>
      <c r="T63" s="127"/>
      <c r="U63" s="154">
        <v>4</v>
      </c>
      <c r="V63" s="155">
        <v>9</v>
      </c>
      <c r="W63" s="129"/>
      <c r="X63" s="130">
        <v>10</v>
      </c>
      <c r="Y63" s="131"/>
      <c r="Z63" s="132">
        <f t="shared" ref="Z63:Z71" si="49">U63</f>
        <v>4</v>
      </c>
      <c r="AA63" s="132">
        <f t="shared" ref="AA63:AA71" si="50">V63</f>
        <v>9</v>
      </c>
      <c r="AB63" s="133">
        <v>5</v>
      </c>
      <c r="AC63" s="134">
        <f>AB47-AA63</f>
        <v>19</v>
      </c>
      <c r="AD63" s="135">
        <f t="shared" ref="AD63:AD71" si="51">IF(AC63&lt;0,0,IF(AC63&lt;18,1,IF(AC63&lt;36,2,3)))</f>
        <v>2</v>
      </c>
      <c r="AE63" s="136">
        <f t="shared" ref="AE63:AE71" si="52">Z63-AB63</f>
        <v>-1</v>
      </c>
      <c r="AF63" s="137">
        <f t="shared" ref="AF63:AF71" si="53">IF(AB63&lt;1,"",IF((2+AE63+AD63)&gt;-1,(2+AE63+AD63),0))</f>
        <v>3</v>
      </c>
      <c r="AG63" s="124"/>
      <c r="AH63" s="125">
        <v>10</v>
      </c>
      <c r="AI63" s="153">
        <v>409</v>
      </c>
      <c r="AJ63" s="127"/>
      <c r="AK63" s="154">
        <v>4</v>
      </c>
      <c r="AL63" s="155">
        <v>9</v>
      </c>
      <c r="AM63" s="129"/>
      <c r="AN63" s="130">
        <v>10</v>
      </c>
      <c r="AO63" s="131"/>
      <c r="AP63" s="132">
        <f t="shared" ref="AP63:AP71" si="54">AK63</f>
        <v>4</v>
      </c>
      <c r="AQ63" s="132">
        <f t="shared" ref="AQ63:AQ71" si="55">AL63</f>
        <v>9</v>
      </c>
      <c r="AR63" s="133">
        <v>6</v>
      </c>
      <c r="AS63" s="134">
        <f>AR47-AQ63</f>
        <v>19</v>
      </c>
      <c r="AT63" s="135">
        <f t="shared" ref="AT63:AT71" si="56">IF(AS63&lt;0,0,IF(AS63&lt;18,1,IF(AS63&lt;36,2,3)))</f>
        <v>2</v>
      </c>
      <c r="AU63" s="136">
        <f t="shared" ref="AU63:AU71" si="57">AP63-AR63</f>
        <v>-2</v>
      </c>
      <c r="AV63" s="137">
        <f t="shared" ref="AV63:AV71" si="58">IF(AR63&lt;1,"",IF((2+AU63+AT63)&gt;-1,(2+AU63+AT63),0))</f>
        <v>2</v>
      </c>
      <c r="AW63" s="124"/>
      <c r="AX63" s="125">
        <v>10</v>
      </c>
      <c r="AY63" s="153">
        <v>409</v>
      </c>
      <c r="AZ63" s="127"/>
      <c r="BA63" s="154">
        <v>4</v>
      </c>
      <c r="BB63" s="155">
        <v>9</v>
      </c>
      <c r="BC63" s="129"/>
      <c r="BD63" s="130">
        <v>10</v>
      </c>
      <c r="BE63" s="131"/>
      <c r="BF63" s="132">
        <f t="shared" ref="BF63:BF71" si="59">BA63</f>
        <v>4</v>
      </c>
      <c r="BG63" s="132">
        <f t="shared" ref="BG63:BG71" si="60">BB63</f>
        <v>9</v>
      </c>
      <c r="BH63" s="133">
        <v>5</v>
      </c>
      <c r="BI63" s="134">
        <f>BH47-BG63</f>
        <v>8</v>
      </c>
      <c r="BJ63" s="135">
        <f t="shared" ref="BJ63:BJ71" si="61">IF(BI63&lt;0,0,IF(BI63&lt;18,1,IF(BI63&lt;36,2,3)))</f>
        <v>1</v>
      </c>
      <c r="BK63" s="136">
        <f t="shared" ref="BK63:BK71" si="62">BF63-BH63</f>
        <v>-1</v>
      </c>
      <c r="BL63" s="137">
        <f t="shared" ref="BL63:BL71" si="63">IF(BH63&lt;1,"",IF((2+BK63+BJ63)&gt;-1,(2+BK63+BJ63),0))</f>
        <v>2</v>
      </c>
      <c r="BM63" s="124"/>
    </row>
    <row r="64" spans="1:65" s="138" customFormat="1" ht="15.75">
      <c r="A64" s="124"/>
      <c r="B64" s="125">
        <v>11</v>
      </c>
      <c r="C64" s="156">
        <v>147</v>
      </c>
      <c r="D64" s="157"/>
      <c r="E64" s="158">
        <v>3</v>
      </c>
      <c r="F64" s="159">
        <v>16</v>
      </c>
      <c r="G64" s="129"/>
      <c r="H64" s="130">
        <v>11</v>
      </c>
      <c r="I64" s="131"/>
      <c r="J64" s="132">
        <f t="shared" si="44"/>
        <v>3</v>
      </c>
      <c r="K64" s="132">
        <f t="shared" si="45"/>
        <v>16</v>
      </c>
      <c r="L64" s="133">
        <v>4</v>
      </c>
      <c r="M64" s="134">
        <f>L47-K64</f>
        <v>12</v>
      </c>
      <c r="N64" s="135">
        <f t="shared" si="46"/>
        <v>1</v>
      </c>
      <c r="O64" s="136">
        <f t="shared" si="47"/>
        <v>-1</v>
      </c>
      <c r="P64" s="137">
        <f t="shared" si="48"/>
        <v>2</v>
      </c>
      <c r="Q64" s="124"/>
      <c r="R64" s="125">
        <v>11</v>
      </c>
      <c r="S64" s="156">
        <v>147</v>
      </c>
      <c r="T64" s="157"/>
      <c r="U64" s="158">
        <v>3</v>
      </c>
      <c r="V64" s="159">
        <v>16</v>
      </c>
      <c r="W64" s="129"/>
      <c r="X64" s="130">
        <v>11</v>
      </c>
      <c r="Y64" s="131"/>
      <c r="Z64" s="132">
        <f t="shared" si="49"/>
        <v>3</v>
      </c>
      <c r="AA64" s="132">
        <f t="shared" si="50"/>
        <v>16</v>
      </c>
      <c r="AB64" s="133">
        <v>5</v>
      </c>
      <c r="AC64" s="134">
        <f>AB47-AA64</f>
        <v>12</v>
      </c>
      <c r="AD64" s="135">
        <f t="shared" si="51"/>
        <v>1</v>
      </c>
      <c r="AE64" s="136">
        <f t="shared" si="52"/>
        <v>-2</v>
      </c>
      <c r="AF64" s="137">
        <f t="shared" si="53"/>
        <v>1</v>
      </c>
      <c r="AG64" s="124"/>
      <c r="AH64" s="125">
        <v>11</v>
      </c>
      <c r="AI64" s="156">
        <v>147</v>
      </c>
      <c r="AJ64" s="157"/>
      <c r="AK64" s="158">
        <v>3</v>
      </c>
      <c r="AL64" s="159">
        <v>16</v>
      </c>
      <c r="AM64" s="129"/>
      <c r="AN64" s="130">
        <v>11</v>
      </c>
      <c r="AO64" s="131"/>
      <c r="AP64" s="132">
        <f t="shared" si="54"/>
        <v>3</v>
      </c>
      <c r="AQ64" s="132">
        <f t="shared" si="55"/>
        <v>16</v>
      </c>
      <c r="AR64" s="133">
        <v>6</v>
      </c>
      <c r="AS64" s="134">
        <f>AR47-AQ64</f>
        <v>12</v>
      </c>
      <c r="AT64" s="135">
        <f t="shared" si="56"/>
        <v>1</v>
      </c>
      <c r="AU64" s="136">
        <f t="shared" si="57"/>
        <v>-3</v>
      </c>
      <c r="AV64" s="137">
        <f t="shared" si="58"/>
        <v>0</v>
      </c>
      <c r="AW64" s="124"/>
      <c r="AX64" s="125">
        <v>11</v>
      </c>
      <c r="AY64" s="156">
        <v>147</v>
      </c>
      <c r="AZ64" s="157"/>
      <c r="BA64" s="158">
        <v>3</v>
      </c>
      <c r="BB64" s="159">
        <v>16</v>
      </c>
      <c r="BC64" s="129"/>
      <c r="BD64" s="130">
        <v>11</v>
      </c>
      <c r="BE64" s="131"/>
      <c r="BF64" s="132">
        <f t="shared" si="59"/>
        <v>3</v>
      </c>
      <c r="BG64" s="132">
        <f t="shared" si="60"/>
        <v>16</v>
      </c>
      <c r="BH64" s="133">
        <v>3</v>
      </c>
      <c r="BI64" s="134">
        <f>BH47-BG64</f>
        <v>1</v>
      </c>
      <c r="BJ64" s="135">
        <f t="shared" si="61"/>
        <v>1</v>
      </c>
      <c r="BK64" s="136">
        <f t="shared" si="62"/>
        <v>0</v>
      </c>
      <c r="BL64" s="137">
        <f t="shared" si="63"/>
        <v>3</v>
      </c>
      <c r="BM64" s="124"/>
    </row>
    <row r="65" spans="1:65" s="138" customFormat="1" ht="15.75">
      <c r="A65" s="124"/>
      <c r="B65" s="125">
        <v>12</v>
      </c>
      <c r="C65" s="126">
        <v>414</v>
      </c>
      <c r="D65" s="127"/>
      <c r="E65" s="160">
        <v>4</v>
      </c>
      <c r="F65" s="128">
        <v>6</v>
      </c>
      <c r="G65" s="129"/>
      <c r="H65" s="130">
        <v>12</v>
      </c>
      <c r="I65" s="131"/>
      <c r="J65" s="132">
        <f t="shared" si="44"/>
        <v>4</v>
      </c>
      <c r="K65" s="132">
        <f t="shared" si="45"/>
        <v>6</v>
      </c>
      <c r="L65" s="133">
        <v>6</v>
      </c>
      <c r="M65" s="134">
        <f>L47-K65</f>
        <v>22</v>
      </c>
      <c r="N65" s="135">
        <f t="shared" si="46"/>
        <v>2</v>
      </c>
      <c r="O65" s="136">
        <f t="shared" si="47"/>
        <v>-2</v>
      </c>
      <c r="P65" s="137">
        <f t="shared" si="48"/>
        <v>2</v>
      </c>
      <c r="Q65" s="124"/>
      <c r="R65" s="125">
        <v>12</v>
      </c>
      <c r="S65" s="126">
        <v>414</v>
      </c>
      <c r="T65" s="127"/>
      <c r="U65" s="160">
        <v>4</v>
      </c>
      <c r="V65" s="128">
        <v>6</v>
      </c>
      <c r="W65" s="129"/>
      <c r="X65" s="130">
        <v>12</v>
      </c>
      <c r="Y65" s="131"/>
      <c r="Z65" s="132">
        <f t="shared" si="49"/>
        <v>4</v>
      </c>
      <c r="AA65" s="132">
        <f t="shared" si="50"/>
        <v>6</v>
      </c>
      <c r="AB65" s="133">
        <v>4</v>
      </c>
      <c r="AC65" s="134">
        <f>AB47-AA65</f>
        <v>22</v>
      </c>
      <c r="AD65" s="135">
        <f t="shared" si="51"/>
        <v>2</v>
      </c>
      <c r="AE65" s="136">
        <f t="shared" si="52"/>
        <v>0</v>
      </c>
      <c r="AF65" s="137">
        <f t="shared" si="53"/>
        <v>4</v>
      </c>
      <c r="AG65" s="124"/>
      <c r="AH65" s="125">
        <v>12</v>
      </c>
      <c r="AI65" s="126">
        <v>414</v>
      </c>
      <c r="AJ65" s="127"/>
      <c r="AK65" s="160">
        <v>4</v>
      </c>
      <c r="AL65" s="128">
        <v>6</v>
      </c>
      <c r="AM65" s="129"/>
      <c r="AN65" s="130">
        <v>12</v>
      </c>
      <c r="AO65" s="131"/>
      <c r="AP65" s="132">
        <f t="shared" si="54"/>
        <v>4</v>
      </c>
      <c r="AQ65" s="132">
        <f t="shared" si="55"/>
        <v>6</v>
      </c>
      <c r="AR65" s="133">
        <v>6</v>
      </c>
      <c r="AS65" s="134">
        <f>AR47-AQ65</f>
        <v>22</v>
      </c>
      <c r="AT65" s="135">
        <f t="shared" si="56"/>
        <v>2</v>
      </c>
      <c r="AU65" s="136">
        <f t="shared" si="57"/>
        <v>-2</v>
      </c>
      <c r="AV65" s="137">
        <f t="shared" si="58"/>
        <v>2</v>
      </c>
      <c r="AW65" s="124"/>
      <c r="AX65" s="125">
        <v>12</v>
      </c>
      <c r="AY65" s="126">
        <v>414</v>
      </c>
      <c r="AZ65" s="127"/>
      <c r="BA65" s="160">
        <v>4</v>
      </c>
      <c r="BB65" s="128">
        <v>6</v>
      </c>
      <c r="BC65" s="129"/>
      <c r="BD65" s="130">
        <v>12</v>
      </c>
      <c r="BE65" s="131"/>
      <c r="BF65" s="132">
        <f t="shared" si="59"/>
        <v>4</v>
      </c>
      <c r="BG65" s="132">
        <f t="shared" si="60"/>
        <v>6</v>
      </c>
      <c r="BH65" s="133">
        <v>5</v>
      </c>
      <c r="BI65" s="134">
        <f>BH47-BG65</f>
        <v>11</v>
      </c>
      <c r="BJ65" s="135">
        <f t="shared" si="61"/>
        <v>1</v>
      </c>
      <c r="BK65" s="136">
        <f t="shared" si="62"/>
        <v>-1</v>
      </c>
      <c r="BL65" s="137">
        <f t="shared" si="63"/>
        <v>2</v>
      </c>
      <c r="BM65" s="124"/>
    </row>
    <row r="66" spans="1:65" s="138" customFormat="1" ht="15.75">
      <c r="A66" s="124"/>
      <c r="B66" s="125">
        <v>13</v>
      </c>
      <c r="C66" s="126">
        <v>527</v>
      </c>
      <c r="D66" s="127"/>
      <c r="E66" s="160">
        <v>5</v>
      </c>
      <c r="F66" s="128">
        <v>10</v>
      </c>
      <c r="G66" s="129"/>
      <c r="H66" s="130">
        <v>13</v>
      </c>
      <c r="I66" s="131"/>
      <c r="J66" s="132">
        <f t="shared" si="44"/>
        <v>5</v>
      </c>
      <c r="K66" s="132">
        <f t="shared" si="45"/>
        <v>10</v>
      </c>
      <c r="L66" s="133">
        <v>6</v>
      </c>
      <c r="M66" s="134">
        <f>L47-K66</f>
        <v>18</v>
      </c>
      <c r="N66" s="135">
        <f t="shared" si="46"/>
        <v>2</v>
      </c>
      <c r="O66" s="136">
        <f t="shared" si="47"/>
        <v>-1</v>
      </c>
      <c r="P66" s="137">
        <f t="shared" si="48"/>
        <v>3</v>
      </c>
      <c r="Q66" s="124"/>
      <c r="R66" s="125">
        <v>13</v>
      </c>
      <c r="S66" s="126">
        <v>527</v>
      </c>
      <c r="T66" s="127"/>
      <c r="U66" s="160">
        <v>5</v>
      </c>
      <c r="V66" s="128">
        <v>10</v>
      </c>
      <c r="W66" s="129"/>
      <c r="X66" s="130">
        <v>13</v>
      </c>
      <c r="Y66" s="131"/>
      <c r="Z66" s="132">
        <f t="shared" si="49"/>
        <v>5</v>
      </c>
      <c r="AA66" s="132">
        <f t="shared" si="50"/>
        <v>10</v>
      </c>
      <c r="AB66" s="133">
        <v>7</v>
      </c>
      <c r="AC66" s="134">
        <f>AB47-AA66</f>
        <v>18</v>
      </c>
      <c r="AD66" s="135">
        <f t="shared" si="51"/>
        <v>2</v>
      </c>
      <c r="AE66" s="136">
        <f t="shared" si="52"/>
        <v>-2</v>
      </c>
      <c r="AF66" s="137">
        <f t="shared" si="53"/>
        <v>2</v>
      </c>
      <c r="AG66" s="124"/>
      <c r="AH66" s="125">
        <v>13</v>
      </c>
      <c r="AI66" s="126">
        <v>527</v>
      </c>
      <c r="AJ66" s="127"/>
      <c r="AK66" s="160">
        <v>5</v>
      </c>
      <c r="AL66" s="128">
        <v>10</v>
      </c>
      <c r="AM66" s="129"/>
      <c r="AN66" s="130">
        <v>13</v>
      </c>
      <c r="AO66" s="131"/>
      <c r="AP66" s="132">
        <f t="shared" si="54"/>
        <v>5</v>
      </c>
      <c r="AQ66" s="132">
        <f t="shared" si="55"/>
        <v>10</v>
      </c>
      <c r="AR66" s="133">
        <v>7</v>
      </c>
      <c r="AS66" s="134">
        <f>AR47-AQ66</f>
        <v>18</v>
      </c>
      <c r="AT66" s="135">
        <f t="shared" si="56"/>
        <v>2</v>
      </c>
      <c r="AU66" s="136">
        <f t="shared" si="57"/>
        <v>-2</v>
      </c>
      <c r="AV66" s="137">
        <f t="shared" si="58"/>
        <v>2</v>
      </c>
      <c r="AW66" s="124"/>
      <c r="AX66" s="125">
        <v>13</v>
      </c>
      <c r="AY66" s="126">
        <v>527</v>
      </c>
      <c r="AZ66" s="127"/>
      <c r="BA66" s="160">
        <v>5</v>
      </c>
      <c r="BB66" s="128">
        <v>10</v>
      </c>
      <c r="BC66" s="129"/>
      <c r="BD66" s="130">
        <v>13</v>
      </c>
      <c r="BE66" s="131"/>
      <c r="BF66" s="132">
        <f t="shared" si="59"/>
        <v>5</v>
      </c>
      <c r="BG66" s="132">
        <f t="shared" si="60"/>
        <v>10</v>
      </c>
      <c r="BH66" s="133">
        <v>5</v>
      </c>
      <c r="BI66" s="134">
        <f>BH47-BG66</f>
        <v>7</v>
      </c>
      <c r="BJ66" s="135">
        <f t="shared" si="61"/>
        <v>1</v>
      </c>
      <c r="BK66" s="136">
        <f t="shared" si="62"/>
        <v>0</v>
      </c>
      <c r="BL66" s="137">
        <f t="shared" si="63"/>
        <v>3</v>
      </c>
      <c r="BM66" s="124"/>
    </row>
    <row r="67" spans="1:65" s="138" customFormat="1" ht="15.75">
      <c r="A67" s="124"/>
      <c r="B67" s="125">
        <v>14</v>
      </c>
      <c r="C67" s="126">
        <v>491</v>
      </c>
      <c r="D67" s="127"/>
      <c r="E67" s="160">
        <v>5</v>
      </c>
      <c r="F67" s="128">
        <v>5</v>
      </c>
      <c r="G67" s="129"/>
      <c r="H67" s="130">
        <v>14</v>
      </c>
      <c r="I67" s="131"/>
      <c r="J67" s="132">
        <f t="shared" si="44"/>
        <v>5</v>
      </c>
      <c r="K67" s="132">
        <f t="shared" si="45"/>
        <v>5</v>
      </c>
      <c r="L67" s="133">
        <v>7</v>
      </c>
      <c r="M67" s="134">
        <f>L47-K67</f>
        <v>23</v>
      </c>
      <c r="N67" s="135">
        <f t="shared" si="46"/>
        <v>2</v>
      </c>
      <c r="O67" s="136">
        <f t="shared" si="47"/>
        <v>-2</v>
      </c>
      <c r="P67" s="137">
        <f t="shared" si="48"/>
        <v>2</v>
      </c>
      <c r="Q67" s="124"/>
      <c r="R67" s="125">
        <v>14</v>
      </c>
      <c r="S67" s="126">
        <v>491</v>
      </c>
      <c r="T67" s="127"/>
      <c r="U67" s="160">
        <v>5</v>
      </c>
      <c r="V67" s="128">
        <v>5</v>
      </c>
      <c r="W67" s="129"/>
      <c r="X67" s="130">
        <v>14</v>
      </c>
      <c r="Y67" s="131"/>
      <c r="Z67" s="132">
        <f t="shared" si="49"/>
        <v>5</v>
      </c>
      <c r="AA67" s="132">
        <f t="shared" si="50"/>
        <v>5</v>
      </c>
      <c r="AB67" s="133">
        <v>6</v>
      </c>
      <c r="AC67" s="134">
        <f>AB47-AA67</f>
        <v>23</v>
      </c>
      <c r="AD67" s="135">
        <f t="shared" si="51"/>
        <v>2</v>
      </c>
      <c r="AE67" s="136">
        <f t="shared" si="52"/>
        <v>-1</v>
      </c>
      <c r="AF67" s="137">
        <f t="shared" si="53"/>
        <v>3</v>
      </c>
      <c r="AG67" s="124"/>
      <c r="AH67" s="125">
        <v>14</v>
      </c>
      <c r="AI67" s="126">
        <v>491</v>
      </c>
      <c r="AJ67" s="127"/>
      <c r="AK67" s="160">
        <v>5</v>
      </c>
      <c r="AL67" s="128">
        <v>5</v>
      </c>
      <c r="AM67" s="129"/>
      <c r="AN67" s="130">
        <v>14</v>
      </c>
      <c r="AO67" s="131"/>
      <c r="AP67" s="132">
        <f t="shared" si="54"/>
        <v>5</v>
      </c>
      <c r="AQ67" s="132">
        <f t="shared" si="55"/>
        <v>5</v>
      </c>
      <c r="AR67" s="133">
        <v>9</v>
      </c>
      <c r="AS67" s="134">
        <f>AR47-AQ67</f>
        <v>23</v>
      </c>
      <c r="AT67" s="135">
        <f t="shared" si="56"/>
        <v>2</v>
      </c>
      <c r="AU67" s="136">
        <f t="shared" si="57"/>
        <v>-4</v>
      </c>
      <c r="AV67" s="137">
        <f t="shared" si="58"/>
        <v>0</v>
      </c>
      <c r="AW67" s="124"/>
      <c r="AX67" s="125">
        <v>14</v>
      </c>
      <c r="AY67" s="126">
        <v>491</v>
      </c>
      <c r="AZ67" s="127"/>
      <c r="BA67" s="160">
        <v>5</v>
      </c>
      <c r="BB67" s="128">
        <v>5</v>
      </c>
      <c r="BC67" s="129"/>
      <c r="BD67" s="130">
        <v>14</v>
      </c>
      <c r="BE67" s="131"/>
      <c r="BF67" s="132">
        <f t="shared" si="59"/>
        <v>5</v>
      </c>
      <c r="BG67" s="132">
        <f t="shared" si="60"/>
        <v>5</v>
      </c>
      <c r="BH67" s="133">
        <v>8</v>
      </c>
      <c r="BI67" s="134">
        <f>BH47-BG67</f>
        <v>12</v>
      </c>
      <c r="BJ67" s="135">
        <f t="shared" si="61"/>
        <v>1</v>
      </c>
      <c r="BK67" s="136">
        <f t="shared" si="62"/>
        <v>-3</v>
      </c>
      <c r="BL67" s="137">
        <f t="shared" si="63"/>
        <v>0</v>
      </c>
      <c r="BM67" s="124"/>
    </row>
    <row r="68" spans="1:65" s="138" customFormat="1" ht="15.75">
      <c r="A68" s="124"/>
      <c r="B68" s="125">
        <v>15</v>
      </c>
      <c r="C68" s="126">
        <v>397</v>
      </c>
      <c r="D68" s="127"/>
      <c r="E68" s="160">
        <v>4</v>
      </c>
      <c r="F68" s="128">
        <v>3</v>
      </c>
      <c r="G68" s="129"/>
      <c r="H68" s="130">
        <v>15</v>
      </c>
      <c r="I68" s="131"/>
      <c r="J68" s="132">
        <f t="shared" si="44"/>
        <v>4</v>
      </c>
      <c r="K68" s="132">
        <f t="shared" si="45"/>
        <v>3</v>
      </c>
      <c r="L68" s="133">
        <v>6</v>
      </c>
      <c r="M68" s="134">
        <f>L47-K68</f>
        <v>25</v>
      </c>
      <c r="N68" s="135">
        <f t="shared" si="46"/>
        <v>2</v>
      </c>
      <c r="O68" s="136">
        <f t="shared" si="47"/>
        <v>-2</v>
      </c>
      <c r="P68" s="137">
        <f t="shared" si="48"/>
        <v>2</v>
      </c>
      <c r="Q68" s="124"/>
      <c r="R68" s="125">
        <v>15</v>
      </c>
      <c r="S68" s="126">
        <v>397</v>
      </c>
      <c r="T68" s="127"/>
      <c r="U68" s="160">
        <v>4</v>
      </c>
      <c r="V68" s="128">
        <v>3</v>
      </c>
      <c r="W68" s="129"/>
      <c r="X68" s="130">
        <v>15</v>
      </c>
      <c r="Y68" s="131"/>
      <c r="Z68" s="132">
        <f t="shared" si="49"/>
        <v>4</v>
      </c>
      <c r="AA68" s="132">
        <f t="shared" si="50"/>
        <v>3</v>
      </c>
      <c r="AB68" s="133">
        <v>6</v>
      </c>
      <c r="AC68" s="134">
        <f>AB47-AA68</f>
        <v>25</v>
      </c>
      <c r="AD68" s="135">
        <f t="shared" si="51"/>
        <v>2</v>
      </c>
      <c r="AE68" s="136">
        <f t="shared" si="52"/>
        <v>-2</v>
      </c>
      <c r="AF68" s="137">
        <f t="shared" si="53"/>
        <v>2</v>
      </c>
      <c r="AG68" s="124"/>
      <c r="AH68" s="125">
        <v>15</v>
      </c>
      <c r="AI68" s="126">
        <v>397</v>
      </c>
      <c r="AJ68" s="127"/>
      <c r="AK68" s="160">
        <v>4</v>
      </c>
      <c r="AL68" s="128">
        <v>3</v>
      </c>
      <c r="AM68" s="129"/>
      <c r="AN68" s="130">
        <v>15</v>
      </c>
      <c r="AO68" s="131"/>
      <c r="AP68" s="132">
        <f t="shared" si="54"/>
        <v>4</v>
      </c>
      <c r="AQ68" s="132">
        <f t="shared" si="55"/>
        <v>3</v>
      </c>
      <c r="AR68" s="133">
        <v>6</v>
      </c>
      <c r="AS68" s="134">
        <f>AR47-AQ68</f>
        <v>25</v>
      </c>
      <c r="AT68" s="135">
        <f t="shared" si="56"/>
        <v>2</v>
      </c>
      <c r="AU68" s="136">
        <f t="shared" si="57"/>
        <v>-2</v>
      </c>
      <c r="AV68" s="137">
        <f t="shared" si="58"/>
        <v>2</v>
      </c>
      <c r="AW68" s="124"/>
      <c r="AX68" s="125">
        <v>15</v>
      </c>
      <c r="AY68" s="126">
        <v>397</v>
      </c>
      <c r="AZ68" s="127"/>
      <c r="BA68" s="160">
        <v>4</v>
      </c>
      <c r="BB68" s="128">
        <v>3</v>
      </c>
      <c r="BC68" s="129"/>
      <c r="BD68" s="130">
        <v>15</v>
      </c>
      <c r="BE68" s="131"/>
      <c r="BF68" s="132">
        <f t="shared" si="59"/>
        <v>4</v>
      </c>
      <c r="BG68" s="132">
        <f t="shared" si="60"/>
        <v>3</v>
      </c>
      <c r="BH68" s="133">
        <v>5</v>
      </c>
      <c r="BI68" s="134">
        <f>BH47-BG68</f>
        <v>14</v>
      </c>
      <c r="BJ68" s="135">
        <f t="shared" si="61"/>
        <v>1</v>
      </c>
      <c r="BK68" s="136">
        <f t="shared" si="62"/>
        <v>-1</v>
      </c>
      <c r="BL68" s="137">
        <f t="shared" si="63"/>
        <v>2</v>
      </c>
      <c r="BM68" s="124"/>
    </row>
    <row r="69" spans="1:65" s="138" customFormat="1" ht="15.75">
      <c r="A69" s="139"/>
      <c r="B69" s="125">
        <v>16</v>
      </c>
      <c r="C69" s="126">
        <v>164</v>
      </c>
      <c r="D69" s="127"/>
      <c r="E69" s="160">
        <v>3</v>
      </c>
      <c r="F69" s="128">
        <v>12</v>
      </c>
      <c r="G69" s="129"/>
      <c r="H69" s="130">
        <v>16</v>
      </c>
      <c r="I69" s="131"/>
      <c r="J69" s="132">
        <f t="shared" si="44"/>
        <v>3</v>
      </c>
      <c r="K69" s="132">
        <f t="shared" si="45"/>
        <v>12</v>
      </c>
      <c r="L69" s="133">
        <v>4</v>
      </c>
      <c r="M69" s="134">
        <f>L47-K69</f>
        <v>16</v>
      </c>
      <c r="N69" s="135">
        <f t="shared" si="46"/>
        <v>1</v>
      </c>
      <c r="O69" s="136">
        <f t="shared" si="47"/>
        <v>-1</v>
      </c>
      <c r="P69" s="137">
        <f t="shared" si="48"/>
        <v>2</v>
      </c>
      <c r="Q69" s="124"/>
      <c r="R69" s="125">
        <v>16</v>
      </c>
      <c r="S69" s="126">
        <v>164</v>
      </c>
      <c r="T69" s="127"/>
      <c r="U69" s="160">
        <v>3</v>
      </c>
      <c r="V69" s="128">
        <v>12</v>
      </c>
      <c r="W69" s="129"/>
      <c r="X69" s="130">
        <v>16</v>
      </c>
      <c r="Y69" s="131"/>
      <c r="Z69" s="132">
        <f t="shared" si="49"/>
        <v>3</v>
      </c>
      <c r="AA69" s="132">
        <f t="shared" si="50"/>
        <v>12</v>
      </c>
      <c r="AB69" s="133">
        <v>5</v>
      </c>
      <c r="AC69" s="134">
        <f>AB47-AA69</f>
        <v>16</v>
      </c>
      <c r="AD69" s="135">
        <f t="shared" si="51"/>
        <v>1</v>
      </c>
      <c r="AE69" s="136">
        <f t="shared" si="52"/>
        <v>-2</v>
      </c>
      <c r="AF69" s="137">
        <f t="shared" si="53"/>
        <v>1</v>
      </c>
      <c r="AG69" s="124"/>
      <c r="AH69" s="125">
        <v>16</v>
      </c>
      <c r="AI69" s="126">
        <v>164</v>
      </c>
      <c r="AJ69" s="127"/>
      <c r="AK69" s="160">
        <v>3</v>
      </c>
      <c r="AL69" s="128">
        <v>12</v>
      </c>
      <c r="AM69" s="129"/>
      <c r="AN69" s="130">
        <v>16</v>
      </c>
      <c r="AO69" s="131"/>
      <c r="AP69" s="132">
        <f t="shared" si="54"/>
        <v>3</v>
      </c>
      <c r="AQ69" s="132">
        <f t="shared" si="55"/>
        <v>12</v>
      </c>
      <c r="AR69" s="133">
        <v>5</v>
      </c>
      <c r="AS69" s="134">
        <f>AR47-AQ69</f>
        <v>16</v>
      </c>
      <c r="AT69" s="135">
        <f t="shared" si="56"/>
        <v>1</v>
      </c>
      <c r="AU69" s="136">
        <f t="shared" si="57"/>
        <v>-2</v>
      </c>
      <c r="AV69" s="137">
        <f t="shared" si="58"/>
        <v>1</v>
      </c>
      <c r="AW69" s="124"/>
      <c r="AX69" s="125">
        <v>16</v>
      </c>
      <c r="AY69" s="126">
        <v>164</v>
      </c>
      <c r="AZ69" s="127"/>
      <c r="BA69" s="160">
        <v>3</v>
      </c>
      <c r="BB69" s="128">
        <v>12</v>
      </c>
      <c r="BC69" s="129"/>
      <c r="BD69" s="130">
        <v>16</v>
      </c>
      <c r="BE69" s="131"/>
      <c r="BF69" s="132">
        <f t="shared" si="59"/>
        <v>3</v>
      </c>
      <c r="BG69" s="132">
        <f t="shared" si="60"/>
        <v>12</v>
      </c>
      <c r="BH69" s="133">
        <v>4</v>
      </c>
      <c r="BI69" s="134">
        <f>BH47-BG69</f>
        <v>5</v>
      </c>
      <c r="BJ69" s="135">
        <f t="shared" si="61"/>
        <v>1</v>
      </c>
      <c r="BK69" s="136">
        <f t="shared" si="62"/>
        <v>-1</v>
      </c>
      <c r="BL69" s="137">
        <f t="shared" si="63"/>
        <v>2</v>
      </c>
      <c r="BM69" s="124"/>
    </row>
    <row r="70" spans="1:65" s="138" customFormat="1" ht="15.75">
      <c r="A70" s="139"/>
      <c r="B70" s="125">
        <v>17</v>
      </c>
      <c r="C70" s="126">
        <v>252</v>
      </c>
      <c r="D70" s="127"/>
      <c r="E70" s="160">
        <v>4</v>
      </c>
      <c r="F70" s="128">
        <v>15</v>
      </c>
      <c r="G70" s="129"/>
      <c r="H70" s="130">
        <v>17</v>
      </c>
      <c r="I70" s="131"/>
      <c r="J70" s="132">
        <f t="shared" si="44"/>
        <v>4</v>
      </c>
      <c r="K70" s="132">
        <f t="shared" si="45"/>
        <v>15</v>
      </c>
      <c r="L70" s="133">
        <v>5</v>
      </c>
      <c r="M70" s="134">
        <f>L47-K70</f>
        <v>13</v>
      </c>
      <c r="N70" s="135">
        <f t="shared" si="46"/>
        <v>1</v>
      </c>
      <c r="O70" s="136">
        <f t="shared" si="47"/>
        <v>-1</v>
      </c>
      <c r="P70" s="137">
        <f t="shared" si="48"/>
        <v>2</v>
      </c>
      <c r="Q70" s="124"/>
      <c r="R70" s="125">
        <v>17</v>
      </c>
      <c r="S70" s="126">
        <v>252</v>
      </c>
      <c r="T70" s="127"/>
      <c r="U70" s="160">
        <v>4</v>
      </c>
      <c r="V70" s="128">
        <v>15</v>
      </c>
      <c r="W70" s="129"/>
      <c r="X70" s="130">
        <v>17</v>
      </c>
      <c r="Y70" s="131"/>
      <c r="Z70" s="132">
        <f t="shared" si="49"/>
        <v>4</v>
      </c>
      <c r="AA70" s="132">
        <f t="shared" si="50"/>
        <v>15</v>
      </c>
      <c r="AB70" s="133">
        <v>4</v>
      </c>
      <c r="AC70" s="134">
        <f>AB47-AA70</f>
        <v>13</v>
      </c>
      <c r="AD70" s="135">
        <f t="shared" si="51"/>
        <v>1</v>
      </c>
      <c r="AE70" s="136">
        <f t="shared" si="52"/>
        <v>0</v>
      </c>
      <c r="AF70" s="137">
        <f t="shared" si="53"/>
        <v>3</v>
      </c>
      <c r="AG70" s="124"/>
      <c r="AH70" s="125">
        <v>17</v>
      </c>
      <c r="AI70" s="126">
        <v>252</v>
      </c>
      <c r="AJ70" s="127"/>
      <c r="AK70" s="160">
        <v>4</v>
      </c>
      <c r="AL70" s="128">
        <v>15</v>
      </c>
      <c r="AM70" s="129"/>
      <c r="AN70" s="130">
        <v>17</v>
      </c>
      <c r="AO70" s="131"/>
      <c r="AP70" s="132">
        <f t="shared" si="54"/>
        <v>4</v>
      </c>
      <c r="AQ70" s="132">
        <f t="shared" si="55"/>
        <v>15</v>
      </c>
      <c r="AR70" s="133">
        <v>5</v>
      </c>
      <c r="AS70" s="134">
        <f>AR47-AQ70</f>
        <v>13</v>
      </c>
      <c r="AT70" s="135">
        <f t="shared" si="56"/>
        <v>1</v>
      </c>
      <c r="AU70" s="136">
        <f t="shared" si="57"/>
        <v>-1</v>
      </c>
      <c r="AV70" s="137">
        <f t="shared" si="58"/>
        <v>2</v>
      </c>
      <c r="AW70" s="124"/>
      <c r="AX70" s="125">
        <v>17</v>
      </c>
      <c r="AY70" s="126">
        <v>252</v>
      </c>
      <c r="AZ70" s="127"/>
      <c r="BA70" s="160">
        <v>4</v>
      </c>
      <c r="BB70" s="128">
        <v>15</v>
      </c>
      <c r="BC70" s="129"/>
      <c r="BD70" s="130">
        <v>17</v>
      </c>
      <c r="BE70" s="131"/>
      <c r="BF70" s="132">
        <f t="shared" si="59"/>
        <v>4</v>
      </c>
      <c r="BG70" s="132">
        <f t="shared" si="60"/>
        <v>15</v>
      </c>
      <c r="BH70" s="133">
        <v>4</v>
      </c>
      <c r="BI70" s="134">
        <f>BH47-BG70</f>
        <v>2</v>
      </c>
      <c r="BJ70" s="135">
        <f t="shared" si="61"/>
        <v>1</v>
      </c>
      <c r="BK70" s="136">
        <f t="shared" si="62"/>
        <v>0</v>
      </c>
      <c r="BL70" s="137">
        <f t="shared" si="63"/>
        <v>3</v>
      </c>
      <c r="BM70" s="124"/>
    </row>
    <row r="71" spans="1:65" s="138" customFormat="1" ht="15.75">
      <c r="A71" s="124"/>
      <c r="B71" s="125">
        <v>18</v>
      </c>
      <c r="C71" s="126">
        <v>403</v>
      </c>
      <c r="D71" s="127"/>
      <c r="E71" s="160">
        <v>4</v>
      </c>
      <c r="F71" s="128">
        <v>2</v>
      </c>
      <c r="G71" s="129"/>
      <c r="H71" s="130">
        <v>18</v>
      </c>
      <c r="I71" s="131"/>
      <c r="J71" s="132">
        <f t="shared" si="44"/>
        <v>4</v>
      </c>
      <c r="K71" s="132">
        <f t="shared" si="45"/>
        <v>2</v>
      </c>
      <c r="L71" s="133">
        <v>8</v>
      </c>
      <c r="M71" s="134">
        <f>L47-K71</f>
        <v>26</v>
      </c>
      <c r="N71" s="135">
        <f t="shared" si="46"/>
        <v>2</v>
      </c>
      <c r="O71" s="136">
        <f t="shared" si="47"/>
        <v>-4</v>
      </c>
      <c r="P71" s="137">
        <f t="shared" si="48"/>
        <v>0</v>
      </c>
      <c r="Q71" s="124"/>
      <c r="R71" s="125">
        <v>18</v>
      </c>
      <c r="S71" s="126">
        <v>403</v>
      </c>
      <c r="T71" s="127"/>
      <c r="U71" s="160">
        <v>4</v>
      </c>
      <c r="V71" s="128">
        <v>2</v>
      </c>
      <c r="W71" s="129"/>
      <c r="X71" s="130">
        <v>18</v>
      </c>
      <c r="Y71" s="131"/>
      <c r="Z71" s="132">
        <f t="shared" si="49"/>
        <v>4</v>
      </c>
      <c r="AA71" s="132">
        <f t="shared" si="50"/>
        <v>2</v>
      </c>
      <c r="AB71" s="133">
        <v>8</v>
      </c>
      <c r="AC71" s="134">
        <f>AB47-AA71</f>
        <v>26</v>
      </c>
      <c r="AD71" s="135">
        <f t="shared" si="51"/>
        <v>2</v>
      </c>
      <c r="AE71" s="136">
        <f t="shared" si="52"/>
        <v>-4</v>
      </c>
      <c r="AF71" s="137">
        <f t="shared" si="53"/>
        <v>0</v>
      </c>
      <c r="AG71" s="124"/>
      <c r="AH71" s="125">
        <v>18</v>
      </c>
      <c r="AI71" s="126">
        <v>403</v>
      </c>
      <c r="AJ71" s="127"/>
      <c r="AK71" s="160">
        <v>4</v>
      </c>
      <c r="AL71" s="128">
        <v>2</v>
      </c>
      <c r="AM71" s="129"/>
      <c r="AN71" s="130">
        <v>18</v>
      </c>
      <c r="AO71" s="131"/>
      <c r="AP71" s="132">
        <f t="shared" si="54"/>
        <v>4</v>
      </c>
      <c r="AQ71" s="132">
        <f t="shared" si="55"/>
        <v>2</v>
      </c>
      <c r="AR71" s="133">
        <v>7</v>
      </c>
      <c r="AS71" s="134">
        <f>AR47-AQ71</f>
        <v>26</v>
      </c>
      <c r="AT71" s="135">
        <f t="shared" si="56"/>
        <v>2</v>
      </c>
      <c r="AU71" s="136">
        <f t="shared" si="57"/>
        <v>-3</v>
      </c>
      <c r="AV71" s="137">
        <f t="shared" si="58"/>
        <v>1</v>
      </c>
      <c r="AW71" s="124"/>
      <c r="AX71" s="125">
        <v>18</v>
      </c>
      <c r="AY71" s="126">
        <v>403</v>
      </c>
      <c r="AZ71" s="127"/>
      <c r="BA71" s="160">
        <v>4</v>
      </c>
      <c r="BB71" s="128">
        <v>2</v>
      </c>
      <c r="BC71" s="129"/>
      <c r="BD71" s="130">
        <v>18</v>
      </c>
      <c r="BE71" s="131"/>
      <c r="BF71" s="132">
        <f t="shared" si="59"/>
        <v>4</v>
      </c>
      <c r="BG71" s="132">
        <f t="shared" si="60"/>
        <v>2</v>
      </c>
      <c r="BH71" s="133">
        <v>5</v>
      </c>
      <c r="BI71" s="134">
        <f>BH47-BG71</f>
        <v>15</v>
      </c>
      <c r="BJ71" s="135">
        <f t="shared" si="61"/>
        <v>1</v>
      </c>
      <c r="BK71" s="136">
        <f t="shared" si="62"/>
        <v>-1</v>
      </c>
      <c r="BL71" s="137">
        <f t="shared" si="63"/>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3204</v>
      </c>
      <c r="D73" s="145">
        <f>SUM(D63:D71)</f>
        <v>0</v>
      </c>
      <c r="E73" s="113">
        <f>SUM(E63:E71)</f>
        <v>36</v>
      </c>
      <c r="F73" s="147" t="s">
        <v>5</v>
      </c>
      <c r="G73" s="161"/>
      <c r="H73" s="148" t="s">
        <v>6</v>
      </c>
      <c r="I73" s="131"/>
      <c r="J73" s="162"/>
      <c r="K73" s="162"/>
      <c r="L73" s="163">
        <f>SUM(L63:L71)</f>
        <v>51</v>
      </c>
      <c r="M73" s="164"/>
      <c r="N73" s="165"/>
      <c r="O73" s="166"/>
      <c r="P73" s="163">
        <f>SUM(P63:P72)</f>
        <v>18</v>
      </c>
      <c r="Q73" s="124"/>
      <c r="R73" s="125" t="s">
        <v>5</v>
      </c>
      <c r="S73" s="144">
        <f>SUM(S63:S71)</f>
        <v>3204</v>
      </c>
      <c r="T73" s="145">
        <f>SUM(T63:T71)</f>
        <v>0</v>
      </c>
      <c r="U73" s="113">
        <f>SUM(U63:U71)</f>
        <v>36</v>
      </c>
      <c r="V73" s="147" t="s">
        <v>5</v>
      </c>
      <c r="W73" s="161"/>
      <c r="X73" s="148" t="s">
        <v>6</v>
      </c>
      <c r="Y73" s="131"/>
      <c r="Z73" s="162"/>
      <c r="AA73" s="162"/>
      <c r="AB73" s="163">
        <f>SUM(AB63:AB71)</f>
        <v>50</v>
      </c>
      <c r="AC73" s="164"/>
      <c r="AD73" s="165"/>
      <c r="AE73" s="166"/>
      <c r="AF73" s="163">
        <f>SUM(AF63:AF72)</f>
        <v>19</v>
      </c>
      <c r="AG73" s="124"/>
      <c r="AH73" s="125" t="s">
        <v>5</v>
      </c>
      <c r="AI73" s="144">
        <f>SUM(AI63:AI71)</f>
        <v>3204</v>
      </c>
      <c r="AJ73" s="145">
        <f>SUM(AJ63:AJ71)</f>
        <v>0</v>
      </c>
      <c r="AK73" s="113">
        <f>SUM(AK63:AK71)</f>
        <v>36</v>
      </c>
      <c r="AL73" s="147" t="s">
        <v>5</v>
      </c>
      <c r="AM73" s="161"/>
      <c r="AN73" s="148" t="s">
        <v>6</v>
      </c>
      <c r="AO73" s="131"/>
      <c r="AP73" s="162"/>
      <c r="AQ73" s="162"/>
      <c r="AR73" s="163">
        <f>SUM(AR63:AR71)</f>
        <v>57</v>
      </c>
      <c r="AS73" s="164"/>
      <c r="AT73" s="165"/>
      <c r="AU73" s="166"/>
      <c r="AV73" s="163">
        <f>SUM(AV63:AV72)</f>
        <v>12</v>
      </c>
      <c r="AW73" s="124"/>
      <c r="AX73" s="125" t="s">
        <v>5</v>
      </c>
      <c r="AY73" s="144">
        <f>SUM(AY63:AY71)</f>
        <v>3204</v>
      </c>
      <c r="AZ73" s="145">
        <f>SUM(AZ63:AZ71)</f>
        <v>0</v>
      </c>
      <c r="BA73" s="113">
        <f>SUM(BA63:BA71)</f>
        <v>36</v>
      </c>
      <c r="BB73" s="147" t="s">
        <v>5</v>
      </c>
      <c r="BC73" s="161"/>
      <c r="BD73" s="148" t="s">
        <v>6</v>
      </c>
      <c r="BE73" s="131"/>
      <c r="BF73" s="162"/>
      <c r="BG73" s="162"/>
      <c r="BH73" s="163">
        <f>SUM(BH63:BH71)</f>
        <v>44</v>
      </c>
      <c r="BI73" s="164"/>
      <c r="BJ73" s="165"/>
      <c r="BK73" s="166"/>
      <c r="BL73" s="163">
        <f>SUM(BL63:BL72)</f>
        <v>19</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5806</v>
      </c>
      <c r="D75" s="145">
        <f>D61+D73</f>
        <v>0</v>
      </c>
      <c r="E75" s="113">
        <f>E61+E73</f>
        <v>69</v>
      </c>
      <c r="F75" s="147" t="s">
        <v>63</v>
      </c>
      <c r="G75" s="129"/>
      <c r="H75" s="167" t="s">
        <v>64</v>
      </c>
      <c r="I75" s="168"/>
      <c r="J75" s="169"/>
      <c r="K75" s="169"/>
      <c r="L75" s="170">
        <f>L73+L61</f>
        <v>98</v>
      </c>
      <c r="M75" s="164"/>
      <c r="N75" s="165"/>
      <c r="O75" s="166"/>
      <c r="P75" s="171">
        <f>P61+P73</f>
        <v>36</v>
      </c>
      <c r="Q75" s="124"/>
      <c r="R75" s="125" t="s">
        <v>7</v>
      </c>
      <c r="S75" s="144">
        <f>S61+S73</f>
        <v>5806</v>
      </c>
      <c r="T75" s="145">
        <f>T61+T73</f>
        <v>0</v>
      </c>
      <c r="U75" s="113">
        <f>U61+U73</f>
        <v>69</v>
      </c>
      <c r="V75" s="147" t="s">
        <v>63</v>
      </c>
      <c r="W75" s="129"/>
      <c r="X75" s="167" t="s">
        <v>64</v>
      </c>
      <c r="Y75" s="168"/>
      <c r="Z75" s="169"/>
      <c r="AA75" s="169"/>
      <c r="AB75" s="170">
        <f>AB73+AB61</f>
        <v>98</v>
      </c>
      <c r="AC75" s="164"/>
      <c r="AD75" s="165"/>
      <c r="AE75" s="166"/>
      <c r="AF75" s="171">
        <f>AF61+AF73</f>
        <v>35</v>
      </c>
      <c r="AG75" s="124"/>
      <c r="AH75" s="125" t="s">
        <v>7</v>
      </c>
      <c r="AI75" s="144">
        <f>AI61+AI73</f>
        <v>5806</v>
      </c>
      <c r="AJ75" s="145">
        <f>AJ61+AJ73</f>
        <v>0</v>
      </c>
      <c r="AK75" s="113">
        <f>AK61+AK73</f>
        <v>69</v>
      </c>
      <c r="AL75" s="147" t="s">
        <v>63</v>
      </c>
      <c r="AM75" s="129"/>
      <c r="AN75" s="167" t="s">
        <v>64</v>
      </c>
      <c r="AO75" s="168"/>
      <c r="AP75" s="169"/>
      <c r="AQ75" s="169"/>
      <c r="AR75" s="170">
        <f>AR73+AR61</f>
        <v>103</v>
      </c>
      <c r="AS75" s="164"/>
      <c r="AT75" s="165"/>
      <c r="AU75" s="166"/>
      <c r="AV75" s="171">
        <f>AV61+AV73</f>
        <v>30</v>
      </c>
      <c r="AW75" s="124"/>
      <c r="AX75" s="125" t="s">
        <v>7</v>
      </c>
      <c r="AY75" s="144">
        <f>AY61+AY73</f>
        <v>5806</v>
      </c>
      <c r="AZ75" s="145">
        <f>AZ61+AZ73</f>
        <v>0</v>
      </c>
      <c r="BA75" s="113">
        <f>BA61+BA73</f>
        <v>69</v>
      </c>
      <c r="BB75" s="147" t="s">
        <v>63</v>
      </c>
      <c r="BC75" s="129"/>
      <c r="BD75" s="167" t="s">
        <v>64</v>
      </c>
      <c r="BE75" s="168"/>
      <c r="BF75" s="169"/>
      <c r="BG75" s="169"/>
      <c r="BH75" s="170">
        <f>BH73+BH61</f>
        <v>84</v>
      </c>
      <c r="BI75" s="164"/>
      <c r="BJ75" s="165"/>
      <c r="BK75" s="166"/>
      <c r="BL75" s="171">
        <f>BL61+BL73</f>
        <v>38</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70</v>
      </c>
      <c r="M77" s="177">
        <f>M75-M49</f>
        <v>0</v>
      </c>
      <c r="N77" s="177">
        <f>N75-N49</f>
        <v>0</v>
      </c>
      <c r="O77" s="177">
        <f>O75-O49</f>
        <v>0</v>
      </c>
      <c r="P77" s="178"/>
      <c r="Q77" s="124"/>
      <c r="R77" s="172"/>
      <c r="S77" s="173"/>
      <c r="T77" s="174"/>
      <c r="U77" s="173"/>
      <c r="V77" s="175" t="s">
        <v>65</v>
      </c>
      <c r="W77" s="173"/>
      <c r="X77" s="168" t="s">
        <v>66</v>
      </c>
      <c r="Y77" s="168"/>
      <c r="Z77" s="174"/>
      <c r="AA77" s="174"/>
      <c r="AB77" s="176">
        <f>AB75-AB47</f>
        <v>70</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75</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67</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4" customHeight="1" thickBot="1">
      <c r="A83" s="66"/>
      <c r="B83" s="361" t="s">
        <v>69</v>
      </c>
      <c r="C83" s="362"/>
      <c r="D83" s="363"/>
      <c r="E83" s="364">
        <v>41405</v>
      </c>
      <c r="F83" s="365"/>
      <c r="G83" s="81"/>
      <c r="H83" s="81"/>
      <c r="I83" s="81"/>
      <c r="J83" s="82"/>
      <c r="K83" s="82"/>
      <c r="L83" s="358" t="s">
        <v>83</v>
      </c>
      <c r="M83" s="359"/>
      <c r="N83" s="359"/>
      <c r="O83" s="359"/>
      <c r="P83" s="360"/>
      <c r="Q83" s="66"/>
      <c r="R83" s="361" t="s">
        <v>69</v>
      </c>
      <c r="S83" s="362"/>
      <c r="T83" s="363"/>
      <c r="U83" s="364">
        <v>41405</v>
      </c>
      <c r="V83" s="365"/>
      <c r="W83" s="81"/>
      <c r="X83" s="81"/>
      <c r="Y83" s="81"/>
      <c r="Z83" s="82"/>
      <c r="AA83" s="82"/>
      <c r="AB83" s="366" t="s">
        <v>50</v>
      </c>
      <c r="AC83" s="359"/>
      <c r="AD83" s="359"/>
      <c r="AE83" s="359"/>
      <c r="AF83" s="360"/>
      <c r="AG83" s="66"/>
      <c r="AH83" s="361" t="s">
        <v>69</v>
      </c>
      <c r="AI83" s="362"/>
      <c r="AJ83" s="363"/>
      <c r="AK83" s="364">
        <v>41405</v>
      </c>
      <c r="AL83" s="365"/>
      <c r="AM83" s="81"/>
      <c r="AN83" s="81"/>
      <c r="AO83" s="81"/>
      <c r="AP83" s="82"/>
      <c r="AQ83" s="82"/>
      <c r="AR83" s="358" t="s">
        <v>84</v>
      </c>
      <c r="AS83" s="359"/>
      <c r="AT83" s="359"/>
      <c r="AU83" s="359"/>
      <c r="AV83" s="360"/>
      <c r="AW83" s="66"/>
      <c r="AX83" s="361" t="s">
        <v>69</v>
      </c>
      <c r="AY83" s="362"/>
      <c r="AZ83" s="363"/>
      <c r="BA83" s="364">
        <v>41405</v>
      </c>
      <c r="BB83" s="365"/>
      <c r="BC83" s="81"/>
      <c r="BD83" s="81"/>
      <c r="BE83" s="81"/>
      <c r="BF83" s="82"/>
      <c r="BG83" s="82"/>
      <c r="BH83" s="358" t="s">
        <v>48</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26</v>
      </c>
      <c r="M86" s="96"/>
      <c r="N86" s="97"/>
      <c r="O86" s="97"/>
      <c r="P86" s="98"/>
      <c r="Q86" s="66"/>
      <c r="R86" s="89"/>
      <c r="S86" s="90"/>
      <c r="T86" s="91" t="s">
        <v>55</v>
      </c>
      <c r="U86" s="84"/>
      <c r="V86" s="92" t="s">
        <v>56</v>
      </c>
      <c r="W86" s="93"/>
      <c r="X86" s="92" t="s">
        <v>57</v>
      </c>
      <c r="Y86" s="94"/>
      <c r="Z86" s="94"/>
      <c r="AA86" s="94"/>
      <c r="AB86" s="95">
        <v>27</v>
      </c>
      <c r="AC86" s="96"/>
      <c r="AD86" s="97"/>
      <c r="AE86" s="97"/>
      <c r="AF86" s="98"/>
      <c r="AG86" s="66"/>
      <c r="AH86" s="89"/>
      <c r="AI86" s="90"/>
      <c r="AJ86" s="91" t="s">
        <v>55</v>
      </c>
      <c r="AK86" s="84"/>
      <c r="AL86" s="92" t="s">
        <v>56</v>
      </c>
      <c r="AM86" s="93"/>
      <c r="AN86" s="92" t="s">
        <v>57</v>
      </c>
      <c r="AO86" s="94"/>
      <c r="AP86" s="94"/>
      <c r="AQ86" s="94"/>
      <c r="AR86" s="95">
        <v>12</v>
      </c>
      <c r="AS86" s="96"/>
      <c r="AT86" s="97"/>
      <c r="AU86" s="97"/>
      <c r="AV86" s="98"/>
      <c r="AW86" s="66"/>
      <c r="AX86" s="89"/>
      <c r="AY86" s="90"/>
      <c r="AZ86" s="91" t="s">
        <v>55</v>
      </c>
      <c r="BA86" s="84"/>
      <c r="BB86" s="92" t="s">
        <v>56</v>
      </c>
      <c r="BC86" s="93"/>
      <c r="BD86" s="92" t="s">
        <v>57</v>
      </c>
      <c r="BE86" s="94"/>
      <c r="BF86" s="94"/>
      <c r="BG86" s="94"/>
      <c r="BH86" s="95">
        <v>23</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301</v>
      </c>
      <c r="D90" s="127"/>
      <c r="E90" s="113">
        <v>4</v>
      </c>
      <c r="F90" s="128">
        <v>17</v>
      </c>
      <c r="G90" s="129"/>
      <c r="H90" s="130">
        <v>1</v>
      </c>
      <c r="I90" s="131"/>
      <c r="J90" s="132">
        <f t="shared" ref="J90:J98" si="64">E90</f>
        <v>4</v>
      </c>
      <c r="K90" s="132">
        <f t="shared" ref="K90:K98" si="65">F90</f>
        <v>17</v>
      </c>
      <c r="L90" s="133">
        <v>4</v>
      </c>
      <c r="M90" s="134">
        <f>L86-K90</f>
        <v>9</v>
      </c>
      <c r="N90" s="135">
        <f t="shared" ref="N90:N98" si="66">IF(M90&lt;0,0,IF(M90&lt;18,1,IF(M90&lt;36,2,3)))</f>
        <v>1</v>
      </c>
      <c r="O90" s="136">
        <f t="shared" ref="O90:O98" si="67">J90-L90</f>
        <v>0</v>
      </c>
      <c r="P90" s="137">
        <f t="shared" ref="P90:P98" si="68">IF(L90&lt;1,"",IF((2+O90+N90)&gt;-1,(2+O90+N90),0))</f>
        <v>3</v>
      </c>
      <c r="Q90" s="124"/>
      <c r="R90" s="125">
        <v>1</v>
      </c>
      <c r="S90" s="126">
        <v>301</v>
      </c>
      <c r="T90" s="127"/>
      <c r="U90" s="113">
        <v>4</v>
      </c>
      <c r="V90" s="128">
        <v>17</v>
      </c>
      <c r="W90" s="129"/>
      <c r="X90" s="130">
        <v>1</v>
      </c>
      <c r="Y90" s="131"/>
      <c r="Z90" s="132">
        <f t="shared" ref="Z90:Z98" si="69">U90</f>
        <v>4</v>
      </c>
      <c r="AA90" s="132">
        <f t="shared" ref="AA90:AA98" si="70">V90</f>
        <v>17</v>
      </c>
      <c r="AB90" s="133">
        <v>5</v>
      </c>
      <c r="AC90" s="134">
        <f>AB86-AA90</f>
        <v>10</v>
      </c>
      <c r="AD90" s="135">
        <f t="shared" ref="AD90:AD98" si="71">IF(AC90&lt;0,0,IF(AC90&lt;18,1,IF(AC90&lt;36,2,3)))</f>
        <v>1</v>
      </c>
      <c r="AE90" s="136">
        <f t="shared" ref="AE90:AE98" si="72">Z90-AB90</f>
        <v>-1</v>
      </c>
      <c r="AF90" s="137">
        <f t="shared" ref="AF90:AF98" si="73">IF(AB90&lt;1,"",IF((2+AE90+AD90)&gt;-1,(2+AE90+AD90),0))</f>
        <v>2</v>
      </c>
      <c r="AG90" s="124"/>
      <c r="AH90" s="125">
        <v>1</v>
      </c>
      <c r="AI90" s="126">
        <v>301</v>
      </c>
      <c r="AJ90" s="127"/>
      <c r="AK90" s="113">
        <v>4</v>
      </c>
      <c r="AL90" s="128">
        <v>17</v>
      </c>
      <c r="AM90" s="129"/>
      <c r="AN90" s="130">
        <v>1</v>
      </c>
      <c r="AO90" s="131"/>
      <c r="AP90" s="132">
        <f t="shared" ref="AP90:AP98" si="74">AK90</f>
        <v>4</v>
      </c>
      <c r="AQ90" s="132">
        <f t="shared" ref="AQ90:AQ98" si="75">AL90</f>
        <v>17</v>
      </c>
      <c r="AR90" s="133">
        <v>6</v>
      </c>
      <c r="AS90" s="134">
        <f>AR86-AQ90</f>
        <v>-5</v>
      </c>
      <c r="AT90" s="135">
        <f t="shared" ref="AT90:AT98" si="76">IF(AS90&lt;0,0,IF(AS90&lt;18,1,IF(AS90&lt;36,2,3)))</f>
        <v>0</v>
      </c>
      <c r="AU90" s="136">
        <f t="shared" ref="AU90:AU98" si="77">AP90-AR90</f>
        <v>-2</v>
      </c>
      <c r="AV90" s="137">
        <f t="shared" ref="AV90:AV98" si="78">IF(AR90&lt;1,"",IF((2+AU90+AT90)&gt;-1,(2+AU90+AT90),0))</f>
        <v>0</v>
      </c>
      <c r="AW90" s="124"/>
      <c r="AX90" s="125">
        <v>1</v>
      </c>
      <c r="AY90" s="126">
        <v>301</v>
      </c>
      <c r="AZ90" s="127"/>
      <c r="BA90" s="113">
        <v>4</v>
      </c>
      <c r="BB90" s="128">
        <v>17</v>
      </c>
      <c r="BC90" s="129"/>
      <c r="BD90" s="130">
        <v>1</v>
      </c>
      <c r="BE90" s="131"/>
      <c r="BF90" s="132">
        <f t="shared" ref="BF90:BF98" si="79">BA90</f>
        <v>4</v>
      </c>
      <c r="BG90" s="132">
        <f t="shared" ref="BG90:BG98" si="80">BB90</f>
        <v>17</v>
      </c>
      <c r="BH90" s="133">
        <v>4</v>
      </c>
      <c r="BI90" s="134">
        <f>BH86-BG90</f>
        <v>6</v>
      </c>
      <c r="BJ90" s="135">
        <f t="shared" ref="BJ90:BJ98" si="81">IF(BI90&lt;0,0,IF(BI90&lt;18,1,IF(BI90&lt;36,2,3)))</f>
        <v>1</v>
      </c>
      <c r="BK90" s="136">
        <f t="shared" ref="BK90:BK98" si="82">BF90-BH90</f>
        <v>0</v>
      </c>
      <c r="BL90" s="137">
        <f t="shared" ref="BL90:BL98" si="83">IF(BH90&lt;1,"",IF((2+BK90+BJ90)&gt;-1,(2+BK90+BJ90),0))</f>
        <v>3</v>
      </c>
      <c r="BM90" s="124"/>
    </row>
    <row r="91" spans="1:65" s="138" customFormat="1" ht="15.75">
      <c r="A91" s="124"/>
      <c r="B91" s="125">
        <v>2</v>
      </c>
      <c r="C91" s="126">
        <v>398</v>
      </c>
      <c r="D91" s="127"/>
      <c r="E91" s="113">
        <v>4</v>
      </c>
      <c r="F91" s="128">
        <v>4</v>
      </c>
      <c r="G91" s="129"/>
      <c r="H91" s="130">
        <v>2</v>
      </c>
      <c r="I91" s="131"/>
      <c r="J91" s="132">
        <f t="shared" si="64"/>
        <v>4</v>
      </c>
      <c r="K91" s="132">
        <f t="shared" si="65"/>
        <v>4</v>
      </c>
      <c r="L91" s="133">
        <v>6</v>
      </c>
      <c r="M91" s="134">
        <f>L86-K91</f>
        <v>22</v>
      </c>
      <c r="N91" s="135">
        <f t="shared" si="66"/>
        <v>2</v>
      </c>
      <c r="O91" s="136">
        <f t="shared" si="67"/>
        <v>-2</v>
      </c>
      <c r="P91" s="137">
        <f t="shared" si="68"/>
        <v>2</v>
      </c>
      <c r="Q91" s="124"/>
      <c r="R91" s="125">
        <v>2</v>
      </c>
      <c r="S91" s="126">
        <v>398</v>
      </c>
      <c r="T91" s="127"/>
      <c r="U91" s="113">
        <v>4</v>
      </c>
      <c r="V91" s="128">
        <v>4</v>
      </c>
      <c r="W91" s="129"/>
      <c r="X91" s="130">
        <v>2</v>
      </c>
      <c r="Y91" s="131"/>
      <c r="Z91" s="132">
        <f t="shared" si="69"/>
        <v>4</v>
      </c>
      <c r="AA91" s="132">
        <f t="shared" si="70"/>
        <v>4</v>
      </c>
      <c r="AB91" s="133">
        <v>7</v>
      </c>
      <c r="AC91" s="134">
        <f>AB86-AA91</f>
        <v>23</v>
      </c>
      <c r="AD91" s="135">
        <f t="shared" si="71"/>
        <v>2</v>
      </c>
      <c r="AE91" s="136">
        <f t="shared" si="72"/>
        <v>-3</v>
      </c>
      <c r="AF91" s="137">
        <f t="shared" si="73"/>
        <v>1</v>
      </c>
      <c r="AG91" s="124"/>
      <c r="AH91" s="125">
        <v>2</v>
      </c>
      <c r="AI91" s="126">
        <v>398</v>
      </c>
      <c r="AJ91" s="127"/>
      <c r="AK91" s="113">
        <v>4</v>
      </c>
      <c r="AL91" s="128">
        <v>4</v>
      </c>
      <c r="AM91" s="129"/>
      <c r="AN91" s="130">
        <v>2</v>
      </c>
      <c r="AO91" s="131"/>
      <c r="AP91" s="132">
        <f t="shared" si="74"/>
        <v>4</v>
      </c>
      <c r="AQ91" s="132">
        <f t="shared" si="75"/>
        <v>4</v>
      </c>
      <c r="AR91" s="133">
        <v>6</v>
      </c>
      <c r="AS91" s="134">
        <f>AR86-AQ91</f>
        <v>8</v>
      </c>
      <c r="AT91" s="135">
        <f t="shared" si="76"/>
        <v>1</v>
      </c>
      <c r="AU91" s="136">
        <f t="shared" si="77"/>
        <v>-2</v>
      </c>
      <c r="AV91" s="137">
        <f t="shared" si="78"/>
        <v>1</v>
      </c>
      <c r="AW91" s="124"/>
      <c r="AX91" s="125">
        <v>2</v>
      </c>
      <c r="AY91" s="126">
        <v>398</v>
      </c>
      <c r="AZ91" s="127"/>
      <c r="BA91" s="113">
        <v>4</v>
      </c>
      <c r="BB91" s="128">
        <v>4</v>
      </c>
      <c r="BC91" s="129"/>
      <c r="BD91" s="130">
        <v>2</v>
      </c>
      <c r="BE91" s="131"/>
      <c r="BF91" s="132">
        <f t="shared" si="79"/>
        <v>4</v>
      </c>
      <c r="BG91" s="132">
        <f t="shared" si="80"/>
        <v>4</v>
      </c>
      <c r="BH91" s="133">
        <v>5</v>
      </c>
      <c r="BI91" s="134">
        <f>BH86-BG91</f>
        <v>19</v>
      </c>
      <c r="BJ91" s="135">
        <f t="shared" si="81"/>
        <v>2</v>
      </c>
      <c r="BK91" s="136">
        <f t="shared" si="82"/>
        <v>-1</v>
      </c>
      <c r="BL91" s="137">
        <f t="shared" si="83"/>
        <v>3</v>
      </c>
      <c r="BM91" s="124"/>
    </row>
    <row r="92" spans="1:65" s="138" customFormat="1" ht="15.75">
      <c r="A92" s="124"/>
      <c r="B92" s="125">
        <v>3</v>
      </c>
      <c r="C92" s="126">
        <v>159</v>
      </c>
      <c r="D92" s="127"/>
      <c r="E92" s="113">
        <v>3</v>
      </c>
      <c r="F92" s="128">
        <v>14</v>
      </c>
      <c r="G92" s="129"/>
      <c r="H92" s="130">
        <v>3</v>
      </c>
      <c r="I92" s="131"/>
      <c r="J92" s="132">
        <f t="shared" si="64"/>
        <v>3</v>
      </c>
      <c r="K92" s="132">
        <f t="shared" si="65"/>
        <v>14</v>
      </c>
      <c r="L92" s="133">
        <v>3</v>
      </c>
      <c r="M92" s="134">
        <f>L86-K92</f>
        <v>12</v>
      </c>
      <c r="N92" s="135">
        <f t="shared" si="66"/>
        <v>1</v>
      </c>
      <c r="O92" s="136">
        <f t="shared" si="67"/>
        <v>0</v>
      </c>
      <c r="P92" s="137">
        <f t="shared" si="68"/>
        <v>3</v>
      </c>
      <c r="Q92" s="124"/>
      <c r="R92" s="125">
        <v>3</v>
      </c>
      <c r="S92" s="126">
        <v>159</v>
      </c>
      <c r="T92" s="127"/>
      <c r="U92" s="113">
        <v>3</v>
      </c>
      <c r="V92" s="128">
        <v>14</v>
      </c>
      <c r="W92" s="129"/>
      <c r="X92" s="130">
        <v>3</v>
      </c>
      <c r="Y92" s="131"/>
      <c r="Z92" s="132">
        <f t="shared" si="69"/>
        <v>3</v>
      </c>
      <c r="AA92" s="132">
        <f t="shared" si="70"/>
        <v>14</v>
      </c>
      <c r="AB92" s="133">
        <v>4</v>
      </c>
      <c r="AC92" s="134">
        <f>AB86-AA92</f>
        <v>13</v>
      </c>
      <c r="AD92" s="135">
        <f t="shared" si="71"/>
        <v>1</v>
      </c>
      <c r="AE92" s="136">
        <f t="shared" si="72"/>
        <v>-1</v>
      </c>
      <c r="AF92" s="137">
        <f t="shared" si="73"/>
        <v>2</v>
      </c>
      <c r="AG92" s="124"/>
      <c r="AH92" s="125">
        <v>3</v>
      </c>
      <c r="AI92" s="126">
        <v>159</v>
      </c>
      <c r="AJ92" s="127"/>
      <c r="AK92" s="113">
        <v>3</v>
      </c>
      <c r="AL92" s="128">
        <v>14</v>
      </c>
      <c r="AM92" s="129"/>
      <c r="AN92" s="130">
        <v>3</v>
      </c>
      <c r="AO92" s="131"/>
      <c r="AP92" s="132">
        <f t="shared" si="74"/>
        <v>3</v>
      </c>
      <c r="AQ92" s="132">
        <f t="shared" si="75"/>
        <v>14</v>
      </c>
      <c r="AR92" s="133">
        <v>4</v>
      </c>
      <c r="AS92" s="134">
        <f>AR86-AQ92</f>
        <v>-2</v>
      </c>
      <c r="AT92" s="135">
        <f t="shared" si="76"/>
        <v>0</v>
      </c>
      <c r="AU92" s="136">
        <f t="shared" si="77"/>
        <v>-1</v>
      </c>
      <c r="AV92" s="137">
        <f t="shared" si="78"/>
        <v>1</v>
      </c>
      <c r="AW92" s="124"/>
      <c r="AX92" s="125">
        <v>3</v>
      </c>
      <c r="AY92" s="126">
        <v>159</v>
      </c>
      <c r="AZ92" s="127"/>
      <c r="BA92" s="113">
        <v>3</v>
      </c>
      <c r="BB92" s="128">
        <v>14</v>
      </c>
      <c r="BC92" s="129"/>
      <c r="BD92" s="130">
        <v>3</v>
      </c>
      <c r="BE92" s="131"/>
      <c r="BF92" s="132">
        <f t="shared" si="79"/>
        <v>3</v>
      </c>
      <c r="BG92" s="132">
        <f t="shared" si="80"/>
        <v>14</v>
      </c>
      <c r="BH92" s="133">
        <v>5</v>
      </c>
      <c r="BI92" s="134">
        <f>BH86-BG92</f>
        <v>9</v>
      </c>
      <c r="BJ92" s="135">
        <f t="shared" si="81"/>
        <v>1</v>
      </c>
      <c r="BK92" s="136">
        <f t="shared" si="82"/>
        <v>-2</v>
      </c>
      <c r="BL92" s="137">
        <f t="shared" si="83"/>
        <v>1</v>
      </c>
      <c r="BM92" s="124"/>
    </row>
    <row r="93" spans="1:65" s="138" customFormat="1" ht="15.75">
      <c r="A93" s="124"/>
      <c r="B93" s="125">
        <v>4</v>
      </c>
      <c r="C93" s="126">
        <v>336</v>
      </c>
      <c r="D93" s="127"/>
      <c r="E93" s="113">
        <v>4</v>
      </c>
      <c r="F93" s="128">
        <v>7</v>
      </c>
      <c r="G93" s="129"/>
      <c r="H93" s="130">
        <v>4</v>
      </c>
      <c r="I93" s="131"/>
      <c r="J93" s="132">
        <f t="shared" si="64"/>
        <v>4</v>
      </c>
      <c r="K93" s="132">
        <f t="shared" si="65"/>
        <v>7</v>
      </c>
      <c r="L93" s="133">
        <v>8</v>
      </c>
      <c r="M93" s="134">
        <f>L86-K93</f>
        <v>19</v>
      </c>
      <c r="N93" s="135">
        <f t="shared" si="66"/>
        <v>2</v>
      </c>
      <c r="O93" s="136">
        <f t="shared" si="67"/>
        <v>-4</v>
      </c>
      <c r="P93" s="137">
        <f t="shared" si="68"/>
        <v>0</v>
      </c>
      <c r="Q93" s="124"/>
      <c r="R93" s="125">
        <v>4</v>
      </c>
      <c r="S93" s="126">
        <v>336</v>
      </c>
      <c r="T93" s="127"/>
      <c r="U93" s="113">
        <v>4</v>
      </c>
      <c r="V93" s="128">
        <v>7</v>
      </c>
      <c r="W93" s="129"/>
      <c r="X93" s="130">
        <v>4</v>
      </c>
      <c r="Y93" s="131"/>
      <c r="Z93" s="132">
        <f t="shared" si="69"/>
        <v>4</v>
      </c>
      <c r="AA93" s="132">
        <f t="shared" si="70"/>
        <v>7</v>
      </c>
      <c r="AB93" s="133">
        <v>5</v>
      </c>
      <c r="AC93" s="134">
        <f>AB86-AA93</f>
        <v>20</v>
      </c>
      <c r="AD93" s="135">
        <f t="shared" si="71"/>
        <v>2</v>
      </c>
      <c r="AE93" s="136">
        <f t="shared" si="72"/>
        <v>-1</v>
      </c>
      <c r="AF93" s="137">
        <f t="shared" si="73"/>
        <v>3</v>
      </c>
      <c r="AG93" s="124"/>
      <c r="AH93" s="125">
        <v>4</v>
      </c>
      <c r="AI93" s="126">
        <v>336</v>
      </c>
      <c r="AJ93" s="127"/>
      <c r="AK93" s="113">
        <v>4</v>
      </c>
      <c r="AL93" s="128">
        <v>7</v>
      </c>
      <c r="AM93" s="129"/>
      <c r="AN93" s="130">
        <v>4</v>
      </c>
      <c r="AO93" s="131"/>
      <c r="AP93" s="132">
        <f t="shared" si="74"/>
        <v>4</v>
      </c>
      <c r="AQ93" s="132">
        <f t="shared" si="75"/>
        <v>7</v>
      </c>
      <c r="AR93" s="133">
        <v>5</v>
      </c>
      <c r="AS93" s="134">
        <f>AR86-AQ93</f>
        <v>5</v>
      </c>
      <c r="AT93" s="135">
        <f t="shared" si="76"/>
        <v>1</v>
      </c>
      <c r="AU93" s="136">
        <f t="shared" si="77"/>
        <v>-1</v>
      </c>
      <c r="AV93" s="137">
        <f t="shared" si="78"/>
        <v>2</v>
      </c>
      <c r="AW93" s="124"/>
      <c r="AX93" s="125">
        <v>4</v>
      </c>
      <c r="AY93" s="126">
        <v>336</v>
      </c>
      <c r="AZ93" s="127"/>
      <c r="BA93" s="113">
        <v>4</v>
      </c>
      <c r="BB93" s="128">
        <v>7</v>
      </c>
      <c r="BC93" s="129"/>
      <c r="BD93" s="130">
        <v>4</v>
      </c>
      <c r="BE93" s="131"/>
      <c r="BF93" s="132">
        <f t="shared" si="79"/>
        <v>4</v>
      </c>
      <c r="BG93" s="132">
        <f t="shared" si="80"/>
        <v>7</v>
      </c>
      <c r="BH93" s="133">
        <v>6</v>
      </c>
      <c r="BI93" s="134">
        <f>BH86-BG93</f>
        <v>16</v>
      </c>
      <c r="BJ93" s="135">
        <f t="shared" si="81"/>
        <v>1</v>
      </c>
      <c r="BK93" s="136">
        <f t="shared" si="82"/>
        <v>-2</v>
      </c>
      <c r="BL93" s="137">
        <f t="shared" si="83"/>
        <v>1</v>
      </c>
      <c r="BM93" s="124"/>
    </row>
    <row r="94" spans="1:65" s="138" customFormat="1" ht="15.75">
      <c r="A94" s="124"/>
      <c r="B94" s="125">
        <v>5</v>
      </c>
      <c r="C94" s="126">
        <v>153</v>
      </c>
      <c r="D94" s="127"/>
      <c r="E94" s="113">
        <v>3</v>
      </c>
      <c r="F94" s="128">
        <v>11</v>
      </c>
      <c r="G94" s="129"/>
      <c r="H94" s="130">
        <v>5</v>
      </c>
      <c r="I94" s="131"/>
      <c r="J94" s="132">
        <f t="shared" si="64"/>
        <v>3</v>
      </c>
      <c r="K94" s="132">
        <f t="shared" si="65"/>
        <v>11</v>
      </c>
      <c r="L94" s="133">
        <v>5</v>
      </c>
      <c r="M94" s="134">
        <f>L86-K94</f>
        <v>15</v>
      </c>
      <c r="N94" s="135">
        <f t="shared" si="66"/>
        <v>1</v>
      </c>
      <c r="O94" s="136">
        <f t="shared" si="67"/>
        <v>-2</v>
      </c>
      <c r="P94" s="137">
        <f t="shared" si="68"/>
        <v>1</v>
      </c>
      <c r="Q94" s="124"/>
      <c r="R94" s="125">
        <v>5</v>
      </c>
      <c r="S94" s="126">
        <v>153</v>
      </c>
      <c r="T94" s="127"/>
      <c r="U94" s="113">
        <v>3</v>
      </c>
      <c r="V94" s="128">
        <v>11</v>
      </c>
      <c r="W94" s="129"/>
      <c r="X94" s="130">
        <v>5</v>
      </c>
      <c r="Y94" s="131"/>
      <c r="Z94" s="132">
        <f t="shared" si="69"/>
        <v>3</v>
      </c>
      <c r="AA94" s="132">
        <f t="shared" si="70"/>
        <v>11</v>
      </c>
      <c r="AB94" s="133">
        <v>6</v>
      </c>
      <c r="AC94" s="134">
        <f>AB86-AA94</f>
        <v>16</v>
      </c>
      <c r="AD94" s="135">
        <f t="shared" si="71"/>
        <v>1</v>
      </c>
      <c r="AE94" s="136">
        <f t="shared" si="72"/>
        <v>-3</v>
      </c>
      <c r="AF94" s="137">
        <f t="shared" si="73"/>
        <v>0</v>
      </c>
      <c r="AG94" s="124"/>
      <c r="AH94" s="125">
        <v>5</v>
      </c>
      <c r="AI94" s="126">
        <v>153</v>
      </c>
      <c r="AJ94" s="127"/>
      <c r="AK94" s="113">
        <v>3</v>
      </c>
      <c r="AL94" s="128">
        <v>11</v>
      </c>
      <c r="AM94" s="129"/>
      <c r="AN94" s="130">
        <v>5</v>
      </c>
      <c r="AO94" s="131"/>
      <c r="AP94" s="132">
        <f t="shared" si="74"/>
        <v>3</v>
      </c>
      <c r="AQ94" s="132">
        <f t="shared" si="75"/>
        <v>11</v>
      </c>
      <c r="AR94" s="133">
        <v>3</v>
      </c>
      <c r="AS94" s="134">
        <f>AR86-AQ94</f>
        <v>1</v>
      </c>
      <c r="AT94" s="135">
        <f t="shared" si="76"/>
        <v>1</v>
      </c>
      <c r="AU94" s="136">
        <f t="shared" si="77"/>
        <v>0</v>
      </c>
      <c r="AV94" s="137">
        <f t="shared" si="78"/>
        <v>3</v>
      </c>
      <c r="AW94" s="124"/>
      <c r="AX94" s="125">
        <v>5</v>
      </c>
      <c r="AY94" s="126">
        <v>153</v>
      </c>
      <c r="AZ94" s="127"/>
      <c r="BA94" s="113">
        <v>3</v>
      </c>
      <c r="BB94" s="128">
        <v>11</v>
      </c>
      <c r="BC94" s="129"/>
      <c r="BD94" s="130">
        <v>5</v>
      </c>
      <c r="BE94" s="131"/>
      <c r="BF94" s="132">
        <f t="shared" si="79"/>
        <v>3</v>
      </c>
      <c r="BG94" s="132">
        <f t="shared" si="80"/>
        <v>11</v>
      </c>
      <c r="BH94" s="133">
        <v>3</v>
      </c>
      <c r="BI94" s="134">
        <f>BH86-BG94</f>
        <v>12</v>
      </c>
      <c r="BJ94" s="135">
        <f t="shared" si="81"/>
        <v>1</v>
      </c>
      <c r="BK94" s="136">
        <f t="shared" si="82"/>
        <v>0</v>
      </c>
      <c r="BL94" s="137">
        <f t="shared" si="83"/>
        <v>3</v>
      </c>
      <c r="BM94" s="124"/>
    </row>
    <row r="95" spans="1:65" s="138" customFormat="1" ht="15.75">
      <c r="A95" s="124"/>
      <c r="B95" s="125">
        <v>6</v>
      </c>
      <c r="C95" s="126">
        <v>284</v>
      </c>
      <c r="D95" s="127"/>
      <c r="E95" s="113">
        <v>4</v>
      </c>
      <c r="F95" s="128">
        <v>18</v>
      </c>
      <c r="G95" s="129"/>
      <c r="H95" s="130">
        <v>6</v>
      </c>
      <c r="I95" s="131"/>
      <c r="J95" s="132">
        <f t="shared" si="64"/>
        <v>4</v>
      </c>
      <c r="K95" s="132">
        <f t="shared" si="65"/>
        <v>18</v>
      </c>
      <c r="L95" s="133">
        <v>4</v>
      </c>
      <c r="M95" s="134">
        <f>L86-K95</f>
        <v>8</v>
      </c>
      <c r="N95" s="135">
        <f t="shared" si="66"/>
        <v>1</v>
      </c>
      <c r="O95" s="136">
        <f t="shared" si="67"/>
        <v>0</v>
      </c>
      <c r="P95" s="137">
        <f t="shared" si="68"/>
        <v>3</v>
      </c>
      <c r="Q95" s="124"/>
      <c r="R95" s="125">
        <v>6</v>
      </c>
      <c r="S95" s="126">
        <v>284</v>
      </c>
      <c r="T95" s="127"/>
      <c r="U95" s="113">
        <v>4</v>
      </c>
      <c r="V95" s="128">
        <v>18</v>
      </c>
      <c r="W95" s="129"/>
      <c r="X95" s="130">
        <v>6</v>
      </c>
      <c r="Y95" s="131"/>
      <c r="Z95" s="132">
        <f t="shared" si="69"/>
        <v>4</v>
      </c>
      <c r="AA95" s="132">
        <f t="shared" si="70"/>
        <v>18</v>
      </c>
      <c r="AB95" s="133">
        <v>4</v>
      </c>
      <c r="AC95" s="134">
        <f>AB86-AA95</f>
        <v>9</v>
      </c>
      <c r="AD95" s="135">
        <f t="shared" si="71"/>
        <v>1</v>
      </c>
      <c r="AE95" s="136">
        <f t="shared" si="72"/>
        <v>0</v>
      </c>
      <c r="AF95" s="137">
        <f t="shared" si="73"/>
        <v>3</v>
      </c>
      <c r="AG95" s="124"/>
      <c r="AH95" s="125">
        <v>6</v>
      </c>
      <c r="AI95" s="126">
        <v>284</v>
      </c>
      <c r="AJ95" s="127"/>
      <c r="AK95" s="113">
        <v>4</v>
      </c>
      <c r="AL95" s="128">
        <v>18</v>
      </c>
      <c r="AM95" s="129"/>
      <c r="AN95" s="130">
        <v>6</v>
      </c>
      <c r="AO95" s="131"/>
      <c r="AP95" s="132">
        <f t="shared" si="74"/>
        <v>4</v>
      </c>
      <c r="AQ95" s="132">
        <f t="shared" si="75"/>
        <v>18</v>
      </c>
      <c r="AR95" s="133">
        <v>5</v>
      </c>
      <c r="AS95" s="134">
        <f>AR86-AQ95</f>
        <v>-6</v>
      </c>
      <c r="AT95" s="135">
        <f t="shared" si="76"/>
        <v>0</v>
      </c>
      <c r="AU95" s="136">
        <f t="shared" si="77"/>
        <v>-1</v>
      </c>
      <c r="AV95" s="137">
        <f t="shared" si="78"/>
        <v>1</v>
      </c>
      <c r="AW95" s="124"/>
      <c r="AX95" s="125">
        <v>6</v>
      </c>
      <c r="AY95" s="126">
        <v>284</v>
      </c>
      <c r="AZ95" s="127"/>
      <c r="BA95" s="113">
        <v>4</v>
      </c>
      <c r="BB95" s="128">
        <v>18</v>
      </c>
      <c r="BC95" s="129"/>
      <c r="BD95" s="130">
        <v>6</v>
      </c>
      <c r="BE95" s="131"/>
      <c r="BF95" s="132">
        <f t="shared" si="79"/>
        <v>4</v>
      </c>
      <c r="BG95" s="132">
        <f t="shared" si="80"/>
        <v>18</v>
      </c>
      <c r="BH95" s="133">
        <v>4</v>
      </c>
      <c r="BI95" s="134">
        <f>BH86-BG95</f>
        <v>5</v>
      </c>
      <c r="BJ95" s="135">
        <f t="shared" si="81"/>
        <v>1</v>
      </c>
      <c r="BK95" s="136">
        <f t="shared" si="82"/>
        <v>0</v>
      </c>
      <c r="BL95" s="137">
        <f t="shared" si="83"/>
        <v>3</v>
      </c>
      <c r="BM95" s="124"/>
    </row>
    <row r="96" spans="1:65" s="138" customFormat="1" ht="15.75">
      <c r="A96" s="124"/>
      <c r="B96" s="125">
        <v>7</v>
      </c>
      <c r="C96" s="126">
        <v>424</v>
      </c>
      <c r="D96" s="127"/>
      <c r="E96" s="113">
        <v>4</v>
      </c>
      <c r="F96" s="128">
        <v>1</v>
      </c>
      <c r="G96" s="129"/>
      <c r="H96" s="130">
        <v>7</v>
      </c>
      <c r="I96" s="131"/>
      <c r="J96" s="132">
        <f t="shared" si="64"/>
        <v>4</v>
      </c>
      <c r="K96" s="132">
        <f t="shared" si="65"/>
        <v>1</v>
      </c>
      <c r="L96" s="133">
        <v>8</v>
      </c>
      <c r="M96" s="134">
        <f>L86-K96</f>
        <v>25</v>
      </c>
      <c r="N96" s="135">
        <f t="shared" si="66"/>
        <v>2</v>
      </c>
      <c r="O96" s="136">
        <f t="shared" si="67"/>
        <v>-4</v>
      </c>
      <c r="P96" s="137">
        <f t="shared" si="68"/>
        <v>0</v>
      </c>
      <c r="Q96" s="124"/>
      <c r="R96" s="125">
        <v>7</v>
      </c>
      <c r="S96" s="126">
        <v>424</v>
      </c>
      <c r="T96" s="127"/>
      <c r="U96" s="113">
        <v>4</v>
      </c>
      <c r="V96" s="128">
        <v>1</v>
      </c>
      <c r="W96" s="129"/>
      <c r="X96" s="130">
        <v>7</v>
      </c>
      <c r="Y96" s="131"/>
      <c r="Z96" s="132">
        <f t="shared" si="69"/>
        <v>4</v>
      </c>
      <c r="AA96" s="132">
        <f t="shared" si="70"/>
        <v>1</v>
      </c>
      <c r="AB96" s="133">
        <v>5</v>
      </c>
      <c r="AC96" s="134">
        <f>AB86-AA96</f>
        <v>26</v>
      </c>
      <c r="AD96" s="135">
        <f t="shared" si="71"/>
        <v>2</v>
      </c>
      <c r="AE96" s="136">
        <f t="shared" si="72"/>
        <v>-1</v>
      </c>
      <c r="AF96" s="137">
        <f t="shared" si="73"/>
        <v>3</v>
      </c>
      <c r="AG96" s="124"/>
      <c r="AH96" s="125">
        <v>7</v>
      </c>
      <c r="AI96" s="126">
        <v>424</v>
      </c>
      <c r="AJ96" s="127"/>
      <c r="AK96" s="113">
        <v>4</v>
      </c>
      <c r="AL96" s="128">
        <v>1</v>
      </c>
      <c r="AM96" s="129"/>
      <c r="AN96" s="130">
        <v>7</v>
      </c>
      <c r="AO96" s="131"/>
      <c r="AP96" s="132">
        <f t="shared" si="74"/>
        <v>4</v>
      </c>
      <c r="AQ96" s="132">
        <f t="shared" si="75"/>
        <v>1</v>
      </c>
      <c r="AR96" s="133">
        <v>6</v>
      </c>
      <c r="AS96" s="134">
        <f>AR86-AQ96</f>
        <v>11</v>
      </c>
      <c r="AT96" s="135">
        <f t="shared" si="76"/>
        <v>1</v>
      </c>
      <c r="AU96" s="136">
        <f t="shared" si="77"/>
        <v>-2</v>
      </c>
      <c r="AV96" s="137">
        <f t="shared" si="78"/>
        <v>1</v>
      </c>
      <c r="AW96" s="124"/>
      <c r="AX96" s="125">
        <v>7</v>
      </c>
      <c r="AY96" s="126">
        <v>424</v>
      </c>
      <c r="AZ96" s="127"/>
      <c r="BA96" s="113">
        <v>4</v>
      </c>
      <c r="BB96" s="128">
        <v>1</v>
      </c>
      <c r="BC96" s="129"/>
      <c r="BD96" s="130">
        <v>7</v>
      </c>
      <c r="BE96" s="131"/>
      <c r="BF96" s="132">
        <f t="shared" si="79"/>
        <v>4</v>
      </c>
      <c r="BG96" s="132">
        <f t="shared" si="80"/>
        <v>1</v>
      </c>
      <c r="BH96" s="133">
        <v>5</v>
      </c>
      <c r="BI96" s="134">
        <f>BH86-BG96</f>
        <v>22</v>
      </c>
      <c r="BJ96" s="135">
        <f t="shared" si="81"/>
        <v>2</v>
      </c>
      <c r="BK96" s="136">
        <f t="shared" si="82"/>
        <v>-1</v>
      </c>
      <c r="BL96" s="137">
        <f t="shared" si="83"/>
        <v>3</v>
      </c>
      <c r="BM96" s="124"/>
    </row>
    <row r="97" spans="1:65" s="138" customFormat="1" ht="15.75">
      <c r="A97" s="124"/>
      <c r="B97" s="125">
        <v>8</v>
      </c>
      <c r="C97" s="126">
        <v>157</v>
      </c>
      <c r="D97" s="127"/>
      <c r="E97" s="113">
        <v>3</v>
      </c>
      <c r="F97" s="128">
        <v>13</v>
      </c>
      <c r="G97" s="129"/>
      <c r="H97" s="130">
        <v>8</v>
      </c>
      <c r="I97" s="131"/>
      <c r="J97" s="132">
        <f t="shared" si="64"/>
        <v>3</v>
      </c>
      <c r="K97" s="132">
        <f t="shared" si="65"/>
        <v>13</v>
      </c>
      <c r="L97" s="133">
        <v>4</v>
      </c>
      <c r="M97" s="134">
        <f>L86-K97</f>
        <v>13</v>
      </c>
      <c r="N97" s="135">
        <f t="shared" si="66"/>
        <v>1</v>
      </c>
      <c r="O97" s="136">
        <f t="shared" si="67"/>
        <v>-1</v>
      </c>
      <c r="P97" s="137">
        <f t="shared" si="68"/>
        <v>2</v>
      </c>
      <c r="Q97" s="124"/>
      <c r="R97" s="125">
        <v>8</v>
      </c>
      <c r="S97" s="126">
        <v>157</v>
      </c>
      <c r="T97" s="127"/>
      <c r="U97" s="113">
        <v>3</v>
      </c>
      <c r="V97" s="128">
        <v>13</v>
      </c>
      <c r="W97" s="129"/>
      <c r="X97" s="130">
        <v>8</v>
      </c>
      <c r="Y97" s="131"/>
      <c r="Z97" s="132">
        <f t="shared" si="69"/>
        <v>3</v>
      </c>
      <c r="AA97" s="132">
        <f t="shared" si="70"/>
        <v>13</v>
      </c>
      <c r="AB97" s="133">
        <v>3</v>
      </c>
      <c r="AC97" s="134">
        <f>AB86-AA97</f>
        <v>14</v>
      </c>
      <c r="AD97" s="135">
        <f t="shared" si="71"/>
        <v>1</v>
      </c>
      <c r="AE97" s="136">
        <f t="shared" si="72"/>
        <v>0</v>
      </c>
      <c r="AF97" s="137">
        <f t="shared" si="73"/>
        <v>3</v>
      </c>
      <c r="AG97" s="124"/>
      <c r="AH97" s="125">
        <v>8</v>
      </c>
      <c r="AI97" s="126">
        <v>157</v>
      </c>
      <c r="AJ97" s="127"/>
      <c r="AK97" s="113">
        <v>3</v>
      </c>
      <c r="AL97" s="128">
        <v>13</v>
      </c>
      <c r="AM97" s="129"/>
      <c r="AN97" s="130">
        <v>8</v>
      </c>
      <c r="AO97" s="131"/>
      <c r="AP97" s="132">
        <f t="shared" si="74"/>
        <v>3</v>
      </c>
      <c r="AQ97" s="132">
        <f t="shared" si="75"/>
        <v>13</v>
      </c>
      <c r="AR97" s="133">
        <v>3</v>
      </c>
      <c r="AS97" s="134">
        <f>AR86-AQ97</f>
        <v>-1</v>
      </c>
      <c r="AT97" s="135">
        <f t="shared" si="76"/>
        <v>0</v>
      </c>
      <c r="AU97" s="136">
        <f t="shared" si="77"/>
        <v>0</v>
      </c>
      <c r="AV97" s="137">
        <f t="shared" si="78"/>
        <v>2</v>
      </c>
      <c r="AW97" s="124"/>
      <c r="AX97" s="125">
        <v>8</v>
      </c>
      <c r="AY97" s="126">
        <v>157</v>
      </c>
      <c r="AZ97" s="127"/>
      <c r="BA97" s="113">
        <v>3</v>
      </c>
      <c r="BB97" s="128">
        <v>13</v>
      </c>
      <c r="BC97" s="129"/>
      <c r="BD97" s="130">
        <v>8</v>
      </c>
      <c r="BE97" s="131"/>
      <c r="BF97" s="132">
        <f t="shared" si="79"/>
        <v>3</v>
      </c>
      <c r="BG97" s="132">
        <f t="shared" si="80"/>
        <v>13</v>
      </c>
      <c r="BH97" s="133">
        <v>5</v>
      </c>
      <c r="BI97" s="134">
        <f>BH86-BG97</f>
        <v>10</v>
      </c>
      <c r="BJ97" s="135">
        <f t="shared" si="81"/>
        <v>1</v>
      </c>
      <c r="BK97" s="136">
        <f t="shared" si="82"/>
        <v>-2</v>
      </c>
      <c r="BL97" s="137">
        <f t="shared" si="83"/>
        <v>1</v>
      </c>
      <c r="BM97" s="124"/>
    </row>
    <row r="98" spans="1:65" s="138" customFormat="1" ht="15.75">
      <c r="A98" s="139"/>
      <c r="B98" s="125">
        <v>9</v>
      </c>
      <c r="C98" s="140">
        <v>390</v>
      </c>
      <c r="D98" s="127"/>
      <c r="E98" s="113">
        <v>4</v>
      </c>
      <c r="F98" s="141">
        <v>8</v>
      </c>
      <c r="G98" s="129"/>
      <c r="H98" s="130">
        <v>9</v>
      </c>
      <c r="I98" s="131"/>
      <c r="J98" s="132">
        <f t="shared" si="64"/>
        <v>4</v>
      </c>
      <c r="K98" s="132">
        <f t="shared" si="65"/>
        <v>8</v>
      </c>
      <c r="L98" s="133">
        <v>6</v>
      </c>
      <c r="M98" s="134">
        <f>L86-K98</f>
        <v>18</v>
      </c>
      <c r="N98" s="135">
        <f t="shared" si="66"/>
        <v>2</v>
      </c>
      <c r="O98" s="136">
        <f t="shared" si="67"/>
        <v>-2</v>
      </c>
      <c r="P98" s="137">
        <f t="shared" si="68"/>
        <v>2</v>
      </c>
      <c r="Q98" s="124"/>
      <c r="R98" s="125">
        <v>9</v>
      </c>
      <c r="S98" s="140">
        <v>390</v>
      </c>
      <c r="T98" s="127"/>
      <c r="U98" s="113">
        <v>4</v>
      </c>
      <c r="V98" s="141">
        <v>8</v>
      </c>
      <c r="W98" s="129"/>
      <c r="X98" s="130">
        <v>9</v>
      </c>
      <c r="Y98" s="131"/>
      <c r="Z98" s="132">
        <f t="shared" si="69"/>
        <v>4</v>
      </c>
      <c r="AA98" s="132">
        <f t="shared" si="70"/>
        <v>8</v>
      </c>
      <c r="AB98" s="133">
        <v>5</v>
      </c>
      <c r="AC98" s="134">
        <f>AB86-AA98</f>
        <v>19</v>
      </c>
      <c r="AD98" s="135">
        <f t="shared" si="71"/>
        <v>2</v>
      </c>
      <c r="AE98" s="136">
        <f t="shared" si="72"/>
        <v>-1</v>
      </c>
      <c r="AF98" s="137">
        <f t="shared" si="73"/>
        <v>3</v>
      </c>
      <c r="AG98" s="124"/>
      <c r="AH98" s="125">
        <v>9</v>
      </c>
      <c r="AI98" s="140">
        <v>390</v>
      </c>
      <c r="AJ98" s="127"/>
      <c r="AK98" s="113">
        <v>4</v>
      </c>
      <c r="AL98" s="141">
        <v>8</v>
      </c>
      <c r="AM98" s="129"/>
      <c r="AN98" s="130">
        <v>9</v>
      </c>
      <c r="AO98" s="131"/>
      <c r="AP98" s="132">
        <f t="shared" si="74"/>
        <v>4</v>
      </c>
      <c r="AQ98" s="132">
        <f t="shared" si="75"/>
        <v>8</v>
      </c>
      <c r="AR98" s="133">
        <v>5</v>
      </c>
      <c r="AS98" s="134">
        <f>AR86-AQ98</f>
        <v>4</v>
      </c>
      <c r="AT98" s="135">
        <f t="shared" si="76"/>
        <v>1</v>
      </c>
      <c r="AU98" s="136">
        <f t="shared" si="77"/>
        <v>-1</v>
      </c>
      <c r="AV98" s="137">
        <f t="shared" si="78"/>
        <v>2</v>
      </c>
      <c r="AW98" s="124"/>
      <c r="AX98" s="125">
        <v>9</v>
      </c>
      <c r="AY98" s="140">
        <v>390</v>
      </c>
      <c r="AZ98" s="127"/>
      <c r="BA98" s="113">
        <v>4</v>
      </c>
      <c r="BB98" s="141">
        <v>8</v>
      </c>
      <c r="BC98" s="129"/>
      <c r="BD98" s="130">
        <v>9</v>
      </c>
      <c r="BE98" s="131"/>
      <c r="BF98" s="132">
        <f t="shared" si="79"/>
        <v>4</v>
      </c>
      <c r="BG98" s="132">
        <f t="shared" si="80"/>
        <v>8</v>
      </c>
      <c r="BH98" s="133">
        <v>6</v>
      </c>
      <c r="BI98" s="134">
        <f>BH86-BG98</f>
        <v>15</v>
      </c>
      <c r="BJ98" s="135">
        <f t="shared" si="81"/>
        <v>1</v>
      </c>
      <c r="BK98" s="136">
        <f t="shared" si="82"/>
        <v>-2</v>
      </c>
      <c r="BL98" s="137">
        <f t="shared" si="83"/>
        <v>1</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2602</v>
      </c>
      <c r="D100" s="145">
        <f>SUM(D90:D98)</f>
        <v>0</v>
      </c>
      <c r="E100" s="146">
        <f>SUM(E90:E98)</f>
        <v>33</v>
      </c>
      <c r="F100" s="147" t="s">
        <v>3</v>
      </c>
      <c r="G100" s="129"/>
      <c r="H100" s="148" t="s">
        <v>4</v>
      </c>
      <c r="I100" s="131"/>
      <c r="J100" s="132"/>
      <c r="K100" s="132"/>
      <c r="L100" s="149">
        <f>SUM(L90:L98)</f>
        <v>48</v>
      </c>
      <c r="M100" s="150"/>
      <c r="N100" s="151"/>
      <c r="O100" s="152"/>
      <c r="P100" s="149">
        <f>SUM(P90:P99)</f>
        <v>16</v>
      </c>
      <c r="Q100" s="124"/>
      <c r="R100" s="125" t="s">
        <v>3</v>
      </c>
      <c r="S100" s="144">
        <f>SUM(S90:S98)</f>
        <v>2602</v>
      </c>
      <c r="T100" s="145">
        <f>SUM(T90:T98)</f>
        <v>0</v>
      </c>
      <c r="U100" s="146">
        <f>SUM(U90:U98)</f>
        <v>33</v>
      </c>
      <c r="V100" s="147" t="s">
        <v>3</v>
      </c>
      <c r="W100" s="129"/>
      <c r="X100" s="148" t="s">
        <v>4</v>
      </c>
      <c r="Y100" s="131"/>
      <c r="Z100" s="132"/>
      <c r="AA100" s="132"/>
      <c r="AB100" s="149">
        <f>SUM(AB90:AB98)</f>
        <v>44</v>
      </c>
      <c r="AC100" s="150"/>
      <c r="AD100" s="151"/>
      <c r="AE100" s="152"/>
      <c r="AF100" s="149">
        <f>SUM(AF90:AF99)</f>
        <v>20</v>
      </c>
      <c r="AG100" s="124"/>
      <c r="AH100" s="125" t="s">
        <v>3</v>
      </c>
      <c r="AI100" s="144">
        <f>SUM(AI90:AI98)</f>
        <v>2602</v>
      </c>
      <c r="AJ100" s="145">
        <f>SUM(AJ90:AJ98)</f>
        <v>0</v>
      </c>
      <c r="AK100" s="146">
        <f>SUM(AK90:AK98)</f>
        <v>33</v>
      </c>
      <c r="AL100" s="147" t="s">
        <v>3</v>
      </c>
      <c r="AM100" s="129"/>
      <c r="AN100" s="148" t="s">
        <v>4</v>
      </c>
      <c r="AO100" s="131"/>
      <c r="AP100" s="132"/>
      <c r="AQ100" s="132"/>
      <c r="AR100" s="149">
        <f>SUM(AR90:AR98)</f>
        <v>43</v>
      </c>
      <c r="AS100" s="150"/>
      <c r="AT100" s="151"/>
      <c r="AU100" s="152"/>
      <c r="AV100" s="149">
        <f>SUM(AV90:AV99)</f>
        <v>13</v>
      </c>
      <c r="AW100" s="124"/>
      <c r="AX100" s="125" t="s">
        <v>3</v>
      </c>
      <c r="AY100" s="144">
        <f>SUM(AY90:AY98)</f>
        <v>2602</v>
      </c>
      <c r="AZ100" s="145">
        <f>SUM(AZ90:AZ98)</f>
        <v>0</v>
      </c>
      <c r="BA100" s="146">
        <f>SUM(BA90:BA98)</f>
        <v>33</v>
      </c>
      <c r="BB100" s="147" t="s">
        <v>3</v>
      </c>
      <c r="BC100" s="129"/>
      <c r="BD100" s="148" t="s">
        <v>4</v>
      </c>
      <c r="BE100" s="131"/>
      <c r="BF100" s="132"/>
      <c r="BG100" s="132"/>
      <c r="BH100" s="149">
        <f>SUM(BH90:BH98)</f>
        <v>43</v>
      </c>
      <c r="BI100" s="150"/>
      <c r="BJ100" s="151"/>
      <c r="BK100" s="152"/>
      <c r="BL100" s="149">
        <f>SUM(BL90:BL99)</f>
        <v>19</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409</v>
      </c>
      <c r="D102" s="127"/>
      <c r="E102" s="154">
        <v>4</v>
      </c>
      <c r="F102" s="155">
        <v>9</v>
      </c>
      <c r="G102" s="129"/>
      <c r="H102" s="130">
        <v>10</v>
      </c>
      <c r="I102" s="131"/>
      <c r="J102" s="132">
        <f t="shared" ref="J102:J110" si="84">E102</f>
        <v>4</v>
      </c>
      <c r="K102" s="132">
        <f t="shared" ref="K102:K110" si="85">F102</f>
        <v>9</v>
      </c>
      <c r="L102" s="133">
        <v>6</v>
      </c>
      <c r="M102" s="134">
        <f>L86-K102</f>
        <v>17</v>
      </c>
      <c r="N102" s="135">
        <f t="shared" ref="N102:N110" si="86">IF(M102&lt;0,0,IF(M102&lt;18,1,IF(M102&lt;36,2,3)))</f>
        <v>1</v>
      </c>
      <c r="O102" s="136">
        <f t="shared" ref="O102:O110" si="87">J102-L102</f>
        <v>-2</v>
      </c>
      <c r="P102" s="137">
        <f t="shared" ref="P102:P110" si="88">IF(L102&lt;1,"",IF((2+O102+N102)&gt;-1,(2+O102+N102),0))</f>
        <v>1</v>
      </c>
      <c r="Q102" s="124"/>
      <c r="R102" s="125">
        <v>10</v>
      </c>
      <c r="S102" s="153">
        <v>409</v>
      </c>
      <c r="T102" s="127"/>
      <c r="U102" s="154">
        <v>4</v>
      </c>
      <c r="V102" s="155">
        <v>9</v>
      </c>
      <c r="W102" s="129"/>
      <c r="X102" s="130">
        <v>10</v>
      </c>
      <c r="Y102" s="131"/>
      <c r="Z102" s="132">
        <f t="shared" ref="Z102:Z110" si="89">U102</f>
        <v>4</v>
      </c>
      <c r="AA102" s="132">
        <f t="shared" ref="AA102:AA110" si="90">V102</f>
        <v>9</v>
      </c>
      <c r="AB102" s="133">
        <v>5</v>
      </c>
      <c r="AC102" s="134">
        <f>AB86-AA102</f>
        <v>18</v>
      </c>
      <c r="AD102" s="135">
        <f t="shared" ref="AD102:AD110" si="91">IF(AC102&lt;0,0,IF(AC102&lt;18,1,IF(AC102&lt;36,2,3)))</f>
        <v>2</v>
      </c>
      <c r="AE102" s="136">
        <f t="shared" ref="AE102:AE110" si="92">Z102-AB102</f>
        <v>-1</v>
      </c>
      <c r="AF102" s="137">
        <f t="shared" ref="AF102:AF110" si="93">IF(AB102&lt;1,"",IF((2+AE102+AD102)&gt;-1,(2+AE102+AD102),0))</f>
        <v>3</v>
      </c>
      <c r="AG102" s="124"/>
      <c r="AH102" s="125">
        <v>10</v>
      </c>
      <c r="AI102" s="153">
        <v>409</v>
      </c>
      <c r="AJ102" s="127"/>
      <c r="AK102" s="154">
        <v>4</v>
      </c>
      <c r="AL102" s="155">
        <v>9</v>
      </c>
      <c r="AM102" s="129"/>
      <c r="AN102" s="130">
        <v>10</v>
      </c>
      <c r="AO102" s="131"/>
      <c r="AP102" s="132">
        <f t="shared" ref="AP102:AP110" si="94">AK102</f>
        <v>4</v>
      </c>
      <c r="AQ102" s="132">
        <f t="shared" ref="AQ102:AQ110" si="95">AL102</f>
        <v>9</v>
      </c>
      <c r="AR102" s="133">
        <v>6</v>
      </c>
      <c r="AS102" s="134">
        <f>AR86-AQ102</f>
        <v>3</v>
      </c>
      <c r="AT102" s="135">
        <f t="shared" ref="AT102:AT110" si="96">IF(AS102&lt;0,0,IF(AS102&lt;18,1,IF(AS102&lt;36,2,3)))</f>
        <v>1</v>
      </c>
      <c r="AU102" s="136">
        <f t="shared" ref="AU102:AU110" si="97">AP102-AR102</f>
        <v>-2</v>
      </c>
      <c r="AV102" s="137">
        <f t="shared" ref="AV102:AV110" si="98">IF(AR102&lt;1,"",IF((2+AU102+AT102)&gt;-1,(2+AU102+AT102),0))</f>
        <v>1</v>
      </c>
      <c r="AW102" s="124"/>
      <c r="AX102" s="125">
        <v>10</v>
      </c>
      <c r="AY102" s="153">
        <v>409</v>
      </c>
      <c r="AZ102" s="127"/>
      <c r="BA102" s="154">
        <v>4</v>
      </c>
      <c r="BB102" s="155">
        <v>9</v>
      </c>
      <c r="BC102" s="129"/>
      <c r="BD102" s="130">
        <v>10</v>
      </c>
      <c r="BE102" s="131"/>
      <c r="BF102" s="132">
        <f t="shared" ref="BF102:BF110" si="99">BA102</f>
        <v>4</v>
      </c>
      <c r="BG102" s="132">
        <f t="shared" ref="BG102:BG110" si="100">BB102</f>
        <v>9</v>
      </c>
      <c r="BH102" s="133">
        <v>5</v>
      </c>
      <c r="BI102" s="134">
        <f>BH86-BG102</f>
        <v>14</v>
      </c>
      <c r="BJ102" s="135">
        <f t="shared" ref="BJ102:BJ110" si="101">IF(BI102&lt;0,0,IF(BI102&lt;18,1,IF(BI102&lt;36,2,3)))</f>
        <v>1</v>
      </c>
      <c r="BK102" s="136">
        <f t="shared" ref="BK102:BK110" si="102">BF102-BH102</f>
        <v>-1</v>
      </c>
      <c r="BL102" s="137">
        <f t="shared" ref="BL102:BL110" si="103">IF(BH102&lt;1,"",IF((2+BK102+BJ102)&gt;-1,(2+BK102+BJ102),0))</f>
        <v>2</v>
      </c>
      <c r="BM102" s="124"/>
    </row>
    <row r="103" spans="1:65" s="138" customFormat="1" ht="15.75">
      <c r="A103" s="124"/>
      <c r="B103" s="125">
        <v>11</v>
      </c>
      <c r="C103" s="156">
        <v>147</v>
      </c>
      <c r="D103" s="157"/>
      <c r="E103" s="158">
        <v>3</v>
      </c>
      <c r="F103" s="159">
        <v>16</v>
      </c>
      <c r="G103" s="129"/>
      <c r="H103" s="130">
        <v>11</v>
      </c>
      <c r="I103" s="131"/>
      <c r="J103" s="132">
        <f t="shared" si="84"/>
        <v>3</v>
      </c>
      <c r="K103" s="132">
        <f t="shared" si="85"/>
        <v>16</v>
      </c>
      <c r="L103" s="133">
        <v>3</v>
      </c>
      <c r="M103" s="134">
        <f>L86-K103</f>
        <v>10</v>
      </c>
      <c r="N103" s="135">
        <f t="shared" si="86"/>
        <v>1</v>
      </c>
      <c r="O103" s="136">
        <f t="shared" si="87"/>
        <v>0</v>
      </c>
      <c r="P103" s="137">
        <f t="shared" si="88"/>
        <v>3</v>
      </c>
      <c r="Q103" s="124"/>
      <c r="R103" s="125">
        <v>11</v>
      </c>
      <c r="S103" s="156">
        <v>147</v>
      </c>
      <c r="T103" s="157"/>
      <c r="U103" s="158">
        <v>3</v>
      </c>
      <c r="V103" s="159">
        <v>16</v>
      </c>
      <c r="W103" s="129"/>
      <c r="X103" s="130">
        <v>11</v>
      </c>
      <c r="Y103" s="131"/>
      <c r="Z103" s="132">
        <f t="shared" si="89"/>
        <v>3</v>
      </c>
      <c r="AA103" s="132">
        <f t="shared" si="90"/>
        <v>16</v>
      </c>
      <c r="AB103" s="133">
        <v>4</v>
      </c>
      <c r="AC103" s="134">
        <f>AB86-AA103</f>
        <v>11</v>
      </c>
      <c r="AD103" s="135">
        <f t="shared" si="91"/>
        <v>1</v>
      </c>
      <c r="AE103" s="136">
        <f t="shared" si="92"/>
        <v>-1</v>
      </c>
      <c r="AF103" s="137">
        <f t="shared" si="93"/>
        <v>2</v>
      </c>
      <c r="AG103" s="124"/>
      <c r="AH103" s="125">
        <v>11</v>
      </c>
      <c r="AI103" s="156">
        <v>147</v>
      </c>
      <c r="AJ103" s="157"/>
      <c r="AK103" s="158">
        <v>3</v>
      </c>
      <c r="AL103" s="159">
        <v>16</v>
      </c>
      <c r="AM103" s="129"/>
      <c r="AN103" s="130">
        <v>11</v>
      </c>
      <c r="AO103" s="131"/>
      <c r="AP103" s="132">
        <f t="shared" si="94"/>
        <v>3</v>
      </c>
      <c r="AQ103" s="132">
        <f t="shared" si="95"/>
        <v>16</v>
      </c>
      <c r="AR103" s="133">
        <v>5</v>
      </c>
      <c r="AS103" s="134">
        <f>AR86-AQ103</f>
        <v>-4</v>
      </c>
      <c r="AT103" s="135">
        <f t="shared" si="96"/>
        <v>0</v>
      </c>
      <c r="AU103" s="136">
        <f t="shared" si="97"/>
        <v>-2</v>
      </c>
      <c r="AV103" s="137">
        <f t="shared" si="98"/>
        <v>0</v>
      </c>
      <c r="AW103" s="124"/>
      <c r="AX103" s="125">
        <v>11</v>
      </c>
      <c r="AY103" s="156">
        <v>147</v>
      </c>
      <c r="AZ103" s="157"/>
      <c r="BA103" s="158">
        <v>3</v>
      </c>
      <c r="BB103" s="159">
        <v>16</v>
      </c>
      <c r="BC103" s="129"/>
      <c r="BD103" s="130">
        <v>11</v>
      </c>
      <c r="BE103" s="131"/>
      <c r="BF103" s="132">
        <f t="shared" si="99"/>
        <v>3</v>
      </c>
      <c r="BG103" s="132">
        <f t="shared" si="100"/>
        <v>16</v>
      </c>
      <c r="BH103" s="133">
        <v>4</v>
      </c>
      <c r="BI103" s="134">
        <f>BH86-BG103</f>
        <v>7</v>
      </c>
      <c r="BJ103" s="135">
        <f t="shared" si="101"/>
        <v>1</v>
      </c>
      <c r="BK103" s="136">
        <f t="shared" si="102"/>
        <v>-1</v>
      </c>
      <c r="BL103" s="137">
        <f t="shared" si="103"/>
        <v>2</v>
      </c>
      <c r="BM103" s="124"/>
    </row>
    <row r="104" spans="1:65" s="138" customFormat="1" ht="15.75">
      <c r="A104" s="124"/>
      <c r="B104" s="125">
        <v>12</v>
      </c>
      <c r="C104" s="126">
        <v>414</v>
      </c>
      <c r="D104" s="127"/>
      <c r="E104" s="160">
        <v>4</v>
      </c>
      <c r="F104" s="128">
        <v>6</v>
      </c>
      <c r="G104" s="129"/>
      <c r="H104" s="130">
        <v>12</v>
      </c>
      <c r="I104" s="131"/>
      <c r="J104" s="132">
        <f t="shared" si="84"/>
        <v>4</v>
      </c>
      <c r="K104" s="132">
        <f t="shared" si="85"/>
        <v>6</v>
      </c>
      <c r="L104" s="133">
        <v>6</v>
      </c>
      <c r="M104" s="134">
        <f>L86-K104</f>
        <v>20</v>
      </c>
      <c r="N104" s="135">
        <f t="shared" si="86"/>
        <v>2</v>
      </c>
      <c r="O104" s="136">
        <f t="shared" si="87"/>
        <v>-2</v>
      </c>
      <c r="P104" s="137">
        <f t="shared" si="88"/>
        <v>2</v>
      </c>
      <c r="Q104" s="124"/>
      <c r="R104" s="125">
        <v>12</v>
      </c>
      <c r="S104" s="126">
        <v>414</v>
      </c>
      <c r="T104" s="127"/>
      <c r="U104" s="160">
        <v>4</v>
      </c>
      <c r="V104" s="128">
        <v>6</v>
      </c>
      <c r="W104" s="129"/>
      <c r="X104" s="130">
        <v>12</v>
      </c>
      <c r="Y104" s="131"/>
      <c r="Z104" s="132">
        <f t="shared" si="89"/>
        <v>4</v>
      </c>
      <c r="AA104" s="132">
        <f t="shared" si="90"/>
        <v>6</v>
      </c>
      <c r="AB104" s="133">
        <v>8</v>
      </c>
      <c r="AC104" s="134">
        <f>AB86-AA104</f>
        <v>21</v>
      </c>
      <c r="AD104" s="135">
        <f t="shared" si="91"/>
        <v>2</v>
      </c>
      <c r="AE104" s="136">
        <f t="shared" si="92"/>
        <v>-4</v>
      </c>
      <c r="AF104" s="137">
        <f t="shared" si="93"/>
        <v>0</v>
      </c>
      <c r="AG104" s="124"/>
      <c r="AH104" s="125">
        <v>12</v>
      </c>
      <c r="AI104" s="126">
        <v>414</v>
      </c>
      <c r="AJ104" s="127"/>
      <c r="AK104" s="160">
        <v>4</v>
      </c>
      <c r="AL104" s="128">
        <v>6</v>
      </c>
      <c r="AM104" s="129"/>
      <c r="AN104" s="130">
        <v>12</v>
      </c>
      <c r="AO104" s="131"/>
      <c r="AP104" s="132">
        <f t="shared" si="94"/>
        <v>4</v>
      </c>
      <c r="AQ104" s="132">
        <f t="shared" si="95"/>
        <v>6</v>
      </c>
      <c r="AR104" s="133">
        <v>4</v>
      </c>
      <c r="AS104" s="134">
        <f>AR86-AQ104</f>
        <v>6</v>
      </c>
      <c r="AT104" s="135">
        <f t="shared" si="96"/>
        <v>1</v>
      </c>
      <c r="AU104" s="136">
        <f t="shared" si="97"/>
        <v>0</v>
      </c>
      <c r="AV104" s="137">
        <f t="shared" si="98"/>
        <v>3</v>
      </c>
      <c r="AW104" s="124"/>
      <c r="AX104" s="125">
        <v>12</v>
      </c>
      <c r="AY104" s="126">
        <v>414</v>
      </c>
      <c r="AZ104" s="127"/>
      <c r="BA104" s="160">
        <v>4</v>
      </c>
      <c r="BB104" s="128">
        <v>6</v>
      </c>
      <c r="BC104" s="129"/>
      <c r="BD104" s="130">
        <v>12</v>
      </c>
      <c r="BE104" s="131"/>
      <c r="BF104" s="132">
        <f t="shared" si="99"/>
        <v>4</v>
      </c>
      <c r="BG104" s="132">
        <f t="shared" si="100"/>
        <v>6</v>
      </c>
      <c r="BH104" s="133">
        <v>6</v>
      </c>
      <c r="BI104" s="134">
        <f>BH86-BG104</f>
        <v>17</v>
      </c>
      <c r="BJ104" s="135">
        <f t="shared" si="101"/>
        <v>1</v>
      </c>
      <c r="BK104" s="136">
        <f t="shared" si="102"/>
        <v>-2</v>
      </c>
      <c r="BL104" s="137">
        <f t="shared" si="103"/>
        <v>1</v>
      </c>
      <c r="BM104" s="124"/>
    </row>
    <row r="105" spans="1:65" s="138" customFormat="1" ht="15.75">
      <c r="A105" s="124"/>
      <c r="B105" s="125">
        <v>13</v>
      </c>
      <c r="C105" s="126">
        <v>527</v>
      </c>
      <c r="D105" s="127"/>
      <c r="E105" s="160">
        <v>5</v>
      </c>
      <c r="F105" s="128">
        <v>10</v>
      </c>
      <c r="G105" s="129"/>
      <c r="H105" s="130">
        <v>13</v>
      </c>
      <c r="I105" s="131"/>
      <c r="J105" s="132">
        <f t="shared" si="84"/>
        <v>5</v>
      </c>
      <c r="K105" s="132">
        <f t="shared" si="85"/>
        <v>10</v>
      </c>
      <c r="L105" s="133">
        <v>7</v>
      </c>
      <c r="M105" s="134">
        <f>L86-K105</f>
        <v>16</v>
      </c>
      <c r="N105" s="135">
        <f t="shared" si="86"/>
        <v>1</v>
      </c>
      <c r="O105" s="136">
        <f t="shared" si="87"/>
        <v>-2</v>
      </c>
      <c r="P105" s="137">
        <f t="shared" si="88"/>
        <v>1</v>
      </c>
      <c r="Q105" s="124"/>
      <c r="R105" s="125">
        <v>13</v>
      </c>
      <c r="S105" s="126">
        <v>527</v>
      </c>
      <c r="T105" s="127"/>
      <c r="U105" s="160">
        <v>5</v>
      </c>
      <c r="V105" s="128">
        <v>10</v>
      </c>
      <c r="W105" s="129"/>
      <c r="X105" s="130">
        <v>13</v>
      </c>
      <c r="Y105" s="131"/>
      <c r="Z105" s="132">
        <f t="shared" si="89"/>
        <v>5</v>
      </c>
      <c r="AA105" s="132">
        <f t="shared" si="90"/>
        <v>10</v>
      </c>
      <c r="AB105" s="133">
        <v>7</v>
      </c>
      <c r="AC105" s="134">
        <f>AB86-AA105</f>
        <v>17</v>
      </c>
      <c r="AD105" s="135">
        <f t="shared" si="91"/>
        <v>1</v>
      </c>
      <c r="AE105" s="136">
        <f t="shared" si="92"/>
        <v>-2</v>
      </c>
      <c r="AF105" s="137">
        <f t="shared" si="93"/>
        <v>1</v>
      </c>
      <c r="AG105" s="124"/>
      <c r="AH105" s="125">
        <v>13</v>
      </c>
      <c r="AI105" s="126">
        <v>527</v>
      </c>
      <c r="AJ105" s="127"/>
      <c r="AK105" s="160">
        <v>5</v>
      </c>
      <c r="AL105" s="128">
        <v>10</v>
      </c>
      <c r="AM105" s="129"/>
      <c r="AN105" s="130">
        <v>13</v>
      </c>
      <c r="AO105" s="131"/>
      <c r="AP105" s="132">
        <f t="shared" si="94"/>
        <v>5</v>
      </c>
      <c r="AQ105" s="132">
        <f t="shared" si="95"/>
        <v>10</v>
      </c>
      <c r="AR105" s="133">
        <v>6</v>
      </c>
      <c r="AS105" s="134">
        <f>AR86-AQ105</f>
        <v>2</v>
      </c>
      <c r="AT105" s="135">
        <f t="shared" si="96"/>
        <v>1</v>
      </c>
      <c r="AU105" s="136">
        <f t="shared" si="97"/>
        <v>-1</v>
      </c>
      <c r="AV105" s="137">
        <f t="shared" si="98"/>
        <v>2</v>
      </c>
      <c r="AW105" s="124"/>
      <c r="AX105" s="125">
        <v>13</v>
      </c>
      <c r="AY105" s="126">
        <v>527</v>
      </c>
      <c r="AZ105" s="127"/>
      <c r="BA105" s="160">
        <v>5</v>
      </c>
      <c r="BB105" s="128">
        <v>10</v>
      </c>
      <c r="BC105" s="129"/>
      <c r="BD105" s="130">
        <v>13</v>
      </c>
      <c r="BE105" s="131"/>
      <c r="BF105" s="132">
        <f t="shared" si="99"/>
        <v>5</v>
      </c>
      <c r="BG105" s="132">
        <f t="shared" si="100"/>
        <v>10</v>
      </c>
      <c r="BH105" s="133">
        <v>6</v>
      </c>
      <c r="BI105" s="134">
        <f>BH86-BG105</f>
        <v>13</v>
      </c>
      <c r="BJ105" s="135">
        <f t="shared" si="101"/>
        <v>1</v>
      </c>
      <c r="BK105" s="136">
        <f t="shared" si="102"/>
        <v>-1</v>
      </c>
      <c r="BL105" s="137">
        <f t="shared" si="103"/>
        <v>2</v>
      </c>
      <c r="BM105" s="124"/>
    </row>
    <row r="106" spans="1:65" s="138" customFormat="1" ht="15.75">
      <c r="A106" s="124"/>
      <c r="B106" s="125">
        <v>14</v>
      </c>
      <c r="C106" s="126">
        <v>491</v>
      </c>
      <c r="D106" s="127"/>
      <c r="E106" s="160">
        <v>5</v>
      </c>
      <c r="F106" s="128">
        <v>5</v>
      </c>
      <c r="G106" s="129"/>
      <c r="H106" s="130">
        <v>14</v>
      </c>
      <c r="I106" s="131"/>
      <c r="J106" s="132">
        <f t="shared" si="84"/>
        <v>5</v>
      </c>
      <c r="K106" s="132">
        <f t="shared" si="85"/>
        <v>5</v>
      </c>
      <c r="L106" s="133">
        <v>9</v>
      </c>
      <c r="M106" s="134">
        <f>L86-K106</f>
        <v>21</v>
      </c>
      <c r="N106" s="135">
        <f t="shared" si="86"/>
        <v>2</v>
      </c>
      <c r="O106" s="136">
        <f t="shared" si="87"/>
        <v>-4</v>
      </c>
      <c r="P106" s="137">
        <f t="shared" si="88"/>
        <v>0</v>
      </c>
      <c r="Q106" s="124"/>
      <c r="R106" s="125">
        <v>14</v>
      </c>
      <c r="S106" s="126">
        <v>491</v>
      </c>
      <c r="T106" s="127"/>
      <c r="U106" s="160">
        <v>5</v>
      </c>
      <c r="V106" s="128">
        <v>5</v>
      </c>
      <c r="W106" s="129"/>
      <c r="X106" s="130">
        <v>14</v>
      </c>
      <c r="Y106" s="131"/>
      <c r="Z106" s="132">
        <f t="shared" si="89"/>
        <v>5</v>
      </c>
      <c r="AA106" s="132">
        <f t="shared" si="90"/>
        <v>5</v>
      </c>
      <c r="AB106" s="133">
        <v>7</v>
      </c>
      <c r="AC106" s="134">
        <f>AB86-AA106</f>
        <v>22</v>
      </c>
      <c r="AD106" s="135">
        <f t="shared" si="91"/>
        <v>2</v>
      </c>
      <c r="AE106" s="136">
        <f t="shared" si="92"/>
        <v>-2</v>
      </c>
      <c r="AF106" s="137">
        <f t="shared" si="93"/>
        <v>2</v>
      </c>
      <c r="AG106" s="124"/>
      <c r="AH106" s="125">
        <v>14</v>
      </c>
      <c r="AI106" s="126">
        <v>491</v>
      </c>
      <c r="AJ106" s="127"/>
      <c r="AK106" s="160">
        <v>5</v>
      </c>
      <c r="AL106" s="128">
        <v>5</v>
      </c>
      <c r="AM106" s="129"/>
      <c r="AN106" s="130">
        <v>14</v>
      </c>
      <c r="AO106" s="131"/>
      <c r="AP106" s="132">
        <f t="shared" si="94"/>
        <v>5</v>
      </c>
      <c r="AQ106" s="132">
        <f t="shared" si="95"/>
        <v>5</v>
      </c>
      <c r="AR106" s="133">
        <v>6</v>
      </c>
      <c r="AS106" s="134">
        <f>AR86-AQ106</f>
        <v>7</v>
      </c>
      <c r="AT106" s="135">
        <f t="shared" si="96"/>
        <v>1</v>
      </c>
      <c r="AU106" s="136">
        <f t="shared" si="97"/>
        <v>-1</v>
      </c>
      <c r="AV106" s="137">
        <f t="shared" si="98"/>
        <v>2</v>
      </c>
      <c r="AW106" s="124"/>
      <c r="AX106" s="125">
        <v>14</v>
      </c>
      <c r="AY106" s="126">
        <v>491</v>
      </c>
      <c r="AZ106" s="127"/>
      <c r="BA106" s="160">
        <v>5</v>
      </c>
      <c r="BB106" s="128">
        <v>5</v>
      </c>
      <c r="BC106" s="129"/>
      <c r="BD106" s="130">
        <v>14</v>
      </c>
      <c r="BE106" s="131"/>
      <c r="BF106" s="132">
        <f t="shared" si="99"/>
        <v>5</v>
      </c>
      <c r="BG106" s="132">
        <f t="shared" si="100"/>
        <v>5</v>
      </c>
      <c r="BH106" s="133">
        <v>7</v>
      </c>
      <c r="BI106" s="134">
        <f>BH86-BG106</f>
        <v>18</v>
      </c>
      <c r="BJ106" s="135">
        <f t="shared" si="101"/>
        <v>2</v>
      </c>
      <c r="BK106" s="136">
        <f t="shared" si="102"/>
        <v>-2</v>
      </c>
      <c r="BL106" s="137">
        <f t="shared" si="103"/>
        <v>2</v>
      </c>
      <c r="BM106" s="124"/>
    </row>
    <row r="107" spans="1:65" s="138" customFormat="1" ht="15.75">
      <c r="A107" s="124"/>
      <c r="B107" s="125">
        <v>15</v>
      </c>
      <c r="C107" s="126">
        <v>397</v>
      </c>
      <c r="D107" s="127"/>
      <c r="E107" s="160">
        <v>4</v>
      </c>
      <c r="F107" s="128">
        <v>3</v>
      </c>
      <c r="G107" s="129"/>
      <c r="H107" s="130">
        <v>15</v>
      </c>
      <c r="I107" s="131"/>
      <c r="J107" s="132">
        <f t="shared" si="84"/>
        <v>4</v>
      </c>
      <c r="K107" s="132">
        <f t="shared" si="85"/>
        <v>3</v>
      </c>
      <c r="L107" s="133">
        <v>6</v>
      </c>
      <c r="M107" s="134">
        <f>L86-K107</f>
        <v>23</v>
      </c>
      <c r="N107" s="135">
        <f t="shared" si="86"/>
        <v>2</v>
      </c>
      <c r="O107" s="136">
        <f t="shared" si="87"/>
        <v>-2</v>
      </c>
      <c r="P107" s="137">
        <f t="shared" si="88"/>
        <v>2</v>
      </c>
      <c r="Q107" s="124"/>
      <c r="R107" s="125">
        <v>15</v>
      </c>
      <c r="S107" s="126">
        <v>397</v>
      </c>
      <c r="T107" s="127"/>
      <c r="U107" s="160">
        <v>4</v>
      </c>
      <c r="V107" s="128">
        <v>3</v>
      </c>
      <c r="W107" s="129"/>
      <c r="X107" s="130">
        <v>15</v>
      </c>
      <c r="Y107" s="131"/>
      <c r="Z107" s="132">
        <f t="shared" si="89"/>
        <v>4</v>
      </c>
      <c r="AA107" s="132">
        <f t="shared" si="90"/>
        <v>3</v>
      </c>
      <c r="AB107" s="133">
        <v>6</v>
      </c>
      <c r="AC107" s="134">
        <f>AB86-AA107</f>
        <v>24</v>
      </c>
      <c r="AD107" s="135">
        <f t="shared" si="91"/>
        <v>2</v>
      </c>
      <c r="AE107" s="136">
        <f t="shared" si="92"/>
        <v>-2</v>
      </c>
      <c r="AF107" s="137">
        <f t="shared" si="93"/>
        <v>2</v>
      </c>
      <c r="AG107" s="124"/>
      <c r="AH107" s="125">
        <v>15</v>
      </c>
      <c r="AI107" s="126">
        <v>397</v>
      </c>
      <c r="AJ107" s="127"/>
      <c r="AK107" s="160">
        <v>4</v>
      </c>
      <c r="AL107" s="128">
        <v>3</v>
      </c>
      <c r="AM107" s="129"/>
      <c r="AN107" s="130">
        <v>15</v>
      </c>
      <c r="AO107" s="131"/>
      <c r="AP107" s="132">
        <f t="shared" si="94"/>
        <v>4</v>
      </c>
      <c r="AQ107" s="132">
        <f t="shared" si="95"/>
        <v>3</v>
      </c>
      <c r="AR107" s="133">
        <v>5</v>
      </c>
      <c r="AS107" s="134">
        <f>AR86-AQ107</f>
        <v>9</v>
      </c>
      <c r="AT107" s="135">
        <f t="shared" si="96"/>
        <v>1</v>
      </c>
      <c r="AU107" s="136">
        <f t="shared" si="97"/>
        <v>-1</v>
      </c>
      <c r="AV107" s="137">
        <f t="shared" si="98"/>
        <v>2</v>
      </c>
      <c r="AW107" s="124"/>
      <c r="AX107" s="125">
        <v>15</v>
      </c>
      <c r="AY107" s="126">
        <v>397</v>
      </c>
      <c r="AZ107" s="127"/>
      <c r="BA107" s="160">
        <v>4</v>
      </c>
      <c r="BB107" s="128">
        <v>3</v>
      </c>
      <c r="BC107" s="129"/>
      <c r="BD107" s="130">
        <v>15</v>
      </c>
      <c r="BE107" s="131"/>
      <c r="BF107" s="132">
        <f t="shared" si="99"/>
        <v>4</v>
      </c>
      <c r="BG107" s="132">
        <f t="shared" si="100"/>
        <v>3</v>
      </c>
      <c r="BH107" s="133">
        <v>5</v>
      </c>
      <c r="BI107" s="134">
        <f>BH86-BG107</f>
        <v>20</v>
      </c>
      <c r="BJ107" s="135">
        <f t="shared" si="101"/>
        <v>2</v>
      </c>
      <c r="BK107" s="136">
        <f t="shared" si="102"/>
        <v>-1</v>
      </c>
      <c r="BL107" s="137">
        <f t="shared" si="103"/>
        <v>3</v>
      </c>
      <c r="BM107" s="124"/>
    </row>
    <row r="108" spans="1:65" s="138" customFormat="1" ht="15.75">
      <c r="A108" s="139"/>
      <c r="B108" s="125">
        <v>16</v>
      </c>
      <c r="C108" s="126">
        <v>164</v>
      </c>
      <c r="D108" s="127"/>
      <c r="E108" s="160">
        <v>3</v>
      </c>
      <c r="F108" s="128">
        <v>12</v>
      </c>
      <c r="G108" s="129"/>
      <c r="H108" s="130">
        <v>16</v>
      </c>
      <c r="I108" s="131"/>
      <c r="J108" s="132">
        <f t="shared" si="84"/>
        <v>3</v>
      </c>
      <c r="K108" s="132">
        <f t="shared" si="85"/>
        <v>12</v>
      </c>
      <c r="L108" s="133">
        <v>3</v>
      </c>
      <c r="M108" s="134">
        <f>L86-K108</f>
        <v>14</v>
      </c>
      <c r="N108" s="135">
        <f t="shared" si="86"/>
        <v>1</v>
      </c>
      <c r="O108" s="136">
        <f t="shared" si="87"/>
        <v>0</v>
      </c>
      <c r="P108" s="137">
        <f t="shared" si="88"/>
        <v>3</v>
      </c>
      <c r="Q108" s="124"/>
      <c r="R108" s="125">
        <v>16</v>
      </c>
      <c r="S108" s="126">
        <v>164</v>
      </c>
      <c r="T108" s="127"/>
      <c r="U108" s="160">
        <v>3</v>
      </c>
      <c r="V108" s="128">
        <v>12</v>
      </c>
      <c r="W108" s="129"/>
      <c r="X108" s="130">
        <v>16</v>
      </c>
      <c r="Y108" s="131"/>
      <c r="Z108" s="132">
        <f t="shared" si="89"/>
        <v>3</v>
      </c>
      <c r="AA108" s="132">
        <f t="shared" si="90"/>
        <v>12</v>
      </c>
      <c r="AB108" s="133">
        <v>3</v>
      </c>
      <c r="AC108" s="134">
        <f>AB86-AA108</f>
        <v>15</v>
      </c>
      <c r="AD108" s="135">
        <f t="shared" si="91"/>
        <v>1</v>
      </c>
      <c r="AE108" s="136">
        <f t="shared" si="92"/>
        <v>0</v>
      </c>
      <c r="AF108" s="137">
        <f t="shared" si="93"/>
        <v>3</v>
      </c>
      <c r="AG108" s="124"/>
      <c r="AH108" s="125">
        <v>16</v>
      </c>
      <c r="AI108" s="126">
        <v>164</v>
      </c>
      <c r="AJ108" s="127"/>
      <c r="AK108" s="160">
        <v>3</v>
      </c>
      <c r="AL108" s="128">
        <v>12</v>
      </c>
      <c r="AM108" s="129"/>
      <c r="AN108" s="130">
        <v>16</v>
      </c>
      <c r="AO108" s="131"/>
      <c r="AP108" s="132">
        <f t="shared" si="94"/>
        <v>3</v>
      </c>
      <c r="AQ108" s="132">
        <f t="shared" si="95"/>
        <v>12</v>
      </c>
      <c r="AR108" s="133">
        <v>3</v>
      </c>
      <c r="AS108" s="134">
        <f>AR86-AQ108</f>
        <v>0</v>
      </c>
      <c r="AT108" s="135">
        <f t="shared" si="96"/>
        <v>1</v>
      </c>
      <c r="AU108" s="136">
        <f t="shared" si="97"/>
        <v>0</v>
      </c>
      <c r="AV108" s="137">
        <f t="shared" si="98"/>
        <v>3</v>
      </c>
      <c r="AW108" s="124"/>
      <c r="AX108" s="125">
        <v>16</v>
      </c>
      <c r="AY108" s="126">
        <v>164</v>
      </c>
      <c r="AZ108" s="127"/>
      <c r="BA108" s="160">
        <v>3</v>
      </c>
      <c r="BB108" s="128">
        <v>12</v>
      </c>
      <c r="BC108" s="129"/>
      <c r="BD108" s="130">
        <v>16</v>
      </c>
      <c r="BE108" s="131"/>
      <c r="BF108" s="132">
        <f t="shared" si="99"/>
        <v>3</v>
      </c>
      <c r="BG108" s="132">
        <f t="shared" si="100"/>
        <v>12</v>
      </c>
      <c r="BH108" s="133">
        <v>5</v>
      </c>
      <c r="BI108" s="134">
        <f>BH86-BG108</f>
        <v>11</v>
      </c>
      <c r="BJ108" s="135">
        <f t="shared" si="101"/>
        <v>1</v>
      </c>
      <c r="BK108" s="136">
        <f t="shared" si="102"/>
        <v>-2</v>
      </c>
      <c r="BL108" s="137">
        <f t="shared" si="103"/>
        <v>1</v>
      </c>
      <c r="BM108" s="124"/>
    </row>
    <row r="109" spans="1:65" s="138" customFormat="1" ht="15.75">
      <c r="A109" s="139"/>
      <c r="B109" s="125">
        <v>17</v>
      </c>
      <c r="C109" s="126">
        <v>252</v>
      </c>
      <c r="D109" s="127"/>
      <c r="E109" s="160">
        <v>4</v>
      </c>
      <c r="F109" s="128">
        <v>15</v>
      </c>
      <c r="G109" s="129"/>
      <c r="H109" s="130">
        <v>17</v>
      </c>
      <c r="I109" s="131"/>
      <c r="J109" s="132">
        <f t="shared" si="84"/>
        <v>4</v>
      </c>
      <c r="K109" s="132">
        <f t="shared" si="85"/>
        <v>15</v>
      </c>
      <c r="L109" s="133">
        <v>5</v>
      </c>
      <c r="M109" s="134">
        <f>L86-K109</f>
        <v>11</v>
      </c>
      <c r="N109" s="135">
        <f t="shared" si="86"/>
        <v>1</v>
      </c>
      <c r="O109" s="136">
        <f t="shared" si="87"/>
        <v>-1</v>
      </c>
      <c r="P109" s="137">
        <f t="shared" si="88"/>
        <v>2</v>
      </c>
      <c r="Q109" s="124"/>
      <c r="R109" s="125">
        <v>17</v>
      </c>
      <c r="S109" s="126">
        <v>252</v>
      </c>
      <c r="T109" s="127"/>
      <c r="U109" s="160">
        <v>4</v>
      </c>
      <c r="V109" s="128">
        <v>15</v>
      </c>
      <c r="W109" s="129"/>
      <c r="X109" s="130">
        <v>17</v>
      </c>
      <c r="Y109" s="131"/>
      <c r="Z109" s="132">
        <f t="shared" si="89"/>
        <v>4</v>
      </c>
      <c r="AA109" s="132">
        <f t="shared" si="90"/>
        <v>15</v>
      </c>
      <c r="AB109" s="133">
        <v>4</v>
      </c>
      <c r="AC109" s="134">
        <f>AB86-AA109</f>
        <v>12</v>
      </c>
      <c r="AD109" s="135">
        <f t="shared" si="91"/>
        <v>1</v>
      </c>
      <c r="AE109" s="136">
        <f t="shared" si="92"/>
        <v>0</v>
      </c>
      <c r="AF109" s="137">
        <f t="shared" si="93"/>
        <v>3</v>
      </c>
      <c r="AG109" s="124"/>
      <c r="AH109" s="125">
        <v>17</v>
      </c>
      <c r="AI109" s="126">
        <v>252</v>
      </c>
      <c r="AJ109" s="127"/>
      <c r="AK109" s="160">
        <v>4</v>
      </c>
      <c r="AL109" s="128">
        <v>15</v>
      </c>
      <c r="AM109" s="129"/>
      <c r="AN109" s="130">
        <v>17</v>
      </c>
      <c r="AO109" s="131"/>
      <c r="AP109" s="132">
        <f t="shared" si="94"/>
        <v>4</v>
      </c>
      <c r="AQ109" s="132">
        <f t="shared" si="95"/>
        <v>15</v>
      </c>
      <c r="AR109" s="133">
        <v>5</v>
      </c>
      <c r="AS109" s="134">
        <f>AR86-AQ109</f>
        <v>-3</v>
      </c>
      <c r="AT109" s="135">
        <f t="shared" si="96"/>
        <v>0</v>
      </c>
      <c r="AU109" s="136">
        <f t="shared" si="97"/>
        <v>-1</v>
      </c>
      <c r="AV109" s="137">
        <f t="shared" si="98"/>
        <v>1</v>
      </c>
      <c r="AW109" s="124"/>
      <c r="AX109" s="125">
        <v>17</v>
      </c>
      <c r="AY109" s="126">
        <v>252</v>
      </c>
      <c r="AZ109" s="127"/>
      <c r="BA109" s="160">
        <v>4</v>
      </c>
      <c r="BB109" s="128">
        <v>15</v>
      </c>
      <c r="BC109" s="129"/>
      <c r="BD109" s="130">
        <v>17</v>
      </c>
      <c r="BE109" s="131"/>
      <c r="BF109" s="132">
        <f t="shared" si="99"/>
        <v>4</v>
      </c>
      <c r="BG109" s="132">
        <f t="shared" si="100"/>
        <v>15</v>
      </c>
      <c r="BH109" s="133">
        <v>4</v>
      </c>
      <c r="BI109" s="134">
        <f>BH86-BG109</f>
        <v>8</v>
      </c>
      <c r="BJ109" s="135">
        <f t="shared" si="101"/>
        <v>1</v>
      </c>
      <c r="BK109" s="136">
        <f t="shared" si="102"/>
        <v>0</v>
      </c>
      <c r="BL109" s="137">
        <f t="shared" si="103"/>
        <v>3</v>
      </c>
      <c r="BM109" s="124"/>
    </row>
    <row r="110" spans="1:65" s="138" customFormat="1" ht="15.75">
      <c r="A110" s="124"/>
      <c r="B110" s="125">
        <v>18</v>
      </c>
      <c r="C110" s="126">
        <v>403</v>
      </c>
      <c r="D110" s="127"/>
      <c r="E110" s="160">
        <v>4</v>
      </c>
      <c r="F110" s="128">
        <v>2</v>
      </c>
      <c r="G110" s="129"/>
      <c r="H110" s="130">
        <v>18</v>
      </c>
      <c r="I110" s="131"/>
      <c r="J110" s="132">
        <f t="shared" si="84"/>
        <v>4</v>
      </c>
      <c r="K110" s="132">
        <f t="shared" si="85"/>
        <v>2</v>
      </c>
      <c r="L110" s="133">
        <v>7</v>
      </c>
      <c r="M110" s="134">
        <f>L86-K110</f>
        <v>24</v>
      </c>
      <c r="N110" s="135">
        <f t="shared" si="86"/>
        <v>2</v>
      </c>
      <c r="O110" s="136">
        <f t="shared" si="87"/>
        <v>-3</v>
      </c>
      <c r="P110" s="137">
        <f t="shared" si="88"/>
        <v>1</v>
      </c>
      <c r="Q110" s="124"/>
      <c r="R110" s="125">
        <v>18</v>
      </c>
      <c r="S110" s="126">
        <v>403</v>
      </c>
      <c r="T110" s="127"/>
      <c r="U110" s="160">
        <v>4</v>
      </c>
      <c r="V110" s="128">
        <v>2</v>
      </c>
      <c r="W110" s="129"/>
      <c r="X110" s="130">
        <v>18</v>
      </c>
      <c r="Y110" s="131"/>
      <c r="Z110" s="132">
        <f t="shared" si="89"/>
        <v>4</v>
      </c>
      <c r="AA110" s="132">
        <f t="shared" si="90"/>
        <v>2</v>
      </c>
      <c r="AB110" s="133">
        <v>7</v>
      </c>
      <c r="AC110" s="134">
        <f>AB86-AA110</f>
        <v>25</v>
      </c>
      <c r="AD110" s="135">
        <f t="shared" si="91"/>
        <v>2</v>
      </c>
      <c r="AE110" s="136">
        <f t="shared" si="92"/>
        <v>-3</v>
      </c>
      <c r="AF110" s="137">
        <f t="shared" si="93"/>
        <v>1</v>
      </c>
      <c r="AG110" s="124"/>
      <c r="AH110" s="125">
        <v>18</v>
      </c>
      <c r="AI110" s="126">
        <v>403</v>
      </c>
      <c r="AJ110" s="127"/>
      <c r="AK110" s="160">
        <v>4</v>
      </c>
      <c r="AL110" s="128">
        <v>2</v>
      </c>
      <c r="AM110" s="129"/>
      <c r="AN110" s="130">
        <v>18</v>
      </c>
      <c r="AO110" s="131"/>
      <c r="AP110" s="132">
        <f t="shared" si="94"/>
        <v>4</v>
      </c>
      <c r="AQ110" s="132">
        <f t="shared" si="95"/>
        <v>2</v>
      </c>
      <c r="AR110" s="133">
        <v>5</v>
      </c>
      <c r="AS110" s="134">
        <f>AR86-AQ110</f>
        <v>10</v>
      </c>
      <c r="AT110" s="135">
        <f t="shared" si="96"/>
        <v>1</v>
      </c>
      <c r="AU110" s="136">
        <f t="shared" si="97"/>
        <v>-1</v>
      </c>
      <c r="AV110" s="137">
        <f t="shared" si="98"/>
        <v>2</v>
      </c>
      <c r="AW110" s="124"/>
      <c r="AX110" s="125">
        <v>18</v>
      </c>
      <c r="AY110" s="126">
        <v>403</v>
      </c>
      <c r="AZ110" s="127"/>
      <c r="BA110" s="160">
        <v>4</v>
      </c>
      <c r="BB110" s="128">
        <v>2</v>
      </c>
      <c r="BC110" s="129"/>
      <c r="BD110" s="130">
        <v>18</v>
      </c>
      <c r="BE110" s="131"/>
      <c r="BF110" s="132">
        <f t="shared" si="99"/>
        <v>4</v>
      </c>
      <c r="BG110" s="132">
        <f t="shared" si="100"/>
        <v>2</v>
      </c>
      <c r="BH110" s="133">
        <v>6</v>
      </c>
      <c r="BI110" s="134">
        <f>BH86-BG110</f>
        <v>21</v>
      </c>
      <c r="BJ110" s="135">
        <f t="shared" si="101"/>
        <v>2</v>
      </c>
      <c r="BK110" s="136">
        <f t="shared" si="102"/>
        <v>-2</v>
      </c>
      <c r="BL110" s="137">
        <f t="shared" si="103"/>
        <v>2</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3204</v>
      </c>
      <c r="D112" s="145">
        <f>SUM(D102:D110)</f>
        <v>0</v>
      </c>
      <c r="E112" s="113">
        <f>SUM(E102:E110)</f>
        <v>36</v>
      </c>
      <c r="F112" s="147" t="s">
        <v>5</v>
      </c>
      <c r="G112" s="161"/>
      <c r="H112" s="148" t="s">
        <v>6</v>
      </c>
      <c r="I112" s="131"/>
      <c r="J112" s="162"/>
      <c r="K112" s="162"/>
      <c r="L112" s="163">
        <f>SUM(L102:L110)</f>
        <v>52</v>
      </c>
      <c r="M112" s="164"/>
      <c r="N112" s="165"/>
      <c r="O112" s="166"/>
      <c r="P112" s="163">
        <f>SUM(P102:P111)</f>
        <v>15</v>
      </c>
      <c r="Q112" s="124"/>
      <c r="R112" s="125" t="s">
        <v>5</v>
      </c>
      <c r="S112" s="144">
        <f>SUM(S102:S110)</f>
        <v>3204</v>
      </c>
      <c r="T112" s="145">
        <f>SUM(T102:T110)</f>
        <v>0</v>
      </c>
      <c r="U112" s="113">
        <f>SUM(U102:U110)</f>
        <v>36</v>
      </c>
      <c r="V112" s="147" t="s">
        <v>5</v>
      </c>
      <c r="W112" s="161"/>
      <c r="X112" s="148" t="s">
        <v>6</v>
      </c>
      <c r="Y112" s="131"/>
      <c r="Z112" s="162"/>
      <c r="AA112" s="162"/>
      <c r="AB112" s="163">
        <f>SUM(AB102:AB110)</f>
        <v>51</v>
      </c>
      <c r="AC112" s="164"/>
      <c r="AD112" s="165"/>
      <c r="AE112" s="166"/>
      <c r="AF112" s="163">
        <f>SUM(AF102:AF111)</f>
        <v>17</v>
      </c>
      <c r="AG112" s="124"/>
      <c r="AH112" s="125" t="s">
        <v>5</v>
      </c>
      <c r="AI112" s="144">
        <f>SUM(AI102:AI110)</f>
        <v>3204</v>
      </c>
      <c r="AJ112" s="145">
        <f>SUM(AJ102:AJ110)</f>
        <v>0</v>
      </c>
      <c r="AK112" s="113">
        <f>SUM(AK102:AK110)</f>
        <v>36</v>
      </c>
      <c r="AL112" s="147" t="s">
        <v>5</v>
      </c>
      <c r="AM112" s="161"/>
      <c r="AN112" s="148" t="s">
        <v>6</v>
      </c>
      <c r="AO112" s="131"/>
      <c r="AP112" s="162"/>
      <c r="AQ112" s="162"/>
      <c r="AR112" s="163">
        <f>SUM(AR102:AR110)</f>
        <v>45</v>
      </c>
      <c r="AS112" s="164"/>
      <c r="AT112" s="165"/>
      <c r="AU112" s="166"/>
      <c r="AV112" s="163">
        <f>SUM(AV102:AV111)</f>
        <v>16</v>
      </c>
      <c r="AW112" s="124"/>
      <c r="AX112" s="125" t="s">
        <v>5</v>
      </c>
      <c r="AY112" s="144">
        <f>SUM(AY102:AY110)</f>
        <v>3204</v>
      </c>
      <c r="AZ112" s="145">
        <f>SUM(AZ102:AZ110)</f>
        <v>0</v>
      </c>
      <c r="BA112" s="113">
        <f>SUM(BA102:BA110)</f>
        <v>36</v>
      </c>
      <c r="BB112" s="147" t="s">
        <v>5</v>
      </c>
      <c r="BC112" s="161"/>
      <c r="BD112" s="148" t="s">
        <v>6</v>
      </c>
      <c r="BE112" s="131"/>
      <c r="BF112" s="162"/>
      <c r="BG112" s="162"/>
      <c r="BH112" s="163">
        <f>SUM(BH102:BH110)</f>
        <v>48</v>
      </c>
      <c r="BI112" s="164"/>
      <c r="BJ112" s="165"/>
      <c r="BK112" s="166"/>
      <c r="BL112" s="163">
        <f>SUM(BL102:BL111)</f>
        <v>18</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5806</v>
      </c>
      <c r="D114" s="145">
        <f>D100+D112</f>
        <v>0</v>
      </c>
      <c r="E114" s="113">
        <f>E100+E112</f>
        <v>69</v>
      </c>
      <c r="F114" s="147" t="s">
        <v>63</v>
      </c>
      <c r="G114" s="129"/>
      <c r="H114" s="167" t="s">
        <v>64</v>
      </c>
      <c r="I114" s="168"/>
      <c r="J114" s="169"/>
      <c r="K114" s="169"/>
      <c r="L114" s="170">
        <f>L112+L100</f>
        <v>100</v>
      </c>
      <c r="M114" s="164"/>
      <c r="N114" s="165"/>
      <c r="O114" s="166"/>
      <c r="P114" s="171">
        <f>P100+P112</f>
        <v>31</v>
      </c>
      <c r="Q114" s="124"/>
      <c r="R114" s="125" t="s">
        <v>7</v>
      </c>
      <c r="S114" s="144">
        <f>S100+S112</f>
        <v>5806</v>
      </c>
      <c r="T114" s="145">
        <f>T100+T112</f>
        <v>0</v>
      </c>
      <c r="U114" s="113">
        <f>U100+U112</f>
        <v>69</v>
      </c>
      <c r="V114" s="147" t="s">
        <v>63</v>
      </c>
      <c r="W114" s="129"/>
      <c r="X114" s="167" t="s">
        <v>64</v>
      </c>
      <c r="Y114" s="168"/>
      <c r="Z114" s="169"/>
      <c r="AA114" s="169"/>
      <c r="AB114" s="170">
        <f>AB112+AB100</f>
        <v>95</v>
      </c>
      <c r="AC114" s="164"/>
      <c r="AD114" s="165"/>
      <c r="AE114" s="166"/>
      <c r="AF114" s="171">
        <f>AF100+AF112</f>
        <v>37</v>
      </c>
      <c r="AG114" s="124"/>
      <c r="AH114" s="125" t="s">
        <v>7</v>
      </c>
      <c r="AI114" s="144">
        <f>AI100+AI112</f>
        <v>5806</v>
      </c>
      <c r="AJ114" s="145">
        <f>AJ100+AJ112</f>
        <v>0</v>
      </c>
      <c r="AK114" s="113">
        <f>AK100+AK112</f>
        <v>69</v>
      </c>
      <c r="AL114" s="147" t="s">
        <v>63</v>
      </c>
      <c r="AM114" s="129"/>
      <c r="AN114" s="167" t="s">
        <v>64</v>
      </c>
      <c r="AO114" s="168"/>
      <c r="AP114" s="169"/>
      <c r="AQ114" s="169"/>
      <c r="AR114" s="170">
        <f>AR112+AR100</f>
        <v>88</v>
      </c>
      <c r="AS114" s="164"/>
      <c r="AT114" s="165"/>
      <c r="AU114" s="166"/>
      <c r="AV114" s="171">
        <f>AV100+AV112</f>
        <v>29</v>
      </c>
      <c r="AW114" s="124"/>
      <c r="AX114" s="125" t="s">
        <v>7</v>
      </c>
      <c r="AY114" s="144">
        <f>AY100+AY112</f>
        <v>5806</v>
      </c>
      <c r="AZ114" s="145">
        <f>AZ100+AZ112</f>
        <v>0</v>
      </c>
      <c r="BA114" s="113">
        <f>BA100+BA112</f>
        <v>69</v>
      </c>
      <c r="BB114" s="147" t="s">
        <v>63</v>
      </c>
      <c r="BC114" s="129"/>
      <c r="BD114" s="167" t="s">
        <v>64</v>
      </c>
      <c r="BE114" s="168"/>
      <c r="BF114" s="169"/>
      <c r="BG114" s="169"/>
      <c r="BH114" s="170">
        <f>BH112+BH100</f>
        <v>91</v>
      </c>
      <c r="BI114" s="164"/>
      <c r="BJ114" s="165"/>
      <c r="BK114" s="166"/>
      <c r="BL114" s="171">
        <f>BL100+BL112</f>
        <v>37</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74</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68</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76</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68</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4" customHeight="1" thickBot="1">
      <c r="A122" s="66"/>
      <c r="B122" s="361" t="s">
        <v>69</v>
      </c>
      <c r="C122" s="362"/>
      <c r="D122" s="363"/>
      <c r="E122" s="364">
        <v>41405</v>
      </c>
      <c r="F122" s="365"/>
      <c r="G122" s="81"/>
      <c r="H122" s="81"/>
      <c r="I122" s="81"/>
      <c r="J122" s="82"/>
      <c r="K122" s="82"/>
      <c r="L122" s="358" t="s">
        <v>36</v>
      </c>
      <c r="M122" s="359"/>
      <c r="N122" s="359"/>
      <c r="O122" s="359"/>
      <c r="P122" s="360"/>
      <c r="Q122" s="66"/>
      <c r="R122" s="361" t="s">
        <v>69</v>
      </c>
      <c r="S122" s="362"/>
      <c r="T122" s="363"/>
      <c r="U122" s="364">
        <v>41405</v>
      </c>
      <c r="V122" s="365"/>
      <c r="W122" s="81"/>
      <c r="X122" s="81"/>
      <c r="Y122" s="81"/>
      <c r="Z122" s="82"/>
      <c r="AA122" s="82"/>
      <c r="AB122" s="358" t="s">
        <v>35</v>
      </c>
      <c r="AC122" s="359"/>
      <c r="AD122" s="359"/>
      <c r="AE122" s="359"/>
      <c r="AF122" s="360"/>
      <c r="AG122" s="66"/>
      <c r="AH122" s="361" t="s">
        <v>69</v>
      </c>
      <c r="AI122" s="362"/>
      <c r="AJ122" s="363"/>
      <c r="AK122" s="364">
        <v>41405</v>
      </c>
      <c r="AL122" s="365"/>
      <c r="AM122" s="81"/>
      <c r="AN122" s="81"/>
      <c r="AO122" s="81"/>
      <c r="AP122" s="82"/>
      <c r="AQ122" s="82"/>
      <c r="AR122" s="358" t="s">
        <v>85</v>
      </c>
      <c r="AS122" s="359"/>
      <c r="AT122" s="359"/>
      <c r="AU122" s="359"/>
      <c r="AV122" s="360"/>
      <c r="AW122" s="66"/>
      <c r="AX122" s="361" t="s">
        <v>69</v>
      </c>
      <c r="AY122" s="362"/>
      <c r="AZ122" s="363"/>
      <c r="BA122" s="364">
        <v>41405</v>
      </c>
      <c r="BB122" s="365"/>
      <c r="BC122" s="81"/>
      <c r="BD122" s="81"/>
      <c r="BE122" s="81"/>
      <c r="BF122" s="82"/>
      <c r="BG122" s="82"/>
      <c r="BH122" s="358"/>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28</v>
      </c>
      <c r="M125" s="96"/>
      <c r="N125" s="97"/>
      <c r="O125" s="97"/>
      <c r="P125" s="98"/>
      <c r="Q125" s="66"/>
      <c r="R125" s="89"/>
      <c r="S125" s="90"/>
      <c r="T125" s="91" t="s">
        <v>55</v>
      </c>
      <c r="U125" s="84"/>
      <c r="V125" s="92" t="s">
        <v>56</v>
      </c>
      <c r="W125" s="93"/>
      <c r="X125" s="92" t="s">
        <v>57</v>
      </c>
      <c r="Y125" s="94"/>
      <c r="Z125" s="94"/>
      <c r="AA125" s="94"/>
      <c r="AB125" s="95">
        <v>21</v>
      </c>
      <c r="AC125" s="96"/>
      <c r="AD125" s="97"/>
      <c r="AE125" s="97"/>
      <c r="AF125" s="98"/>
      <c r="AG125" s="66"/>
      <c r="AH125" s="89"/>
      <c r="AI125" s="90"/>
      <c r="AJ125" s="91" t="s">
        <v>55</v>
      </c>
      <c r="AK125" s="84"/>
      <c r="AL125" s="92" t="s">
        <v>56</v>
      </c>
      <c r="AM125" s="93"/>
      <c r="AN125" s="92" t="s">
        <v>57</v>
      </c>
      <c r="AO125" s="94"/>
      <c r="AP125" s="94"/>
      <c r="AQ125" s="94"/>
      <c r="AR125" s="95">
        <v>28</v>
      </c>
      <c r="AS125" s="96"/>
      <c r="AT125" s="97"/>
      <c r="AU125" s="97"/>
      <c r="AV125" s="98"/>
      <c r="AW125" s="66"/>
      <c r="AX125" s="89"/>
      <c r="AY125" s="90"/>
      <c r="AZ125" s="91" t="s">
        <v>55</v>
      </c>
      <c r="BA125" s="84"/>
      <c r="BB125" s="92" t="s">
        <v>56</v>
      </c>
      <c r="BC125" s="93"/>
      <c r="BD125" s="92" t="s">
        <v>57</v>
      </c>
      <c r="BE125" s="94"/>
      <c r="BF125" s="94"/>
      <c r="BG125" s="94"/>
      <c r="BH125" s="95"/>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301</v>
      </c>
      <c r="D129" s="127"/>
      <c r="E129" s="113">
        <v>4</v>
      </c>
      <c r="F129" s="128">
        <v>17</v>
      </c>
      <c r="G129" s="129"/>
      <c r="H129" s="130">
        <v>1</v>
      </c>
      <c r="I129" s="131"/>
      <c r="J129" s="132">
        <f t="shared" ref="J129:J137" si="104">E129</f>
        <v>4</v>
      </c>
      <c r="K129" s="132">
        <f t="shared" ref="K129:K137" si="105">F129</f>
        <v>17</v>
      </c>
      <c r="L129" s="133">
        <v>7</v>
      </c>
      <c r="M129" s="134">
        <f>L125-K129</f>
        <v>11</v>
      </c>
      <c r="N129" s="135">
        <f t="shared" ref="N129:N137" si="106">IF(M129&lt;0,0,IF(M129&lt;18,1,IF(M129&lt;36,2,3)))</f>
        <v>1</v>
      </c>
      <c r="O129" s="136">
        <f t="shared" ref="O129:O137" si="107">J129-L129</f>
        <v>-3</v>
      </c>
      <c r="P129" s="137">
        <f t="shared" ref="P129:P137" si="108">IF(L129&lt;1,"",IF((2+O129+N129)&gt;-1,(2+O129+N129),0))</f>
        <v>0</v>
      </c>
      <c r="Q129" s="124"/>
      <c r="R129" s="125">
        <v>1</v>
      </c>
      <c r="S129" s="126">
        <v>301</v>
      </c>
      <c r="T129" s="127"/>
      <c r="U129" s="113">
        <v>4</v>
      </c>
      <c r="V129" s="128">
        <v>17</v>
      </c>
      <c r="W129" s="129"/>
      <c r="X129" s="130">
        <v>1</v>
      </c>
      <c r="Y129" s="131"/>
      <c r="Z129" s="132">
        <f t="shared" ref="Z129:Z137" si="109">U129</f>
        <v>4</v>
      </c>
      <c r="AA129" s="132">
        <f t="shared" ref="AA129:AA137" si="110">V129</f>
        <v>17</v>
      </c>
      <c r="AB129" s="133">
        <v>4</v>
      </c>
      <c r="AC129" s="134">
        <f>AB125-AA129</f>
        <v>4</v>
      </c>
      <c r="AD129" s="135">
        <f t="shared" ref="AD129:AD137" si="111">IF(AC129&lt;0,0,IF(AC129&lt;18,1,IF(AC129&lt;36,2,3)))</f>
        <v>1</v>
      </c>
      <c r="AE129" s="136">
        <f t="shared" ref="AE129:AE137" si="112">Z129-AB129</f>
        <v>0</v>
      </c>
      <c r="AF129" s="137">
        <f t="shared" ref="AF129:AF137" si="113">IF(AB129&lt;1,"",IF((2+AE129+AD129)&gt;-1,(2+AE129+AD129),0))</f>
        <v>3</v>
      </c>
      <c r="AG129" s="124"/>
      <c r="AH129" s="125">
        <v>1</v>
      </c>
      <c r="AI129" s="126">
        <v>301</v>
      </c>
      <c r="AJ129" s="127"/>
      <c r="AK129" s="113">
        <v>4</v>
      </c>
      <c r="AL129" s="128">
        <v>17</v>
      </c>
      <c r="AM129" s="129"/>
      <c r="AN129" s="130">
        <v>1</v>
      </c>
      <c r="AO129" s="131"/>
      <c r="AP129" s="132">
        <f t="shared" ref="AP129:AP137" si="114">AK129</f>
        <v>4</v>
      </c>
      <c r="AQ129" s="132">
        <f t="shared" ref="AQ129:AQ137" si="115">AL129</f>
        <v>17</v>
      </c>
      <c r="AR129" s="133">
        <v>5</v>
      </c>
      <c r="AS129" s="134">
        <f>AR125-AQ129</f>
        <v>11</v>
      </c>
      <c r="AT129" s="135">
        <f t="shared" ref="AT129:AT137" si="116">IF(AS129&lt;0,0,IF(AS129&lt;18,1,IF(AS129&lt;36,2,3)))</f>
        <v>1</v>
      </c>
      <c r="AU129" s="136">
        <f t="shared" ref="AU129:AU137" si="117">AP129-AR129</f>
        <v>-1</v>
      </c>
      <c r="AV129" s="137">
        <f t="shared" ref="AV129:AV137" si="118">IF(AR129&lt;1,"",IF((2+AU129+AT129)&gt;-1,(2+AU129+AT129),0))</f>
        <v>2</v>
      </c>
      <c r="AW129" s="124"/>
      <c r="AX129" s="125">
        <v>1</v>
      </c>
      <c r="AY129" s="126">
        <v>301</v>
      </c>
      <c r="AZ129" s="127"/>
      <c r="BA129" s="113">
        <v>4</v>
      </c>
      <c r="BB129" s="128">
        <v>17</v>
      </c>
      <c r="BC129" s="129"/>
      <c r="BD129" s="130">
        <v>1</v>
      </c>
      <c r="BE129" s="131"/>
      <c r="BF129" s="132">
        <f t="shared" ref="BF129:BF137" si="119">BA129</f>
        <v>4</v>
      </c>
      <c r="BG129" s="132">
        <f t="shared" ref="BG129:BG137" si="120">BB129</f>
        <v>17</v>
      </c>
      <c r="BH129" s="133"/>
      <c r="BI129" s="134">
        <f>BH125-BG129</f>
        <v>-17</v>
      </c>
      <c r="BJ129" s="135">
        <f t="shared" ref="BJ129:BJ137" si="121">IF(BI129&lt;0,0,IF(BI129&lt;18,1,IF(BI129&lt;36,2,3)))</f>
        <v>0</v>
      </c>
      <c r="BK129" s="136">
        <f t="shared" ref="BK129:BK137" si="122">BF129-BH129</f>
        <v>4</v>
      </c>
      <c r="BL129" s="137" t="str">
        <f t="shared" ref="BL129:BL137" si="123">IF(BH129&lt;1,"",IF((2+BK129+BJ129)&gt;-1,(2+BK129+BJ129),0))</f>
        <v/>
      </c>
      <c r="BM129" s="124"/>
    </row>
    <row r="130" spans="1:65" s="138" customFormat="1" ht="15.75">
      <c r="A130" s="124"/>
      <c r="B130" s="125">
        <v>2</v>
      </c>
      <c r="C130" s="126">
        <v>398</v>
      </c>
      <c r="D130" s="127"/>
      <c r="E130" s="113">
        <v>4</v>
      </c>
      <c r="F130" s="128">
        <v>4</v>
      </c>
      <c r="G130" s="129"/>
      <c r="H130" s="130">
        <v>2</v>
      </c>
      <c r="I130" s="131"/>
      <c r="J130" s="132">
        <f t="shared" si="104"/>
        <v>4</v>
      </c>
      <c r="K130" s="132">
        <f t="shared" si="105"/>
        <v>4</v>
      </c>
      <c r="L130" s="133">
        <v>9</v>
      </c>
      <c r="M130" s="134">
        <f>L125-K130</f>
        <v>24</v>
      </c>
      <c r="N130" s="135">
        <f t="shared" si="106"/>
        <v>2</v>
      </c>
      <c r="O130" s="136">
        <f t="shared" si="107"/>
        <v>-5</v>
      </c>
      <c r="P130" s="137">
        <f t="shared" si="108"/>
        <v>0</v>
      </c>
      <c r="Q130" s="124"/>
      <c r="R130" s="125">
        <v>2</v>
      </c>
      <c r="S130" s="126">
        <v>398</v>
      </c>
      <c r="T130" s="127"/>
      <c r="U130" s="113">
        <v>4</v>
      </c>
      <c r="V130" s="128">
        <v>4</v>
      </c>
      <c r="W130" s="129"/>
      <c r="X130" s="130">
        <v>2</v>
      </c>
      <c r="Y130" s="131"/>
      <c r="Z130" s="132">
        <f t="shared" si="109"/>
        <v>4</v>
      </c>
      <c r="AA130" s="132">
        <f t="shared" si="110"/>
        <v>4</v>
      </c>
      <c r="AB130" s="133">
        <v>4</v>
      </c>
      <c r="AC130" s="134">
        <f>AB125-AA130</f>
        <v>17</v>
      </c>
      <c r="AD130" s="135">
        <f t="shared" si="111"/>
        <v>1</v>
      </c>
      <c r="AE130" s="136">
        <f t="shared" si="112"/>
        <v>0</v>
      </c>
      <c r="AF130" s="137">
        <f t="shared" si="113"/>
        <v>3</v>
      </c>
      <c r="AG130" s="124"/>
      <c r="AH130" s="125">
        <v>2</v>
      </c>
      <c r="AI130" s="126">
        <v>398</v>
      </c>
      <c r="AJ130" s="127"/>
      <c r="AK130" s="113">
        <v>4</v>
      </c>
      <c r="AL130" s="128">
        <v>4</v>
      </c>
      <c r="AM130" s="129"/>
      <c r="AN130" s="130">
        <v>2</v>
      </c>
      <c r="AO130" s="131"/>
      <c r="AP130" s="132">
        <f t="shared" si="114"/>
        <v>4</v>
      </c>
      <c r="AQ130" s="132">
        <f t="shared" si="115"/>
        <v>4</v>
      </c>
      <c r="AR130" s="133">
        <v>8</v>
      </c>
      <c r="AS130" s="134">
        <f>AR125-AQ130</f>
        <v>24</v>
      </c>
      <c r="AT130" s="135">
        <f t="shared" si="116"/>
        <v>2</v>
      </c>
      <c r="AU130" s="136">
        <f t="shared" si="117"/>
        <v>-4</v>
      </c>
      <c r="AV130" s="137">
        <f t="shared" si="118"/>
        <v>0</v>
      </c>
      <c r="AW130" s="124"/>
      <c r="AX130" s="125">
        <v>2</v>
      </c>
      <c r="AY130" s="126">
        <v>398</v>
      </c>
      <c r="AZ130" s="127"/>
      <c r="BA130" s="113">
        <v>4</v>
      </c>
      <c r="BB130" s="128">
        <v>4</v>
      </c>
      <c r="BC130" s="129"/>
      <c r="BD130" s="130">
        <v>2</v>
      </c>
      <c r="BE130" s="131"/>
      <c r="BF130" s="132">
        <f t="shared" si="119"/>
        <v>4</v>
      </c>
      <c r="BG130" s="132">
        <f t="shared" si="120"/>
        <v>4</v>
      </c>
      <c r="BH130" s="133"/>
      <c r="BI130" s="134">
        <f>BH125-BG130</f>
        <v>-4</v>
      </c>
      <c r="BJ130" s="135">
        <f t="shared" si="121"/>
        <v>0</v>
      </c>
      <c r="BK130" s="136">
        <f t="shared" si="122"/>
        <v>4</v>
      </c>
      <c r="BL130" s="137" t="str">
        <f t="shared" si="123"/>
        <v/>
      </c>
      <c r="BM130" s="124"/>
    </row>
    <row r="131" spans="1:65" s="138" customFormat="1" ht="15.75">
      <c r="A131" s="124"/>
      <c r="B131" s="125">
        <v>3</v>
      </c>
      <c r="C131" s="126">
        <v>159</v>
      </c>
      <c r="D131" s="127"/>
      <c r="E131" s="113">
        <v>3</v>
      </c>
      <c r="F131" s="128">
        <v>14</v>
      </c>
      <c r="G131" s="129"/>
      <c r="H131" s="130">
        <v>3</v>
      </c>
      <c r="I131" s="131"/>
      <c r="J131" s="132">
        <f t="shared" si="104"/>
        <v>3</v>
      </c>
      <c r="K131" s="132">
        <f t="shared" si="105"/>
        <v>14</v>
      </c>
      <c r="L131" s="133">
        <v>4</v>
      </c>
      <c r="M131" s="134">
        <f>L125-K131</f>
        <v>14</v>
      </c>
      <c r="N131" s="135">
        <f t="shared" si="106"/>
        <v>1</v>
      </c>
      <c r="O131" s="136">
        <f t="shared" si="107"/>
        <v>-1</v>
      </c>
      <c r="P131" s="137">
        <f t="shared" si="108"/>
        <v>2</v>
      </c>
      <c r="Q131" s="124"/>
      <c r="R131" s="125">
        <v>3</v>
      </c>
      <c r="S131" s="126">
        <v>159</v>
      </c>
      <c r="T131" s="127"/>
      <c r="U131" s="113">
        <v>3</v>
      </c>
      <c r="V131" s="128">
        <v>14</v>
      </c>
      <c r="W131" s="129"/>
      <c r="X131" s="130">
        <v>3</v>
      </c>
      <c r="Y131" s="131"/>
      <c r="Z131" s="132">
        <f t="shared" si="109"/>
        <v>3</v>
      </c>
      <c r="AA131" s="132">
        <f t="shared" si="110"/>
        <v>14</v>
      </c>
      <c r="AB131" s="133">
        <v>4</v>
      </c>
      <c r="AC131" s="134">
        <f>AB125-AA131</f>
        <v>7</v>
      </c>
      <c r="AD131" s="135">
        <f t="shared" si="111"/>
        <v>1</v>
      </c>
      <c r="AE131" s="136">
        <f t="shared" si="112"/>
        <v>-1</v>
      </c>
      <c r="AF131" s="137">
        <f t="shared" si="113"/>
        <v>2</v>
      </c>
      <c r="AG131" s="124"/>
      <c r="AH131" s="125">
        <v>3</v>
      </c>
      <c r="AI131" s="126">
        <v>159</v>
      </c>
      <c r="AJ131" s="127"/>
      <c r="AK131" s="113">
        <v>3</v>
      </c>
      <c r="AL131" s="128">
        <v>14</v>
      </c>
      <c r="AM131" s="129"/>
      <c r="AN131" s="130">
        <v>3</v>
      </c>
      <c r="AO131" s="131"/>
      <c r="AP131" s="132">
        <f t="shared" si="114"/>
        <v>3</v>
      </c>
      <c r="AQ131" s="132">
        <f t="shared" si="115"/>
        <v>14</v>
      </c>
      <c r="AR131" s="133">
        <v>5</v>
      </c>
      <c r="AS131" s="134">
        <f>AR125-AQ131</f>
        <v>14</v>
      </c>
      <c r="AT131" s="135">
        <f t="shared" si="116"/>
        <v>1</v>
      </c>
      <c r="AU131" s="136">
        <f t="shared" si="117"/>
        <v>-2</v>
      </c>
      <c r="AV131" s="137">
        <f t="shared" si="118"/>
        <v>1</v>
      </c>
      <c r="AW131" s="124"/>
      <c r="AX131" s="125">
        <v>3</v>
      </c>
      <c r="AY131" s="126">
        <v>159</v>
      </c>
      <c r="AZ131" s="127"/>
      <c r="BA131" s="113">
        <v>3</v>
      </c>
      <c r="BB131" s="128">
        <v>14</v>
      </c>
      <c r="BC131" s="129"/>
      <c r="BD131" s="130">
        <v>3</v>
      </c>
      <c r="BE131" s="131"/>
      <c r="BF131" s="132">
        <f t="shared" si="119"/>
        <v>3</v>
      </c>
      <c r="BG131" s="132">
        <f t="shared" si="120"/>
        <v>14</v>
      </c>
      <c r="BH131" s="133"/>
      <c r="BI131" s="134">
        <f>BH125-BG131</f>
        <v>-14</v>
      </c>
      <c r="BJ131" s="135">
        <f t="shared" si="121"/>
        <v>0</v>
      </c>
      <c r="BK131" s="136">
        <f t="shared" si="122"/>
        <v>3</v>
      </c>
      <c r="BL131" s="137" t="str">
        <f t="shared" si="123"/>
        <v/>
      </c>
      <c r="BM131" s="124"/>
    </row>
    <row r="132" spans="1:65" s="138" customFormat="1" ht="15.75">
      <c r="A132" s="124"/>
      <c r="B132" s="125">
        <v>4</v>
      </c>
      <c r="C132" s="126">
        <v>336</v>
      </c>
      <c r="D132" s="127"/>
      <c r="E132" s="113">
        <v>4</v>
      </c>
      <c r="F132" s="128">
        <v>7</v>
      </c>
      <c r="G132" s="129"/>
      <c r="H132" s="130">
        <v>4</v>
      </c>
      <c r="I132" s="131"/>
      <c r="J132" s="132">
        <f t="shared" si="104"/>
        <v>4</v>
      </c>
      <c r="K132" s="132">
        <f t="shared" si="105"/>
        <v>7</v>
      </c>
      <c r="L132" s="133">
        <v>8</v>
      </c>
      <c r="M132" s="134">
        <f>L125-K132</f>
        <v>21</v>
      </c>
      <c r="N132" s="135">
        <f t="shared" si="106"/>
        <v>2</v>
      </c>
      <c r="O132" s="136">
        <f t="shared" si="107"/>
        <v>-4</v>
      </c>
      <c r="P132" s="137">
        <f t="shared" si="108"/>
        <v>0</v>
      </c>
      <c r="Q132" s="124"/>
      <c r="R132" s="125">
        <v>4</v>
      </c>
      <c r="S132" s="126">
        <v>336</v>
      </c>
      <c r="T132" s="127"/>
      <c r="U132" s="113">
        <v>4</v>
      </c>
      <c r="V132" s="128">
        <v>7</v>
      </c>
      <c r="W132" s="129"/>
      <c r="X132" s="130">
        <v>4</v>
      </c>
      <c r="Y132" s="131"/>
      <c r="Z132" s="132">
        <f t="shared" si="109"/>
        <v>4</v>
      </c>
      <c r="AA132" s="132">
        <f t="shared" si="110"/>
        <v>7</v>
      </c>
      <c r="AB132" s="133">
        <v>8</v>
      </c>
      <c r="AC132" s="134">
        <f>AB125-AA132</f>
        <v>14</v>
      </c>
      <c r="AD132" s="135">
        <f t="shared" si="111"/>
        <v>1</v>
      </c>
      <c r="AE132" s="136">
        <f t="shared" si="112"/>
        <v>-4</v>
      </c>
      <c r="AF132" s="137">
        <f t="shared" si="113"/>
        <v>0</v>
      </c>
      <c r="AG132" s="124"/>
      <c r="AH132" s="125">
        <v>4</v>
      </c>
      <c r="AI132" s="126">
        <v>336</v>
      </c>
      <c r="AJ132" s="127"/>
      <c r="AK132" s="113">
        <v>4</v>
      </c>
      <c r="AL132" s="128">
        <v>7</v>
      </c>
      <c r="AM132" s="129"/>
      <c r="AN132" s="130">
        <v>4</v>
      </c>
      <c r="AO132" s="131"/>
      <c r="AP132" s="132">
        <f t="shared" si="114"/>
        <v>4</v>
      </c>
      <c r="AQ132" s="132">
        <f t="shared" si="115"/>
        <v>7</v>
      </c>
      <c r="AR132" s="133">
        <v>6</v>
      </c>
      <c r="AS132" s="134">
        <f>AR125-AQ132</f>
        <v>21</v>
      </c>
      <c r="AT132" s="135">
        <f t="shared" si="116"/>
        <v>2</v>
      </c>
      <c r="AU132" s="136">
        <f t="shared" si="117"/>
        <v>-2</v>
      </c>
      <c r="AV132" s="137">
        <f t="shared" si="118"/>
        <v>2</v>
      </c>
      <c r="AW132" s="124"/>
      <c r="AX132" s="125">
        <v>4</v>
      </c>
      <c r="AY132" s="126">
        <v>336</v>
      </c>
      <c r="AZ132" s="127"/>
      <c r="BA132" s="113">
        <v>4</v>
      </c>
      <c r="BB132" s="128">
        <v>7</v>
      </c>
      <c r="BC132" s="129"/>
      <c r="BD132" s="130">
        <v>4</v>
      </c>
      <c r="BE132" s="131"/>
      <c r="BF132" s="132">
        <f t="shared" si="119"/>
        <v>4</v>
      </c>
      <c r="BG132" s="132">
        <f t="shared" si="120"/>
        <v>7</v>
      </c>
      <c r="BH132" s="133"/>
      <c r="BI132" s="134">
        <f>BH125-BG132</f>
        <v>-7</v>
      </c>
      <c r="BJ132" s="135">
        <f t="shared" si="121"/>
        <v>0</v>
      </c>
      <c r="BK132" s="136">
        <f t="shared" si="122"/>
        <v>4</v>
      </c>
      <c r="BL132" s="137" t="str">
        <f t="shared" si="123"/>
        <v/>
      </c>
      <c r="BM132" s="124"/>
    </row>
    <row r="133" spans="1:65" s="138" customFormat="1" ht="15.75">
      <c r="A133" s="124"/>
      <c r="B133" s="125">
        <v>5</v>
      </c>
      <c r="C133" s="126">
        <v>153</v>
      </c>
      <c r="D133" s="127"/>
      <c r="E133" s="113">
        <v>3</v>
      </c>
      <c r="F133" s="128">
        <v>11</v>
      </c>
      <c r="G133" s="129"/>
      <c r="H133" s="130">
        <v>5</v>
      </c>
      <c r="I133" s="131"/>
      <c r="J133" s="132">
        <f t="shared" si="104"/>
        <v>3</v>
      </c>
      <c r="K133" s="132">
        <f t="shared" si="105"/>
        <v>11</v>
      </c>
      <c r="L133" s="133">
        <v>5</v>
      </c>
      <c r="M133" s="134">
        <f>L125-K133</f>
        <v>17</v>
      </c>
      <c r="N133" s="135">
        <f t="shared" si="106"/>
        <v>1</v>
      </c>
      <c r="O133" s="136">
        <f t="shared" si="107"/>
        <v>-2</v>
      </c>
      <c r="P133" s="137">
        <f t="shared" si="108"/>
        <v>1</v>
      </c>
      <c r="Q133" s="124"/>
      <c r="R133" s="125">
        <v>5</v>
      </c>
      <c r="S133" s="126">
        <v>153</v>
      </c>
      <c r="T133" s="127"/>
      <c r="U133" s="113">
        <v>3</v>
      </c>
      <c r="V133" s="128">
        <v>11</v>
      </c>
      <c r="W133" s="129"/>
      <c r="X133" s="130">
        <v>5</v>
      </c>
      <c r="Y133" s="131"/>
      <c r="Z133" s="132">
        <f t="shared" si="109"/>
        <v>3</v>
      </c>
      <c r="AA133" s="132">
        <f t="shared" si="110"/>
        <v>11</v>
      </c>
      <c r="AB133" s="133">
        <v>4</v>
      </c>
      <c r="AC133" s="134">
        <f>AB125-AA133</f>
        <v>10</v>
      </c>
      <c r="AD133" s="135">
        <f t="shared" si="111"/>
        <v>1</v>
      </c>
      <c r="AE133" s="136">
        <f t="shared" si="112"/>
        <v>-1</v>
      </c>
      <c r="AF133" s="137">
        <f t="shared" si="113"/>
        <v>2</v>
      </c>
      <c r="AG133" s="124"/>
      <c r="AH133" s="125">
        <v>5</v>
      </c>
      <c r="AI133" s="126">
        <v>153</v>
      </c>
      <c r="AJ133" s="127"/>
      <c r="AK133" s="113">
        <v>3</v>
      </c>
      <c r="AL133" s="128">
        <v>11</v>
      </c>
      <c r="AM133" s="129"/>
      <c r="AN133" s="130">
        <v>5</v>
      </c>
      <c r="AO133" s="131"/>
      <c r="AP133" s="132">
        <f t="shared" si="114"/>
        <v>3</v>
      </c>
      <c r="AQ133" s="132">
        <f t="shared" si="115"/>
        <v>11</v>
      </c>
      <c r="AR133" s="133">
        <v>4</v>
      </c>
      <c r="AS133" s="134">
        <f>AR125-AQ133</f>
        <v>17</v>
      </c>
      <c r="AT133" s="135">
        <f t="shared" si="116"/>
        <v>1</v>
      </c>
      <c r="AU133" s="136">
        <f t="shared" si="117"/>
        <v>-1</v>
      </c>
      <c r="AV133" s="137">
        <f t="shared" si="118"/>
        <v>2</v>
      </c>
      <c r="AW133" s="124"/>
      <c r="AX133" s="125">
        <v>5</v>
      </c>
      <c r="AY133" s="126">
        <v>153</v>
      </c>
      <c r="AZ133" s="127"/>
      <c r="BA133" s="113">
        <v>3</v>
      </c>
      <c r="BB133" s="128">
        <v>11</v>
      </c>
      <c r="BC133" s="129"/>
      <c r="BD133" s="130">
        <v>5</v>
      </c>
      <c r="BE133" s="131"/>
      <c r="BF133" s="132">
        <f t="shared" si="119"/>
        <v>3</v>
      </c>
      <c r="BG133" s="132">
        <f t="shared" si="120"/>
        <v>11</v>
      </c>
      <c r="BH133" s="133"/>
      <c r="BI133" s="134">
        <f>BH125-BG133</f>
        <v>-11</v>
      </c>
      <c r="BJ133" s="135">
        <f t="shared" si="121"/>
        <v>0</v>
      </c>
      <c r="BK133" s="136">
        <f t="shared" si="122"/>
        <v>3</v>
      </c>
      <c r="BL133" s="137" t="str">
        <f t="shared" si="123"/>
        <v/>
      </c>
      <c r="BM133" s="124"/>
    </row>
    <row r="134" spans="1:65" s="138" customFormat="1" ht="15.75">
      <c r="A134" s="124"/>
      <c r="B134" s="125">
        <v>6</v>
      </c>
      <c r="C134" s="126">
        <v>284</v>
      </c>
      <c r="D134" s="127"/>
      <c r="E134" s="113">
        <v>4</v>
      </c>
      <c r="F134" s="128">
        <v>18</v>
      </c>
      <c r="G134" s="129"/>
      <c r="H134" s="130">
        <v>6</v>
      </c>
      <c r="I134" s="131"/>
      <c r="J134" s="132">
        <f t="shared" si="104"/>
        <v>4</v>
      </c>
      <c r="K134" s="132">
        <f t="shared" si="105"/>
        <v>18</v>
      </c>
      <c r="L134" s="133">
        <v>5</v>
      </c>
      <c r="M134" s="134">
        <f>L125-K134</f>
        <v>10</v>
      </c>
      <c r="N134" s="135">
        <f t="shared" si="106"/>
        <v>1</v>
      </c>
      <c r="O134" s="136">
        <f t="shared" si="107"/>
        <v>-1</v>
      </c>
      <c r="P134" s="137">
        <f t="shared" si="108"/>
        <v>2</v>
      </c>
      <c r="Q134" s="124"/>
      <c r="R134" s="125">
        <v>6</v>
      </c>
      <c r="S134" s="126">
        <v>284</v>
      </c>
      <c r="T134" s="127"/>
      <c r="U134" s="113">
        <v>4</v>
      </c>
      <c r="V134" s="128">
        <v>18</v>
      </c>
      <c r="W134" s="129"/>
      <c r="X134" s="130">
        <v>6</v>
      </c>
      <c r="Y134" s="131"/>
      <c r="Z134" s="132">
        <f t="shared" si="109"/>
        <v>4</v>
      </c>
      <c r="AA134" s="132">
        <f t="shared" si="110"/>
        <v>18</v>
      </c>
      <c r="AB134" s="133">
        <v>6</v>
      </c>
      <c r="AC134" s="134">
        <f>AB125-AA134</f>
        <v>3</v>
      </c>
      <c r="AD134" s="135">
        <f t="shared" si="111"/>
        <v>1</v>
      </c>
      <c r="AE134" s="136">
        <f t="shared" si="112"/>
        <v>-2</v>
      </c>
      <c r="AF134" s="137">
        <f t="shared" si="113"/>
        <v>1</v>
      </c>
      <c r="AG134" s="124"/>
      <c r="AH134" s="125">
        <v>6</v>
      </c>
      <c r="AI134" s="126">
        <v>284</v>
      </c>
      <c r="AJ134" s="127"/>
      <c r="AK134" s="113">
        <v>4</v>
      </c>
      <c r="AL134" s="128">
        <v>18</v>
      </c>
      <c r="AM134" s="129"/>
      <c r="AN134" s="130">
        <v>6</v>
      </c>
      <c r="AO134" s="131"/>
      <c r="AP134" s="132">
        <f t="shared" si="114"/>
        <v>4</v>
      </c>
      <c r="AQ134" s="132">
        <f t="shared" si="115"/>
        <v>18</v>
      </c>
      <c r="AR134" s="133">
        <v>5</v>
      </c>
      <c r="AS134" s="134">
        <f>AR125-AQ134</f>
        <v>10</v>
      </c>
      <c r="AT134" s="135">
        <f t="shared" si="116"/>
        <v>1</v>
      </c>
      <c r="AU134" s="136">
        <f t="shared" si="117"/>
        <v>-1</v>
      </c>
      <c r="AV134" s="137">
        <f t="shared" si="118"/>
        <v>2</v>
      </c>
      <c r="AW134" s="124"/>
      <c r="AX134" s="125">
        <v>6</v>
      </c>
      <c r="AY134" s="126">
        <v>284</v>
      </c>
      <c r="AZ134" s="127"/>
      <c r="BA134" s="113">
        <v>4</v>
      </c>
      <c r="BB134" s="128">
        <v>18</v>
      </c>
      <c r="BC134" s="129"/>
      <c r="BD134" s="130">
        <v>6</v>
      </c>
      <c r="BE134" s="131"/>
      <c r="BF134" s="132">
        <f t="shared" si="119"/>
        <v>4</v>
      </c>
      <c r="BG134" s="132">
        <f t="shared" si="120"/>
        <v>18</v>
      </c>
      <c r="BH134" s="133"/>
      <c r="BI134" s="134">
        <f>BH125-BG134</f>
        <v>-18</v>
      </c>
      <c r="BJ134" s="135">
        <f t="shared" si="121"/>
        <v>0</v>
      </c>
      <c r="BK134" s="136">
        <f t="shared" si="122"/>
        <v>4</v>
      </c>
      <c r="BL134" s="137" t="str">
        <f t="shared" si="123"/>
        <v/>
      </c>
      <c r="BM134" s="124"/>
    </row>
    <row r="135" spans="1:65" s="138" customFormat="1" ht="15.75">
      <c r="A135" s="124"/>
      <c r="B135" s="125">
        <v>7</v>
      </c>
      <c r="C135" s="126">
        <v>424</v>
      </c>
      <c r="D135" s="127"/>
      <c r="E135" s="113">
        <v>4</v>
      </c>
      <c r="F135" s="128">
        <v>1</v>
      </c>
      <c r="G135" s="129"/>
      <c r="H135" s="130">
        <v>7</v>
      </c>
      <c r="I135" s="131"/>
      <c r="J135" s="132">
        <f t="shared" si="104"/>
        <v>4</v>
      </c>
      <c r="K135" s="132">
        <f t="shared" si="105"/>
        <v>1</v>
      </c>
      <c r="L135" s="133">
        <v>6</v>
      </c>
      <c r="M135" s="134">
        <f>L125-K135</f>
        <v>27</v>
      </c>
      <c r="N135" s="135">
        <f t="shared" si="106"/>
        <v>2</v>
      </c>
      <c r="O135" s="136">
        <f t="shared" si="107"/>
        <v>-2</v>
      </c>
      <c r="P135" s="137">
        <f t="shared" si="108"/>
        <v>2</v>
      </c>
      <c r="Q135" s="124"/>
      <c r="R135" s="125">
        <v>7</v>
      </c>
      <c r="S135" s="126">
        <v>424</v>
      </c>
      <c r="T135" s="127"/>
      <c r="U135" s="113">
        <v>4</v>
      </c>
      <c r="V135" s="128">
        <v>1</v>
      </c>
      <c r="W135" s="129"/>
      <c r="X135" s="130">
        <v>7</v>
      </c>
      <c r="Y135" s="131"/>
      <c r="Z135" s="132">
        <f t="shared" si="109"/>
        <v>4</v>
      </c>
      <c r="AA135" s="132">
        <f t="shared" si="110"/>
        <v>1</v>
      </c>
      <c r="AB135" s="133">
        <v>7</v>
      </c>
      <c r="AC135" s="134">
        <f>AB125-AA135</f>
        <v>20</v>
      </c>
      <c r="AD135" s="135">
        <f t="shared" si="111"/>
        <v>2</v>
      </c>
      <c r="AE135" s="136">
        <f t="shared" si="112"/>
        <v>-3</v>
      </c>
      <c r="AF135" s="137">
        <f t="shared" si="113"/>
        <v>1</v>
      </c>
      <c r="AG135" s="124"/>
      <c r="AH135" s="125">
        <v>7</v>
      </c>
      <c r="AI135" s="126">
        <v>424</v>
      </c>
      <c r="AJ135" s="127"/>
      <c r="AK135" s="113">
        <v>4</v>
      </c>
      <c r="AL135" s="128">
        <v>1</v>
      </c>
      <c r="AM135" s="129"/>
      <c r="AN135" s="130">
        <v>7</v>
      </c>
      <c r="AO135" s="131"/>
      <c r="AP135" s="132">
        <f t="shared" si="114"/>
        <v>4</v>
      </c>
      <c r="AQ135" s="132">
        <f t="shared" si="115"/>
        <v>1</v>
      </c>
      <c r="AR135" s="133">
        <v>6</v>
      </c>
      <c r="AS135" s="134">
        <f>AR125-AQ135</f>
        <v>27</v>
      </c>
      <c r="AT135" s="135">
        <f t="shared" si="116"/>
        <v>2</v>
      </c>
      <c r="AU135" s="136">
        <f t="shared" si="117"/>
        <v>-2</v>
      </c>
      <c r="AV135" s="137">
        <f t="shared" si="118"/>
        <v>2</v>
      </c>
      <c r="AW135" s="124"/>
      <c r="AX135" s="125">
        <v>7</v>
      </c>
      <c r="AY135" s="126">
        <v>424</v>
      </c>
      <c r="AZ135" s="127"/>
      <c r="BA135" s="113">
        <v>4</v>
      </c>
      <c r="BB135" s="128">
        <v>1</v>
      </c>
      <c r="BC135" s="129"/>
      <c r="BD135" s="130">
        <v>7</v>
      </c>
      <c r="BE135" s="131"/>
      <c r="BF135" s="132">
        <f t="shared" si="119"/>
        <v>4</v>
      </c>
      <c r="BG135" s="132">
        <f t="shared" si="120"/>
        <v>1</v>
      </c>
      <c r="BH135" s="133"/>
      <c r="BI135" s="134">
        <f>BH125-BG135</f>
        <v>-1</v>
      </c>
      <c r="BJ135" s="135">
        <f t="shared" si="121"/>
        <v>0</v>
      </c>
      <c r="BK135" s="136">
        <f t="shared" si="122"/>
        <v>4</v>
      </c>
      <c r="BL135" s="137" t="str">
        <f t="shared" si="123"/>
        <v/>
      </c>
      <c r="BM135" s="124"/>
    </row>
    <row r="136" spans="1:65" s="138" customFormat="1" ht="15.75">
      <c r="A136" s="124"/>
      <c r="B136" s="125">
        <v>8</v>
      </c>
      <c r="C136" s="126">
        <v>157</v>
      </c>
      <c r="D136" s="127"/>
      <c r="E136" s="113">
        <v>3</v>
      </c>
      <c r="F136" s="128">
        <v>13</v>
      </c>
      <c r="G136" s="129"/>
      <c r="H136" s="130">
        <v>8</v>
      </c>
      <c r="I136" s="131"/>
      <c r="J136" s="132">
        <f t="shared" si="104"/>
        <v>3</v>
      </c>
      <c r="K136" s="132">
        <f t="shared" si="105"/>
        <v>13</v>
      </c>
      <c r="L136" s="133">
        <v>5</v>
      </c>
      <c r="M136" s="134">
        <f>L125-K136</f>
        <v>15</v>
      </c>
      <c r="N136" s="135">
        <f t="shared" si="106"/>
        <v>1</v>
      </c>
      <c r="O136" s="136">
        <f t="shared" si="107"/>
        <v>-2</v>
      </c>
      <c r="P136" s="137">
        <f t="shared" si="108"/>
        <v>1</v>
      </c>
      <c r="Q136" s="124"/>
      <c r="R136" s="125">
        <v>8</v>
      </c>
      <c r="S136" s="126">
        <v>157</v>
      </c>
      <c r="T136" s="127"/>
      <c r="U136" s="113">
        <v>3</v>
      </c>
      <c r="V136" s="128">
        <v>13</v>
      </c>
      <c r="W136" s="129"/>
      <c r="X136" s="130">
        <v>8</v>
      </c>
      <c r="Y136" s="131"/>
      <c r="Z136" s="132">
        <f t="shared" si="109"/>
        <v>3</v>
      </c>
      <c r="AA136" s="132">
        <f t="shared" si="110"/>
        <v>13</v>
      </c>
      <c r="AB136" s="133">
        <v>4</v>
      </c>
      <c r="AC136" s="134">
        <f>AB125-AA136</f>
        <v>8</v>
      </c>
      <c r="AD136" s="135">
        <f t="shared" si="111"/>
        <v>1</v>
      </c>
      <c r="AE136" s="136">
        <f t="shared" si="112"/>
        <v>-1</v>
      </c>
      <c r="AF136" s="137">
        <f t="shared" si="113"/>
        <v>2</v>
      </c>
      <c r="AG136" s="124"/>
      <c r="AH136" s="125">
        <v>8</v>
      </c>
      <c r="AI136" s="126">
        <v>157</v>
      </c>
      <c r="AJ136" s="127"/>
      <c r="AK136" s="113">
        <v>3</v>
      </c>
      <c r="AL136" s="128">
        <v>13</v>
      </c>
      <c r="AM136" s="129"/>
      <c r="AN136" s="130">
        <v>8</v>
      </c>
      <c r="AO136" s="131"/>
      <c r="AP136" s="132">
        <f t="shared" si="114"/>
        <v>3</v>
      </c>
      <c r="AQ136" s="132">
        <f t="shared" si="115"/>
        <v>13</v>
      </c>
      <c r="AR136" s="133">
        <v>4</v>
      </c>
      <c r="AS136" s="134">
        <f>AR125-AQ136</f>
        <v>15</v>
      </c>
      <c r="AT136" s="135">
        <f t="shared" si="116"/>
        <v>1</v>
      </c>
      <c r="AU136" s="136">
        <f t="shared" si="117"/>
        <v>-1</v>
      </c>
      <c r="AV136" s="137">
        <f t="shared" si="118"/>
        <v>2</v>
      </c>
      <c r="AW136" s="124"/>
      <c r="AX136" s="125">
        <v>8</v>
      </c>
      <c r="AY136" s="126">
        <v>157</v>
      </c>
      <c r="AZ136" s="127"/>
      <c r="BA136" s="113">
        <v>3</v>
      </c>
      <c r="BB136" s="128">
        <v>13</v>
      </c>
      <c r="BC136" s="129"/>
      <c r="BD136" s="130">
        <v>8</v>
      </c>
      <c r="BE136" s="131"/>
      <c r="BF136" s="132">
        <f t="shared" si="119"/>
        <v>3</v>
      </c>
      <c r="BG136" s="132">
        <f t="shared" si="120"/>
        <v>13</v>
      </c>
      <c r="BH136" s="133"/>
      <c r="BI136" s="134">
        <f>BH125-BG136</f>
        <v>-13</v>
      </c>
      <c r="BJ136" s="135">
        <f t="shared" si="121"/>
        <v>0</v>
      </c>
      <c r="BK136" s="136">
        <f t="shared" si="122"/>
        <v>3</v>
      </c>
      <c r="BL136" s="137" t="str">
        <f t="shared" si="123"/>
        <v/>
      </c>
      <c r="BM136" s="124"/>
    </row>
    <row r="137" spans="1:65" s="138" customFormat="1" ht="15.75">
      <c r="A137" s="139"/>
      <c r="B137" s="125">
        <v>9</v>
      </c>
      <c r="C137" s="140">
        <v>390</v>
      </c>
      <c r="D137" s="127"/>
      <c r="E137" s="113">
        <v>4</v>
      </c>
      <c r="F137" s="141">
        <v>8</v>
      </c>
      <c r="G137" s="129"/>
      <c r="H137" s="130">
        <v>9</v>
      </c>
      <c r="I137" s="131"/>
      <c r="J137" s="132">
        <f t="shared" si="104"/>
        <v>4</v>
      </c>
      <c r="K137" s="132">
        <f t="shared" si="105"/>
        <v>8</v>
      </c>
      <c r="L137" s="133">
        <v>7</v>
      </c>
      <c r="M137" s="134">
        <f>L125-K137</f>
        <v>20</v>
      </c>
      <c r="N137" s="135">
        <f t="shared" si="106"/>
        <v>2</v>
      </c>
      <c r="O137" s="136">
        <f t="shared" si="107"/>
        <v>-3</v>
      </c>
      <c r="P137" s="137">
        <f t="shared" si="108"/>
        <v>1</v>
      </c>
      <c r="Q137" s="124"/>
      <c r="R137" s="125">
        <v>9</v>
      </c>
      <c r="S137" s="140">
        <v>390</v>
      </c>
      <c r="T137" s="127"/>
      <c r="U137" s="113">
        <v>4</v>
      </c>
      <c r="V137" s="141">
        <v>8</v>
      </c>
      <c r="W137" s="129"/>
      <c r="X137" s="130">
        <v>9</v>
      </c>
      <c r="Y137" s="131"/>
      <c r="Z137" s="132">
        <f t="shared" si="109"/>
        <v>4</v>
      </c>
      <c r="AA137" s="132">
        <f t="shared" si="110"/>
        <v>8</v>
      </c>
      <c r="AB137" s="133">
        <v>5</v>
      </c>
      <c r="AC137" s="134">
        <f>AB125-AA137</f>
        <v>13</v>
      </c>
      <c r="AD137" s="135">
        <f t="shared" si="111"/>
        <v>1</v>
      </c>
      <c r="AE137" s="136">
        <f t="shared" si="112"/>
        <v>-1</v>
      </c>
      <c r="AF137" s="137">
        <f t="shared" si="113"/>
        <v>2</v>
      </c>
      <c r="AG137" s="124"/>
      <c r="AH137" s="125">
        <v>9</v>
      </c>
      <c r="AI137" s="140">
        <v>390</v>
      </c>
      <c r="AJ137" s="127"/>
      <c r="AK137" s="113">
        <v>4</v>
      </c>
      <c r="AL137" s="141">
        <v>8</v>
      </c>
      <c r="AM137" s="129"/>
      <c r="AN137" s="130">
        <v>9</v>
      </c>
      <c r="AO137" s="131"/>
      <c r="AP137" s="132">
        <f t="shared" si="114"/>
        <v>4</v>
      </c>
      <c r="AQ137" s="132">
        <f t="shared" si="115"/>
        <v>8</v>
      </c>
      <c r="AR137" s="133">
        <v>5</v>
      </c>
      <c r="AS137" s="134">
        <f>AR125-AQ137</f>
        <v>20</v>
      </c>
      <c r="AT137" s="135">
        <f t="shared" si="116"/>
        <v>2</v>
      </c>
      <c r="AU137" s="136">
        <f t="shared" si="117"/>
        <v>-1</v>
      </c>
      <c r="AV137" s="137">
        <f t="shared" si="118"/>
        <v>3</v>
      </c>
      <c r="AW137" s="124"/>
      <c r="AX137" s="125">
        <v>9</v>
      </c>
      <c r="AY137" s="140">
        <v>390</v>
      </c>
      <c r="AZ137" s="127"/>
      <c r="BA137" s="113">
        <v>4</v>
      </c>
      <c r="BB137" s="141">
        <v>8</v>
      </c>
      <c r="BC137" s="129"/>
      <c r="BD137" s="130">
        <v>9</v>
      </c>
      <c r="BE137" s="131"/>
      <c r="BF137" s="132">
        <f t="shared" si="119"/>
        <v>4</v>
      </c>
      <c r="BG137" s="132">
        <f t="shared" si="120"/>
        <v>8</v>
      </c>
      <c r="BH137" s="133"/>
      <c r="BI137" s="134">
        <f>BH125-BG137</f>
        <v>-8</v>
      </c>
      <c r="BJ137" s="135">
        <f t="shared" si="121"/>
        <v>0</v>
      </c>
      <c r="BK137" s="136">
        <f t="shared" si="122"/>
        <v>4</v>
      </c>
      <c r="BL137" s="137" t="str">
        <f t="shared" si="123"/>
        <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2602</v>
      </c>
      <c r="D139" s="145">
        <f>SUM(D129:D137)</f>
        <v>0</v>
      </c>
      <c r="E139" s="146">
        <f>SUM(E129:E137)</f>
        <v>33</v>
      </c>
      <c r="F139" s="147" t="s">
        <v>3</v>
      </c>
      <c r="G139" s="129"/>
      <c r="H139" s="148" t="s">
        <v>4</v>
      </c>
      <c r="I139" s="131"/>
      <c r="J139" s="132"/>
      <c r="K139" s="132"/>
      <c r="L139" s="149">
        <f>SUM(L129:L137)</f>
        <v>56</v>
      </c>
      <c r="M139" s="150"/>
      <c r="N139" s="151"/>
      <c r="O139" s="152"/>
      <c r="P139" s="149">
        <f>SUM(P129:P138)</f>
        <v>9</v>
      </c>
      <c r="Q139" s="124"/>
      <c r="R139" s="125" t="s">
        <v>3</v>
      </c>
      <c r="S139" s="144">
        <f>SUM(S129:S137)</f>
        <v>2602</v>
      </c>
      <c r="T139" s="145">
        <f>SUM(T129:T137)</f>
        <v>0</v>
      </c>
      <c r="U139" s="146">
        <f>SUM(U129:U137)</f>
        <v>33</v>
      </c>
      <c r="V139" s="147" t="s">
        <v>3</v>
      </c>
      <c r="W139" s="129"/>
      <c r="X139" s="148" t="s">
        <v>4</v>
      </c>
      <c r="Y139" s="131"/>
      <c r="Z139" s="132"/>
      <c r="AA139" s="132"/>
      <c r="AB139" s="149">
        <f>SUM(AB129:AB137)</f>
        <v>46</v>
      </c>
      <c r="AC139" s="150"/>
      <c r="AD139" s="151"/>
      <c r="AE139" s="152"/>
      <c r="AF139" s="149">
        <f>SUM(AF129:AF138)</f>
        <v>16</v>
      </c>
      <c r="AG139" s="124"/>
      <c r="AH139" s="125" t="s">
        <v>3</v>
      </c>
      <c r="AI139" s="144">
        <f>SUM(AI129:AI137)</f>
        <v>2602</v>
      </c>
      <c r="AJ139" s="145">
        <f>SUM(AJ129:AJ137)</f>
        <v>0</v>
      </c>
      <c r="AK139" s="146">
        <f>SUM(AK129:AK137)</f>
        <v>33</v>
      </c>
      <c r="AL139" s="147" t="s">
        <v>3</v>
      </c>
      <c r="AM139" s="129"/>
      <c r="AN139" s="148" t="s">
        <v>4</v>
      </c>
      <c r="AO139" s="131"/>
      <c r="AP139" s="132"/>
      <c r="AQ139" s="132"/>
      <c r="AR139" s="149">
        <f>SUM(AR129:AR137)</f>
        <v>48</v>
      </c>
      <c r="AS139" s="150"/>
      <c r="AT139" s="151"/>
      <c r="AU139" s="152"/>
      <c r="AV139" s="149">
        <f>SUM(AV129:AV138)</f>
        <v>16</v>
      </c>
      <c r="AW139" s="124"/>
      <c r="AX139" s="125" t="s">
        <v>3</v>
      </c>
      <c r="AY139" s="144">
        <f>SUM(AY129:AY137)</f>
        <v>2602</v>
      </c>
      <c r="AZ139" s="145">
        <f>SUM(AZ129:AZ137)</f>
        <v>0</v>
      </c>
      <c r="BA139" s="146">
        <f>SUM(BA129:BA137)</f>
        <v>33</v>
      </c>
      <c r="BB139" s="147" t="s">
        <v>3</v>
      </c>
      <c r="BC139" s="129"/>
      <c r="BD139" s="148" t="s">
        <v>4</v>
      </c>
      <c r="BE139" s="131"/>
      <c r="BF139" s="132"/>
      <c r="BG139" s="132"/>
      <c r="BH139" s="149">
        <f>SUM(BH129:BH137)</f>
        <v>0</v>
      </c>
      <c r="BI139" s="150"/>
      <c r="BJ139" s="151"/>
      <c r="BK139" s="152"/>
      <c r="BL139" s="149">
        <f>SUM(BL129:BL138)</f>
        <v>0</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409</v>
      </c>
      <c r="D141" s="127"/>
      <c r="E141" s="154">
        <v>4</v>
      </c>
      <c r="F141" s="155">
        <v>9</v>
      </c>
      <c r="G141" s="129"/>
      <c r="H141" s="130">
        <v>10</v>
      </c>
      <c r="I141" s="131"/>
      <c r="J141" s="132">
        <f t="shared" ref="J141:J149" si="124">E141</f>
        <v>4</v>
      </c>
      <c r="K141" s="132">
        <f t="shared" ref="K141:K149" si="125">F141</f>
        <v>9</v>
      </c>
      <c r="L141" s="133">
        <v>6</v>
      </c>
      <c r="M141" s="134">
        <f>L125-K141</f>
        <v>19</v>
      </c>
      <c r="N141" s="135">
        <f t="shared" ref="N141:N149" si="126">IF(M141&lt;0,0,IF(M141&lt;18,1,IF(M141&lt;36,2,3)))</f>
        <v>2</v>
      </c>
      <c r="O141" s="136">
        <f t="shared" ref="O141:O149" si="127">J141-L141</f>
        <v>-2</v>
      </c>
      <c r="P141" s="137">
        <f t="shared" ref="P141:P149" si="128">IF(L141&lt;1,"",IF((2+O141+N141)&gt;-1,(2+O141+N141),0))</f>
        <v>2</v>
      </c>
      <c r="Q141" s="124"/>
      <c r="R141" s="125">
        <v>10</v>
      </c>
      <c r="S141" s="153">
        <v>409</v>
      </c>
      <c r="T141" s="127"/>
      <c r="U141" s="154">
        <v>4</v>
      </c>
      <c r="V141" s="155">
        <v>9</v>
      </c>
      <c r="W141" s="129"/>
      <c r="X141" s="130">
        <v>10</v>
      </c>
      <c r="Y141" s="131"/>
      <c r="Z141" s="132">
        <f t="shared" ref="Z141:Z149" si="129">U141</f>
        <v>4</v>
      </c>
      <c r="AA141" s="132">
        <f t="shared" ref="AA141:AA149" si="130">V141</f>
        <v>9</v>
      </c>
      <c r="AB141" s="133">
        <v>4</v>
      </c>
      <c r="AC141" s="134">
        <f>AB125-AA141</f>
        <v>12</v>
      </c>
      <c r="AD141" s="135">
        <f t="shared" ref="AD141:AD149" si="131">IF(AC141&lt;0,0,IF(AC141&lt;18,1,IF(AC141&lt;36,2,3)))</f>
        <v>1</v>
      </c>
      <c r="AE141" s="136">
        <f t="shared" ref="AE141:AE149" si="132">Z141-AB141</f>
        <v>0</v>
      </c>
      <c r="AF141" s="137">
        <f t="shared" ref="AF141:AF149" si="133">IF(AB141&lt;1,"",IF((2+AE141+AD141)&gt;-1,(2+AE141+AD141),0))</f>
        <v>3</v>
      </c>
      <c r="AG141" s="124"/>
      <c r="AH141" s="125">
        <v>10</v>
      </c>
      <c r="AI141" s="153">
        <v>409</v>
      </c>
      <c r="AJ141" s="127"/>
      <c r="AK141" s="154">
        <v>4</v>
      </c>
      <c r="AL141" s="155">
        <v>9</v>
      </c>
      <c r="AM141" s="129"/>
      <c r="AN141" s="130">
        <v>10</v>
      </c>
      <c r="AO141" s="131"/>
      <c r="AP141" s="132">
        <f t="shared" ref="AP141:AP149" si="134">AK141</f>
        <v>4</v>
      </c>
      <c r="AQ141" s="132">
        <f t="shared" ref="AQ141:AQ149" si="135">AL141</f>
        <v>9</v>
      </c>
      <c r="AR141" s="133">
        <v>5</v>
      </c>
      <c r="AS141" s="134">
        <f>AR125-AQ141</f>
        <v>19</v>
      </c>
      <c r="AT141" s="135">
        <f t="shared" ref="AT141:AT149" si="136">IF(AS141&lt;0,0,IF(AS141&lt;18,1,IF(AS141&lt;36,2,3)))</f>
        <v>2</v>
      </c>
      <c r="AU141" s="136">
        <f t="shared" ref="AU141:AU149" si="137">AP141-AR141</f>
        <v>-1</v>
      </c>
      <c r="AV141" s="137">
        <f t="shared" ref="AV141:AV149" si="138">IF(AR141&lt;1,"",IF((2+AU141+AT141)&gt;-1,(2+AU141+AT141),0))</f>
        <v>3</v>
      </c>
      <c r="AW141" s="124"/>
      <c r="AX141" s="125">
        <v>10</v>
      </c>
      <c r="AY141" s="153">
        <v>409</v>
      </c>
      <c r="AZ141" s="127"/>
      <c r="BA141" s="154">
        <v>4</v>
      </c>
      <c r="BB141" s="155">
        <v>9</v>
      </c>
      <c r="BC141" s="129"/>
      <c r="BD141" s="130">
        <v>10</v>
      </c>
      <c r="BE141" s="131"/>
      <c r="BF141" s="132">
        <f t="shared" ref="BF141:BF149" si="139">BA141</f>
        <v>4</v>
      </c>
      <c r="BG141" s="132">
        <f t="shared" ref="BG141:BG149" si="140">BB141</f>
        <v>9</v>
      </c>
      <c r="BH141" s="133"/>
      <c r="BI141" s="134">
        <f>BH125-BG141</f>
        <v>-9</v>
      </c>
      <c r="BJ141" s="135">
        <f t="shared" ref="BJ141:BJ149" si="141">IF(BI141&lt;0,0,IF(BI141&lt;18,1,IF(BI141&lt;36,2,3)))</f>
        <v>0</v>
      </c>
      <c r="BK141" s="136">
        <f t="shared" ref="BK141:BK149" si="142">BF141-BH141</f>
        <v>4</v>
      </c>
      <c r="BL141" s="137" t="str">
        <f t="shared" ref="BL141:BL149" si="143">IF(BH141&lt;1,"",IF((2+BK141+BJ141)&gt;-1,(2+BK141+BJ141),0))</f>
        <v/>
      </c>
      <c r="BM141" s="124"/>
    </row>
    <row r="142" spans="1:65" s="138" customFormat="1" ht="15.75">
      <c r="A142" s="124"/>
      <c r="B142" s="125">
        <v>11</v>
      </c>
      <c r="C142" s="156">
        <v>147</v>
      </c>
      <c r="D142" s="157"/>
      <c r="E142" s="158">
        <v>3</v>
      </c>
      <c r="F142" s="159">
        <v>16</v>
      </c>
      <c r="G142" s="129"/>
      <c r="H142" s="130">
        <v>11</v>
      </c>
      <c r="I142" s="131"/>
      <c r="J142" s="132">
        <f t="shared" si="124"/>
        <v>3</v>
      </c>
      <c r="K142" s="132">
        <f t="shared" si="125"/>
        <v>16</v>
      </c>
      <c r="L142" s="133">
        <v>3</v>
      </c>
      <c r="M142" s="134">
        <f>L125-K142</f>
        <v>12</v>
      </c>
      <c r="N142" s="135">
        <f t="shared" si="126"/>
        <v>1</v>
      </c>
      <c r="O142" s="136">
        <f t="shared" si="127"/>
        <v>0</v>
      </c>
      <c r="P142" s="137">
        <f t="shared" si="128"/>
        <v>3</v>
      </c>
      <c r="Q142" s="124"/>
      <c r="R142" s="125">
        <v>11</v>
      </c>
      <c r="S142" s="156">
        <v>147</v>
      </c>
      <c r="T142" s="157"/>
      <c r="U142" s="158">
        <v>3</v>
      </c>
      <c r="V142" s="159">
        <v>16</v>
      </c>
      <c r="W142" s="129"/>
      <c r="X142" s="130">
        <v>11</v>
      </c>
      <c r="Y142" s="131"/>
      <c r="Z142" s="132">
        <f t="shared" si="129"/>
        <v>3</v>
      </c>
      <c r="AA142" s="132">
        <f t="shared" si="130"/>
        <v>16</v>
      </c>
      <c r="AB142" s="133">
        <v>4</v>
      </c>
      <c r="AC142" s="134">
        <f>AB125-AA142</f>
        <v>5</v>
      </c>
      <c r="AD142" s="135">
        <f t="shared" si="131"/>
        <v>1</v>
      </c>
      <c r="AE142" s="136">
        <f t="shared" si="132"/>
        <v>-1</v>
      </c>
      <c r="AF142" s="137">
        <f t="shared" si="133"/>
        <v>2</v>
      </c>
      <c r="AG142" s="124"/>
      <c r="AH142" s="125">
        <v>11</v>
      </c>
      <c r="AI142" s="156">
        <v>147</v>
      </c>
      <c r="AJ142" s="157"/>
      <c r="AK142" s="158">
        <v>3</v>
      </c>
      <c r="AL142" s="159">
        <v>16</v>
      </c>
      <c r="AM142" s="129"/>
      <c r="AN142" s="130">
        <v>11</v>
      </c>
      <c r="AO142" s="131"/>
      <c r="AP142" s="132">
        <f t="shared" si="134"/>
        <v>3</v>
      </c>
      <c r="AQ142" s="132">
        <f t="shared" si="135"/>
        <v>16</v>
      </c>
      <c r="AR142" s="133">
        <v>4</v>
      </c>
      <c r="AS142" s="134">
        <f>AR125-AQ142</f>
        <v>12</v>
      </c>
      <c r="AT142" s="135">
        <f t="shared" si="136"/>
        <v>1</v>
      </c>
      <c r="AU142" s="136">
        <f t="shared" si="137"/>
        <v>-1</v>
      </c>
      <c r="AV142" s="137">
        <f t="shared" si="138"/>
        <v>2</v>
      </c>
      <c r="AW142" s="124"/>
      <c r="AX142" s="125">
        <v>11</v>
      </c>
      <c r="AY142" s="156">
        <v>147</v>
      </c>
      <c r="AZ142" s="157"/>
      <c r="BA142" s="158">
        <v>3</v>
      </c>
      <c r="BB142" s="159">
        <v>16</v>
      </c>
      <c r="BC142" s="129"/>
      <c r="BD142" s="130">
        <v>11</v>
      </c>
      <c r="BE142" s="131"/>
      <c r="BF142" s="132">
        <f t="shared" si="139"/>
        <v>3</v>
      </c>
      <c r="BG142" s="132">
        <f t="shared" si="140"/>
        <v>16</v>
      </c>
      <c r="BH142" s="133"/>
      <c r="BI142" s="134">
        <f>BH125-BG142</f>
        <v>-16</v>
      </c>
      <c r="BJ142" s="135">
        <f t="shared" si="141"/>
        <v>0</v>
      </c>
      <c r="BK142" s="136">
        <f t="shared" si="142"/>
        <v>3</v>
      </c>
      <c r="BL142" s="137" t="str">
        <f t="shared" si="143"/>
        <v/>
      </c>
      <c r="BM142" s="124"/>
    </row>
    <row r="143" spans="1:65" s="138" customFormat="1" ht="15.75">
      <c r="A143" s="124"/>
      <c r="B143" s="125">
        <v>12</v>
      </c>
      <c r="C143" s="126">
        <v>414</v>
      </c>
      <c r="D143" s="127"/>
      <c r="E143" s="160">
        <v>4</v>
      </c>
      <c r="F143" s="128">
        <v>6</v>
      </c>
      <c r="G143" s="129"/>
      <c r="H143" s="130">
        <v>12</v>
      </c>
      <c r="I143" s="131"/>
      <c r="J143" s="132">
        <f t="shared" si="124"/>
        <v>4</v>
      </c>
      <c r="K143" s="132">
        <f t="shared" si="125"/>
        <v>6</v>
      </c>
      <c r="L143" s="133">
        <v>9</v>
      </c>
      <c r="M143" s="134">
        <f>L125-K143</f>
        <v>22</v>
      </c>
      <c r="N143" s="135">
        <f t="shared" si="126"/>
        <v>2</v>
      </c>
      <c r="O143" s="136">
        <f t="shared" si="127"/>
        <v>-5</v>
      </c>
      <c r="P143" s="137">
        <f t="shared" si="128"/>
        <v>0</v>
      </c>
      <c r="Q143" s="124"/>
      <c r="R143" s="125">
        <v>12</v>
      </c>
      <c r="S143" s="126">
        <v>414</v>
      </c>
      <c r="T143" s="127"/>
      <c r="U143" s="160">
        <v>4</v>
      </c>
      <c r="V143" s="128">
        <v>6</v>
      </c>
      <c r="W143" s="129"/>
      <c r="X143" s="130">
        <v>12</v>
      </c>
      <c r="Y143" s="131"/>
      <c r="Z143" s="132">
        <f t="shared" si="129"/>
        <v>4</v>
      </c>
      <c r="AA143" s="132">
        <f t="shared" si="130"/>
        <v>6</v>
      </c>
      <c r="AB143" s="133">
        <v>5</v>
      </c>
      <c r="AC143" s="134">
        <f>AB125-AA143</f>
        <v>15</v>
      </c>
      <c r="AD143" s="135">
        <f t="shared" si="131"/>
        <v>1</v>
      </c>
      <c r="AE143" s="136">
        <f t="shared" si="132"/>
        <v>-1</v>
      </c>
      <c r="AF143" s="137">
        <f t="shared" si="133"/>
        <v>2</v>
      </c>
      <c r="AG143" s="124"/>
      <c r="AH143" s="125">
        <v>12</v>
      </c>
      <c r="AI143" s="126">
        <v>414</v>
      </c>
      <c r="AJ143" s="127"/>
      <c r="AK143" s="160">
        <v>4</v>
      </c>
      <c r="AL143" s="128">
        <v>6</v>
      </c>
      <c r="AM143" s="129"/>
      <c r="AN143" s="130">
        <v>12</v>
      </c>
      <c r="AO143" s="131"/>
      <c r="AP143" s="132">
        <f t="shared" si="134"/>
        <v>4</v>
      </c>
      <c r="AQ143" s="132">
        <f t="shared" si="135"/>
        <v>6</v>
      </c>
      <c r="AR143" s="133">
        <v>7</v>
      </c>
      <c r="AS143" s="134">
        <f>AR125-AQ143</f>
        <v>22</v>
      </c>
      <c r="AT143" s="135">
        <f t="shared" si="136"/>
        <v>2</v>
      </c>
      <c r="AU143" s="136">
        <f t="shared" si="137"/>
        <v>-3</v>
      </c>
      <c r="AV143" s="137">
        <f t="shared" si="138"/>
        <v>1</v>
      </c>
      <c r="AW143" s="124"/>
      <c r="AX143" s="125">
        <v>12</v>
      </c>
      <c r="AY143" s="126">
        <v>414</v>
      </c>
      <c r="AZ143" s="127"/>
      <c r="BA143" s="160">
        <v>4</v>
      </c>
      <c r="BB143" s="128">
        <v>6</v>
      </c>
      <c r="BC143" s="129"/>
      <c r="BD143" s="130">
        <v>12</v>
      </c>
      <c r="BE143" s="131"/>
      <c r="BF143" s="132">
        <f t="shared" si="139"/>
        <v>4</v>
      </c>
      <c r="BG143" s="132">
        <f t="shared" si="140"/>
        <v>6</v>
      </c>
      <c r="BH143" s="133"/>
      <c r="BI143" s="134">
        <f>BH125-BG143</f>
        <v>-6</v>
      </c>
      <c r="BJ143" s="135">
        <f t="shared" si="141"/>
        <v>0</v>
      </c>
      <c r="BK143" s="136">
        <f t="shared" si="142"/>
        <v>4</v>
      </c>
      <c r="BL143" s="137" t="str">
        <f t="shared" si="143"/>
        <v/>
      </c>
      <c r="BM143" s="124"/>
    </row>
    <row r="144" spans="1:65" s="138" customFormat="1" ht="15.75">
      <c r="A144" s="124"/>
      <c r="B144" s="125">
        <v>13</v>
      </c>
      <c r="C144" s="126">
        <v>527</v>
      </c>
      <c r="D144" s="127"/>
      <c r="E144" s="160">
        <v>5</v>
      </c>
      <c r="F144" s="128">
        <v>10</v>
      </c>
      <c r="G144" s="129"/>
      <c r="H144" s="130">
        <v>13</v>
      </c>
      <c r="I144" s="131"/>
      <c r="J144" s="132">
        <f t="shared" si="124"/>
        <v>5</v>
      </c>
      <c r="K144" s="132">
        <f t="shared" si="125"/>
        <v>10</v>
      </c>
      <c r="L144" s="133">
        <v>9</v>
      </c>
      <c r="M144" s="134">
        <f>L125-K144</f>
        <v>18</v>
      </c>
      <c r="N144" s="135">
        <f t="shared" si="126"/>
        <v>2</v>
      </c>
      <c r="O144" s="136">
        <f t="shared" si="127"/>
        <v>-4</v>
      </c>
      <c r="P144" s="137">
        <f t="shared" si="128"/>
        <v>0</v>
      </c>
      <c r="Q144" s="124"/>
      <c r="R144" s="125">
        <v>13</v>
      </c>
      <c r="S144" s="126">
        <v>527</v>
      </c>
      <c r="T144" s="127"/>
      <c r="U144" s="160">
        <v>5</v>
      </c>
      <c r="V144" s="128">
        <v>10</v>
      </c>
      <c r="W144" s="129"/>
      <c r="X144" s="130">
        <v>13</v>
      </c>
      <c r="Y144" s="131"/>
      <c r="Z144" s="132">
        <f t="shared" si="129"/>
        <v>5</v>
      </c>
      <c r="AA144" s="132">
        <f t="shared" si="130"/>
        <v>10</v>
      </c>
      <c r="AB144" s="133">
        <v>7</v>
      </c>
      <c r="AC144" s="134">
        <f>AB125-AA144</f>
        <v>11</v>
      </c>
      <c r="AD144" s="135">
        <f t="shared" si="131"/>
        <v>1</v>
      </c>
      <c r="AE144" s="136">
        <f t="shared" si="132"/>
        <v>-2</v>
      </c>
      <c r="AF144" s="137">
        <f t="shared" si="133"/>
        <v>1</v>
      </c>
      <c r="AG144" s="124"/>
      <c r="AH144" s="125">
        <v>13</v>
      </c>
      <c r="AI144" s="126">
        <v>527</v>
      </c>
      <c r="AJ144" s="127"/>
      <c r="AK144" s="160">
        <v>5</v>
      </c>
      <c r="AL144" s="128">
        <v>10</v>
      </c>
      <c r="AM144" s="129"/>
      <c r="AN144" s="130">
        <v>13</v>
      </c>
      <c r="AO144" s="131"/>
      <c r="AP144" s="132">
        <f t="shared" si="134"/>
        <v>5</v>
      </c>
      <c r="AQ144" s="132">
        <f t="shared" si="135"/>
        <v>10</v>
      </c>
      <c r="AR144" s="133">
        <v>6</v>
      </c>
      <c r="AS144" s="134">
        <f>AR125-AQ144</f>
        <v>18</v>
      </c>
      <c r="AT144" s="135">
        <f t="shared" si="136"/>
        <v>2</v>
      </c>
      <c r="AU144" s="136">
        <f t="shared" si="137"/>
        <v>-1</v>
      </c>
      <c r="AV144" s="137">
        <f t="shared" si="138"/>
        <v>3</v>
      </c>
      <c r="AW144" s="124"/>
      <c r="AX144" s="125">
        <v>13</v>
      </c>
      <c r="AY144" s="126">
        <v>527</v>
      </c>
      <c r="AZ144" s="127"/>
      <c r="BA144" s="160">
        <v>5</v>
      </c>
      <c r="BB144" s="128">
        <v>10</v>
      </c>
      <c r="BC144" s="129"/>
      <c r="BD144" s="130">
        <v>13</v>
      </c>
      <c r="BE144" s="131"/>
      <c r="BF144" s="132">
        <f t="shared" si="139"/>
        <v>5</v>
      </c>
      <c r="BG144" s="132">
        <f t="shared" si="140"/>
        <v>10</v>
      </c>
      <c r="BH144" s="133"/>
      <c r="BI144" s="134">
        <f>BH125-BG144</f>
        <v>-10</v>
      </c>
      <c r="BJ144" s="135">
        <f t="shared" si="141"/>
        <v>0</v>
      </c>
      <c r="BK144" s="136">
        <f t="shared" si="142"/>
        <v>5</v>
      </c>
      <c r="BL144" s="137" t="str">
        <f t="shared" si="143"/>
        <v/>
      </c>
      <c r="BM144" s="124"/>
    </row>
    <row r="145" spans="1:65" s="138" customFormat="1" ht="15.75">
      <c r="A145" s="124"/>
      <c r="B145" s="125">
        <v>14</v>
      </c>
      <c r="C145" s="126">
        <v>491</v>
      </c>
      <c r="D145" s="127"/>
      <c r="E145" s="160">
        <v>5</v>
      </c>
      <c r="F145" s="128">
        <v>5</v>
      </c>
      <c r="G145" s="129"/>
      <c r="H145" s="130">
        <v>14</v>
      </c>
      <c r="I145" s="131"/>
      <c r="J145" s="132">
        <f t="shared" si="124"/>
        <v>5</v>
      </c>
      <c r="K145" s="132">
        <f t="shared" si="125"/>
        <v>5</v>
      </c>
      <c r="L145" s="133">
        <v>8</v>
      </c>
      <c r="M145" s="134">
        <f>L125-K145</f>
        <v>23</v>
      </c>
      <c r="N145" s="135">
        <f t="shared" si="126"/>
        <v>2</v>
      </c>
      <c r="O145" s="136">
        <f t="shared" si="127"/>
        <v>-3</v>
      </c>
      <c r="P145" s="137">
        <f t="shared" si="128"/>
        <v>1</v>
      </c>
      <c r="Q145" s="124"/>
      <c r="R145" s="125">
        <v>14</v>
      </c>
      <c r="S145" s="126">
        <v>491</v>
      </c>
      <c r="T145" s="127"/>
      <c r="U145" s="160">
        <v>5</v>
      </c>
      <c r="V145" s="128">
        <v>5</v>
      </c>
      <c r="W145" s="129"/>
      <c r="X145" s="130">
        <v>14</v>
      </c>
      <c r="Y145" s="131"/>
      <c r="Z145" s="132">
        <f t="shared" si="129"/>
        <v>5</v>
      </c>
      <c r="AA145" s="132">
        <f t="shared" si="130"/>
        <v>5</v>
      </c>
      <c r="AB145" s="133">
        <v>8</v>
      </c>
      <c r="AC145" s="134">
        <f>AB125-AA145</f>
        <v>16</v>
      </c>
      <c r="AD145" s="135">
        <f t="shared" si="131"/>
        <v>1</v>
      </c>
      <c r="AE145" s="136">
        <f t="shared" si="132"/>
        <v>-3</v>
      </c>
      <c r="AF145" s="137">
        <f t="shared" si="133"/>
        <v>0</v>
      </c>
      <c r="AG145" s="124"/>
      <c r="AH145" s="125">
        <v>14</v>
      </c>
      <c r="AI145" s="126">
        <v>491</v>
      </c>
      <c r="AJ145" s="127"/>
      <c r="AK145" s="160">
        <v>5</v>
      </c>
      <c r="AL145" s="128">
        <v>5</v>
      </c>
      <c r="AM145" s="129"/>
      <c r="AN145" s="130">
        <v>14</v>
      </c>
      <c r="AO145" s="131"/>
      <c r="AP145" s="132">
        <f t="shared" si="134"/>
        <v>5</v>
      </c>
      <c r="AQ145" s="132">
        <f t="shared" si="135"/>
        <v>5</v>
      </c>
      <c r="AR145" s="133">
        <v>7</v>
      </c>
      <c r="AS145" s="134">
        <f>AR125-AQ145</f>
        <v>23</v>
      </c>
      <c r="AT145" s="135">
        <f t="shared" si="136"/>
        <v>2</v>
      </c>
      <c r="AU145" s="136">
        <f t="shared" si="137"/>
        <v>-2</v>
      </c>
      <c r="AV145" s="137">
        <f t="shared" si="138"/>
        <v>2</v>
      </c>
      <c r="AW145" s="124"/>
      <c r="AX145" s="125">
        <v>14</v>
      </c>
      <c r="AY145" s="126">
        <v>491</v>
      </c>
      <c r="AZ145" s="127"/>
      <c r="BA145" s="160">
        <v>5</v>
      </c>
      <c r="BB145" s="128">
        <v>5</v>
      </c>
      <c r="BC145" s="129"/>
      <c r="BD145" s="130">
        <v>14</v>
      </c>
      <c r="BE145" s="131"/>
      <c r="BF145" s="132">
        <f t="shared" si="139"/>
        <v>5</v>
      </c>
      <c r="BG145" s="132">
        <f t="shared" si="140"/>
        <v>5</v>
      </c>
      <c r="BH145" s="133"/>
      <c r="BI145" s="134">
        <f>BH125-BG145</f>
        <v>-5</v>
      </c>
      <c r="BJ145" s="135">
        <f t="shared" si="141"/>
        <v>0</v>
      </c>
      <c r="BK145" s="136">
        <f t="shared" si="142"/>
        <v>5</v>
      </c>
      <c r="BL145" s="137" t="str">
        <f t="shared" si="143"/>
        <v/>
      </c>
      <c r="BM145" s="124"/>
    </row>
    <row r="146" spans="1:65" s="138" customFormat="1" ht="15.75">
      <c r="A146" s="124"/>
      <c r="B146" s="125">
        <v>15</v>
      </c>
      <c r="C146" s="126">
        <v>397</v>
      </c>
      <c r="D146" s="127"/>
      <c r="E146" s="160">
        <v>4</v>
      </c>
      <c r="F146" s="128">
        <v>3</v>
      </c>
      <c r="G146" s="129"/>
      <c r="H146" s="130">
        <v>15</v>
      </c>
      <c r="I146" s="131"/>
      <c r="J146" s="132">
        <f t="shared" si="124"/>
        <v>4</v>
      </c>
      <c r="K146" s="132">
        <f t="shared" si="125"/>
        <v>3</v>
      </c>
      <c r="L146" s="133">
        <v>9</v>
      </c>
      <c r="M146" s="134">
        <f>L125-K146</f>
        <v>25</v>
      </c>
      <c r="N146" s="135">
        <f t="shared" si="126"/>
        <v>2</v>
      </c>
      <c r="O146" s="136">
        <f t="shared" si="127"/>
        <v>-5</v>
      </c>
      <c r="P146" s="137">
        <f t="shared" si="128"/>
        <v>0</v>
      </c>
      <c r="Q146" s="124"/>
      <c r="R146" s="125">
        <v>15</v>
      </c>
      <c r="S146" s="126">
        <v>397</v>
      </c>
      <c r="T146" s="127"/>
      <c r="U146" s="160">
        <v>4</v>
      </c>
      <c r="V146" s="128">
        <v>3</v>
      </c>
      <c r="W146" s="129"/>
      <c r="X146" s="130">
        <v>15</v>
      </c>
      <c r="Y146" s="131"/>
      <c r="Z146" s="132">
        <f t="shared" si="129"/>
        <v>4</v>
      </c>
      <c r="AA146" s="132">
        <f t="shared" si="130"/>
        <v>3</v>
      </c>
      <c r="AB146" s="133">
        <v>6</v>
      </c>
      <c r="AC146" s="134">
        <f>AB125-AA146</f>
        <v>18</v>
      </c>
      <c r="AD146" s="135">
        <f t="shared" si="131"/>
        <v>2</v>
      </c>
      <c r="AE146" s="136">
        <f t="shared" si="132"/>
        <v>-2</v>
      </c>
      <c r="AF146" s="137">
        <f t="shared" si="133"/>
        <v>2</v>
      </c>
      <c r="AG146" s="124"/>
      <c r="AH146" s="125">
        <v>15</v>
      </c>
      <c r="AI146" s="126">
        <v>397</v>
      </c>
      <c r="AJ146" s="127"/>
      <c r="AK146" s="160">
        <v>4</v>
      </c>
      <c r="AL146" s="128">
        <v>3</v>
      </c>
      <c r="AM146" s="129"/>
      <c r="AN146" s="130">
        <v>15</v>
      </c>
      <c r="AO146" s="131"/>
      <c r="AP146" s="132">
        <f t="shared" si="134"/>
        <v>4</v>
      </c>
      <c r="AQ146" s="132">
        <f t="shared" si="135"/>
        <v>3</v>
      </c>
      <c r="AR146" s="133">
        <v>7</v>
      </c>
      <c r="AS146" s="134">
        <f>AR125-AQ146</f>
        <v>25</v>
      </c>
      <c r="AT146" s="135">
        <f t="shared" si="136"/>
        <v>2</v>
      </c>
      <c r="AU146" s="136">
        <f t="shared" si="137"/>
        <v>-3</v>
      </c>
      <c r="AV146" s="137">
        <f t="shared" si="138"/>
        <v>1</v>
      </c>
      <c r="AW146" s="124"/>
      <c r="AX146" s="125">
        <v>15</v>
      </c>
      <c r="AY146" s="126">
        <v>397</v>
      </c>
      <c r="AZ146" s="127"/>
      <c r="BA146" s="160">
        <v>4</v>
      </c>
      <c r="BB146" s="128">
        <v>3</v>
      </c>
      <c r="BC146" s="129"/>
      <c r="BD146" s="130">
        <v>15</v>
      </c>
      <c r="BE146" s="131"/>
      <c r="BF146" s="132">
        <f t="shared" si="139"/>
        <v>4</v>
      </c>
      <c r="BG146" s="132">
        <f t="shared" si="140"/>
        <v>3</v>
      </c>
      <c r="BH146" s="133"/>
      <c r="BI146" s="134">
        <f>BH125-BG146</f>
        <v>-3</v>
      </c>
      <c r="BJ146" s="135">
        <f t="shared" si="141"/>
        <v>0</v>
      </c>
      <c r="BK146" s="136">
        <f t="shared" si="142"/>
        <v>4</v>
      </c>
      <c r="BL146" s="137" t="str">
        <f t="shared" si="143"/>
        <v/>
      </c>
      <c r="BM146" s="124"/>
    </row>
    <row r="147" spans="1:65" s="138" customFormat="1" ht="15.75">
      <c r="A147" s="139"/>
      <c r="B147" s="125">
        <v>16</v>
      </c>
      <c r="C147" s="126">
        <v>164</v>
      </c>
      <c r="D147" s="127"/>
      <c r="E147" s="160">
        <v>3</v>
      </c>
      <c r="F147" s="128">
        <v>12</v>
      </c>
      <c r="G147" s="129"/>
      <c r="H147" s="130">
        <v>16</v>
      </c>
      <c r="I147" s="131"/>
      <c r="J147" s="132">
        <f t="shared" si="124"/>
        <v>3</v>
      </c>
      <c r="K147" s="132">
        <f t="shared" si="125"/>
        <v>12</v>
      </c>
      <c r="L147" s="133">
        <v>5</v>
      </c>
      <c r="M147" s="134">
        <f>L125-K147</f>
        <v>16</v>
      </c>
      <c r="N147" s="135">
        <f t="shared" si="126"/>
        <v>1</v>
      </c>
      <c r="O147" s="136">
        <f t="shared" si="127"/>
        <v>-2</v>
      </c>
      <c r="P147" s="137">
        <f t="shared" si="128"/>
        <v>1</v>
      </c>
      <c r="Q147" s="124"/>
      <c r="R147" s="125">
        <v>16</v>
      </c>
      <c r="S147" s="126">
        <v>164</v>
      </c>
      <c r="T147" s="127"/>
      <c r="U147" s="160">
        <v>3</v>
      </c>
      <c r="V147" s="128">
        <v>12</v>
      </c>
      <c r="W147" s="129"/>
      <c r="X147" s="130">
        <v>16</v>
      </c>
      <c r="Y147" s="131"/>
      <c r="Z147" s="132">
        <f t="shared" si="129"/>
        <v>3</v>
      </c>
      <c r="AA147" s="132">
        <f t="shared" si="130"/>
        <v>12</v>
      </c>
      <c r="AB147" s="133">
        <v>5</v>
      </c>
      <c r="AC147" s="134">
        <f>AB125-AA147</f>
        <v>9</v>
      </c>
      <c r="AD147" s="135">
        <f t="shared" si="131"/>
        <v>1</v>
      </c>
      <c r="AE147" s="136">
        <f t="shared" si="132"/>
        <v>-2</v>
      </c>
      <c r="AF147" s="137">
        <f t="shared" si="133"/>
        <v>1</v>
      </c>
      <c r="AG147" s="124"/>
      <c r="AH147" s="125">
        <v>16</v>
      </c>
      <c r="AI147" s="126">
        <v>164</v>
      </c>
      <c r="AJ147" s="127"/>
      <c r="AK147" s="160">
        <v>3</v>
      </c>
      <c r="AL147" s="128">
        <v>12</v>
      </c>
      <c r="AM147" s="129"/>
      <c r="AN147" s="130">
        <v>16</v>
      </c>
      <c r="AO147" s="131"/>
      <c r="AP147" s="132">
        <f t="shared" si="134"/>
        <v>3</v>
      </c>
      <c r="AQ147" s="132">
        <f t="shared" si="135"/>
        <v>12</v>
      </c>
      <c r="AR147" s="133">
        <v>6</v>
      </c>
      <c r="AS147" s="134">
        <f>AR125-AQ147</f>
        <v>16</v>
      </c>
      <c r="AT147" s="135">
        <f t="shared" si="136"/>
        <v>1</v>
      </c>
      <c r="AU147" s="136">
        <f t="shared" si="137"/>
        <v>-3</v>
      </c>
      <c r="AV147" s="137">
        <f t="shared" si="138"/>
        <v>0</v>
      </c>
      <c r="AW147" s="124"/>
      <c r="AX147" s="125">
        <v>16</v>
      </c>
      <c r="AY147" s="126">
        <v>164</v>
      </c>
      <c r="AZ147" s="127"/>
      <c r="BA147" s="160">
        <v>3</v>
      </c>
      <c r="BB147" s="128">
        <v>12</v>
      </c>
      <c r="BC147" s="129"/>
      <c r="BD147" s="130">
        <v>16</v>
      </c>
      <c r="BE147" s="131"/>
      <c r="BF147" s="132">
        <f t="shared" si="139"/>
        <v>3</v>
      </c>
      <c r="BG147" s="132">
        <f t="shared" si="140"/>
        <v>12</v>
      </c>
      <c r="BH147" s="133"/>
      <c r="BI147" s="134">
        <f>BH125-BG147</f>
        <v>-12</v>
      </c>
      <c r="BJ147" s="135">
        <f t="shared" si="141"/>
        <v>0</v>
      </c>
      <c r="BK147" s="136">
        <f t="shared" si="142"/>
        <v>3</v>
      </c>
      <c r="BL147" s="137" t="str">
        <f t="shared" si="143"/>
        <v/>
      </c>
      <c r="BM147" s="124"/>
    </row>
    <row r="148" spans="1:65" s="138" customFormat="1" ht="15.75">
      <c r="A148" s="139"/>
      <c r="B148" s="125">
        <v>17</v>
      </c>
      <c r="C148" s="126">
        <v>252</v>
      </c>
      <c r="D148" s="127"/>
      <c r="E148" s="160">
        <v>4</v>
      </c>
      <c r="F148" s="128">
        <v>15</v>
      </c>
      <c r="G148" s="129"/>
      <c r="H148" s="130">
        <v>17</v>
      </c>
      <c r="I148" s="131"/>
      <c r="J148" s="132">
        <f t="shared" si="124"/>
        <v>4</v>
      </c>
      <c r="K148" s="132">
        <f t="shared" si="125"/>
        <v>15</v>
      </c>
      <c r="L148" s="133">
        <v>8</v>
      </c>
      <c r="M148" s="134">
        <f>L125-K148</f>
        <v>13</v>
      </c>
      <c r="N148" s="135">
        <f t="shared" si="126"/>
        <v>1</v>
      </c>
      <c r="O148" s="136">
        <f t="shared" si="127"/>
        <v>-4</v>
      </c>
      <c r="P148" s="137">
        <f t="shared" si="128"/>
        <v>0</v>
      </c>
      <c r="Q148" s="124"/>
      <c r="R148" s="125">
        <v>17</v>
      </c>
      <c r="S148" s="126">
        <v>252</v>
      </c>
      <c r="T148" s="127"/>
      <c r="U148" s="160">
        <v>4</v>
      </c>
      <c r="V148" s="128">
        <v>15</v>
      </c>
      <c r="W148" s="129"/>
      <c r="X148" s="130">
        <v>17</v>
      </c>
      <c r="Y148" s="131"/>
      <c r="Z148" s="132">
        <f t="shared" si="129"/>
        <v>4</v>
      </c>
      <c r="AA148" s="132">
        <f t="shared" si="130"/>
        <v>15</v>
      </c>
      <c r="AB148" s="133">
        <v>5</v>
      </c>
      <c r="AC148" s="134">
        <f>AB125-AA148</f>
        <v>6</v>
      </c>
      <c r="AD148" s="135">
        <f t="shared" si="131"/>
        <v>1</v>
      </c>
      <c r="AE148" s="136">
        <f t="shared" si="132"/>
        <v>-1</v>
      </c>
      <c r="AF148" s="137">
        <f t="shared" si="133"/>
        <v>2</v>
      </c>
      <c r="AG148" s="124"/>
      <c r="AH148" s="125">
        <v>17</v>
      </c>
      <c r="AI148" s="126">
        <v>252</v>
      </c>
      <c r="AJ148" s="127"/>
      <c r="AK148" s="160">
        <v>4</v>
      </c>
      <c r="AL148" s="128">
        <v>15</v>
      </c>
      <c r="AM148" s="129"/>
      <c r="AN148" s="130">
        <v>17</v>
      </c>
      <c r="AO148" s="131"/>
      <c r="AP148" s="132">
        <f t="shared" si="134"/>
        <v>4</v>
      </c>
      <c r="AQ148" s="132">
        <f t="shared" si="135"/>
        <v>15</v>
      </c>
      <c r="AR148" s="133">
        <v>6</v>
      </c>
      <c r="AS148" s="134">
        <f>AR125-AQ148</f>
        <v>13</v>
      </c>
      <c r="AT148" s="135">
        <f t="shared" si="136"/>
        <v>1</v>
      </c>
      <c r="AU148" s="136">
        <f t="shared" si="137"/>
        <v>-2</v>
      </c>
      <c r="AV148" s="137">
        <f t="shared" si="138"/>
        <v>1</v>
      </c>
      <c r="AW148" s="124"/>
      <c r="AX148" s="125">
        <v>17</v>
      </c>
      <c r="AY148" s="126">
        <v>252</v>
      </c>
      <c r="AZ148" s="127"/>
      <c r="BA148" s="160">
        <v>4</v>
      </c>
      <c r="BB148" s="128">
        <v>15</v>
      </c>
      <c r="BC148" s="129"/>
      <c r="BD148" s="130">
        <v>17</v>
      </c>
      <c r="BE148" s="131"/>
      <c r="BF148" s="132">
        <f t="shared" si="139"/>
        <v>4</v>
      </c>
      <c r="BG148" s="132">
        <f t="shared" si="140"/>
        <v>15</v>
      </c>
      <c r="BH148" s="133"/>
      <c r="BI148" s="134">
        <f>BH125-BG148</f>
        <v>-15</v>
      </c>
      <c r="BJ148" s="135">
        <f t="shared" si="141"/>
        <v>0</v>
      </c>
      <c r="BK148" s="136">
        <f t="shared" si="142"/>
        <v>4</v>
      </c>
      <c r="BL148" s="137" t="str">
        <f t="shared" si="143"/>
        <v/>
      </c>
      <c r="BM148" s="124"/>
    </row>
    <row r="149" spans="1:65" s="138" customFormat="1" ht="15.75">
      <c r="A149" s="124"/>
      <c r="B149" s="125">
        <v>18</v>
      </c>
      <c r="C149" s="126">
        <v>403</v>
      </c>
      <c r="D149" s="127"/>
      <c r="E149" s="160">
        <v>4</v>
      </c>
      <c r="F149" s="128">
        <v>2</v>
      </c>
      <c r="G149" s="129"/>
      <c r="H149" s="130">
        <v>18</v>
      </c>
      <c r="I149" s="131"/>
      <c r="J149" s="132">
        <f t="shared" si="124"/>
        <v>4</v>
      </c>
      <c r="K149" s="132">
        <f t="shared" si="125"/>
        <v>2</v>
      </c>
      <c r="L149" s="133">
        <v>7</v>
      </c>
      <c r="M149" s="134">
        <f>L125-K149</f>
        <v>26</v>
      </c>
      <c r="N149" s="135">
        <f t="shared" si="126"/>
        <v>2</v>
      </c>
      <c r="O149" s="136">
        <f t="shared" si="127"/>
        <v>-3</v>
      </c>
      <c r="P149" s="137">
        <f t="shared" si="128"/>
        <v>1</v>
      </c>
      <c r="Q149" s="124"/>
      <c r="R149" s="125">
        <v>18</v>
      </c>
      <c r="S149" s="126">
        <v>403</v>
      </c>
      <c r="T149" s="127"/>
      <c r="U149" s="160">
        <v>4</v>
      </c>
      <c r="V149" s="128">
        <v>2</v>
      </c>
      <c r="W149" s="129"/>
      <c r="X149" s="130">
        <v>18</v>
      </c>
      <c r="Y149" s="131"/>
      <c r="Z149" s="132">
        <f t="shared" si="129"/>
        <v>4</v>
      </c>
      <c r="AA149" s="132">
        <f t="shared" si="130"/>
        <v>2</v>
      </c>
      <c r="AB149" s="133">
        <v>6</v>
      </c>
      <c r="AC149" s="134">
        <f>AB125-AA149</f>
        <v>19</v>
      </c>
      <c r="AD149" s="135">
        <f t="shared" si="131"/>
        <v>2</v>
      </c>
      <c r="AE149" s="136">
        <f t="shared" si="132"/>
        <v>-2</v>
      </c>
      <c r="AF149" s="137">
        <f t="shared" si="133"/>
        <v>2</v>
      </c>
      <c r="AG149" s="124"/>
      <c r="AH149" s="125">
        <v>18</v>
      </c>
      <c r="AI149" s="126">
        <v>403</v>
      </c>
      <c r="AJ149" s="127"/>
      <c r="AK149" s="160">
        <v>4</v>
      </c>
      <c r="AL149" s="128">
        <v>2</v>
      </c>
      <c r="AM149" s="129"/>
      <c r="AN149" s="130">
        <v>18</v>
      </c>
      <c r="AO149" s="131"/>
      <c r="AP149" s="132">
        <f t="shared" si="134"/>
        <v>4</v>
      </c>
      <c r="AQ149" s="132">
        <f t="shared" si="135"/>
        <v>2</v>
      </c>
      <c r="AR149" s="133">
        <v>6</v>
      </c>
      <c r="AS149" s="134">
        <f>AR125-AQ149</f>
        <v>26</v>
      </c>
      <c r="AT149" s="135">
        <f t="shared" si="136"/>
        <v>2</v>
      </c>
      <c r="AU149" s="136">
        <f t="shared" si="137"/>
        <v>-2</v>
      </c>
      <c r="AV149" s="137">
        <f t="shared" si="138"/>
        <v>2</v>
      </c>
      <c r="AW149" s="124"/>
      <c r="AX149" s="125">
        <v>18</v>
      </c>
      <c r="AY149" s="126">
        <v>403</v>
      </c>
      <c r="AZ149" s="127"/>
      <c r="BA149" s="160">
        <v>4</v>
      </c>
      <c r="BB149" s="128">
        <v>2</v>
      </c>
      <c r="BC149" s="129"/>
      <c r="BD149" s="130">
        <v>18</v>
      </c>
      <c r="BE149" s="131"/>
      <c r="BF149" s="132">
        <f t="shared" si="139"/>
        <v>4</v>
      </c>
      <c r="BG149" s="132">
        <f t="shared" si="140"/>
        <v>2</v>
      </c>
      <c r="BH149" s="133"/>
      <c r="BI149" s="134">
        <f>BH125-BG149</f>
        <v>-2</v>
      </c>
      <c r="BJ149" s="135">
        <f t="shared" si="141"/>
        <v>0</v>
      </c>
      <c r="BK149" s="136">
        <f t="shared" si="142"/>
        <v>4</v>
      </c>
      <c r="BL149" s="137" t="str">
        <f t="shared" si="143"/>
        <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3204</v>
      </c>
      <c r="D151" s="145">
        <f>SUM(D141:D149)</f>
        <v>0</v>
      </c>
      <c r="E151" s="113">
        <f>SUM(E141:E149)</f>
        <v>36</v>
      </c>
      <c r="F151" s="147" t="s">
        <v>5</v>
      </c>
      <c r="G151" s="161"/>
      <c r="H151" s="148" t="s">
        <v>6</v>
      </c>
      <c r="I151" s="131"/>
      <c r="J151" s="162"/>
      <c r="K151" s="162"/>
      <c r="L151" s="163">
        <f>SUM(L141:L149)</f>
        <v>64</v>
      </c>
      <c r="M151" s="164"/>
      <c r="N151" s="165"/>
      <c r="O151" s="166"/>
      <c r="P151" s="163">
        <f>SUM(P141:P150)</f>
        <v>8</v>
      </c>
      <c r="Q151" s="124"/>
      <c r="R151" s="125" t="s">
        <v>5</v>
      </c>
      <c r="S151" s="144">
        <f>SUM(S141:S149)</f>
        <v>3204</v>
      </c>
      <c r="T151" s="145">
        <f>SUM(T141:T149)</f>
        <v>0</v>
      </c>
      <c r="U151" s="113">
        <f>SUM(U141:U149)</f>
        <v>36</v>
      </c>
      <c r="V151" s="147" t="s">
        <v>5</v>
      </c>
      <c r="W151" s="161"/>
      <c r="X151" s="148" t="s">
        <v>6</v>
      </c>
      <c r="Y151" s="131"/>
      <c r="Z151" s="162"/>
      <c r="AA151" s="162"/>
      <c r="AB151" s="163">
        <f>SUM(AB141:AB149)</f>
        <v>50</v>
      </c>
      <c r="AC151" s="164"/>
      <c r="AD151" s="165"/>
      <c r="AE151" s="166"/>
      <c r="AF151" s="163">
        <f>SUM(AF141:AF150)</f>
        <v>15</v>
      </c>
      <c r="AG151" s="124"/>
      <c r="AH151" s="125" t="s">
        <v>5</v>
      </c>
      <c r="AI151" s="144">
        <f>SUM(AI141:AI149)</f>
        <v>3204</v>
      </c>
      <c r="AJ151" s="145">
        <f>SUM(AJ141:AJ149)</f>
        <v>0</v>
      </c>
      <c r="AK151" s="113">
        <f>SUM(AK141:AK149)</f>
        <v>36</v>
      </c>
      <c r="AL151" s="147" t="s">
        <v>5</v>
      </c>
      <c r="AM151" s="161"/>
      <c r="AN151" s="148" t="s">
        <v>6</v>
      </c>
      <c r="AO151" s="131"/>
      <c r="AP151" s="162"/>
      <c r="AQ151" s="162"/>
      <c r="AR151" s="163">
        <f>SUM(AR141:AR149)</f>
        <v>54</v>
      </c>
      <c r="AS151" s="164"/>
      <c r="AT151" s="165"/>
      <c r="AU151" s="166"/>
      <c r="AV151" s="163">
        <f>SUM(AV141:AV150)</f>
        <v>15</v>
      </c>
      <c r="AW151" s="124"/>
      <c r="AX151" s="125" t="s">
        <v>5</v>
      </c>
      <c r="AY151" s="144">
        <f>SUM(AY141:AY149)</f>
        <v>3204</v>
      </c>
      <c r="AZ151" s="145">
        <f>SUM(AZ141:AZ149)</f>
        <v>0</v>
      </c>
      <c r="BA151" s="113">
        <f>SUM(BA141:BA149)</f>
        <v>36</v>
      </c>
      <c r="BB151" s="147" t="s">
        <v>5</v>
      </c>
      <c r="BC151" s="161"/>
      <c r="BD151" s="148" t="s">
        <v>6</v>
      </c>
      <c r="BE151" s="131"/>
      <c r="BF151" s="162"/>
      <c r="BG151" s="162"/>
      <c r="BH151" s="163">
        <f>SUM(BH141:BH149)</f>
        <v>0</v>
      </c>
      <c r="BI151" s="164"/>
      <c r="BJ151" s="165"/>
      <c r="BK151" s="166"/>
      <c r="BL151" s="163">
        <f>SUM(BL141:BL150)</f>
        <v>0</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5806</v>
      </c>
      <c r="D153" s="145">
        <f>D139+D151</f>
        <v>0</v>
      </c>
      <c r="E153" s="113">
        <f>E139+E151</f>
        <v>69</v>
      </c>
      <c r="F153" s="147" t="s">
        <v>63</v>
      </c>
      <c r="G153" s="129"/>
      <c r="H153" s="167" t="s">
        <v>64</v>
      </c>
      <c r="I153" s="168"/>
      <c r="J153" s="169"/>
      <c r="K153" s="169"/>
      <c r="L153" s="170">
        <f>L151+L139</f>
        <v>120</v>
      </c>
      <c r="M153" s="164"/>
      <c r="N153" s="165"/>
      <c r="O153" s="166"/>
      <c r="P153" s="171">
        <f>P139+P151</f>
        <v>17</v>
      </c>
      <c r="Q153" s="124"/>
      <c r="R153" s="125" t="s">
        <v>7</v>
      </c>
      <c r="S153" s="144">
        <f>S139+S151</f>
        <v>5806</v>
      </c>
      <c r="T153" s="145">
        <f>T139+T151</f>
        <v>0</v>
      </c>
      <c r="U153" s="113">
        <f>U139+U151</f>
        <v>69</v>
      </c>
      <c r="V153" s="147" t="s">
        <v>63</v>
      </c>
      <c r="W153" s="129"/>
      <c r="X153" s="167" t="s">
        <v>64</v>
      </c>
      <c r="Y153" s="168"/>
      <c r="Z153" s="169"/>
      <c r="AA153" s="169"/>
      <c r="AB153" s="170">
        <f>AB151+AB139</f>
        <v>96</v>
      </c>
      <c r="AC153" s="164"/>
      <c r="AD153" s="165"/>
      <c r="AE153" s="166"/>
      <c r="AF153" s="171">
        <f>AF139+AF151</f>
        <v>31</v>
      </c>
      <c r="AG153" s="124"/>
      <c r="AH153" s="125" t="s">
        <v>7</v>
      </c>
      <c r="AI153" s="144">
        <f>AI139+AI151</f>
        <v>5806</v>
      </c>
      <c r="AJ153" s="145">
        <f>AJ139+AJ151</f>
        <v>0</v>
      </c>
      <c r="AK153" s="113">
        <f>AK139+AK151</f>
        <v>69</v>
      </c>
      <c r="AL153" s="147" t="s">
        <v>63</v>
      </c>
      <c r="AM153" s="129"/>
      <c r="AN153" s="167" t="s">
        <v>64</v>
      </c>
      <c r="AO153" s="168"/>
      <c r="AP153" s="169"/>
      <c r="AQ153" s="169"/>
      <c r="AR153" s="170">
        <f>AR151+AR139</f>
        <v>102</v>
      </c>
      <c r="AS153" s="164"/>
      <c r="AT153" s="165"/>
      <c r="AU153" s="166"/>
      <c r="AV153" s="171">
        <f>AV139+AV151</f>
        <v>31</v>
      </c>
      <c r="AW153" s="124"/>
      <c r="AX153" s="125" t="s">
        <v>7</v>
      </c>
      <c r="AY153" s="144">
        <f>AY139+AY151</f>
        <v>5806</v>
      </c>
      <c r="AZ153" s="145">
        <f>AZ139+AZ151</f>
        <v>0</v>
      </c>
      <c r="BA153" s="113">
        <f>BA139+BA151</f>
        <v>69</v>
      </c>
      <c r="BB153" s="147" t="s">
        <v>63</v>
      </c>
      <c r="BC153" s="129"/>
      <c r="BD153" s="167" t="s">
        <v>64</v>
      </c>
      <c r="BE153" s="168"/>
      <c r="BF153" s="169"/>
      <c r="BG153" s="169"/>
      <c r="BH153" s="170">
        <f>BH151+BH139</f>
        <v>0</v>
      </c>
      <c r="BI153" s="164"/>
      <c r="BJ153" s="165"/>
      <c r="BK153" s="166"/>
      <c r="BL153" s="171">
        <f>BL139+BL151</f>
        <v>0</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92</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75</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74</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0</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sheetData>
  <mergeCells count="66">
    <mergeCell ref="AX5:AZ5"/>
    <mergeCell ref="BA5:BB5"/>
    <mergeCell ref="BH5:BL5"/>
    <mergeCell ref="B6:E7"/>
    <mergeCell ref="R6:U7"/>
    <mergeCell ref="AH6:AK7"/>
    <mergeCell ref="AX6:BA7"/>
    <mergeCell ref="R1:AV1"/>
    <mergeCell ref="B5:D5"/>
    <mergeCell ref="E5:F5"/>
    <mergeCell ref="L5:P5"/>
    <mergeCell ref="R5:T5"/>
    <mergeCell ref="U5:V5"/>
    <mergeCell ref="AB5:AF5"/>
    <mergeCell ref="AH5:AJ5"/>
    <mergeCell ref="AK5:AL5"/>
    <mergeCell ref="AR5:AV5"/>
    <mergeCell ref="BH44:BL44"/>
    <mergeCell ref="B44:D44"/>
    <mergeCell ref="E44:F44"/>
    <mergeCell ref="L44:P44"/>
    <mergeCell ref="R44:T44"/>
    <mergeCell ref="U44:V44"/>
    <mergeCell ref="AB44:AF44"/>
    <mergeCell ref="AH44:AJ44"/>
    <mergeCell ref="AK44:AL44"/>
    <mergeCell ref="AR44:AV44"/>
    <mergeCell ref="AX44:AZ44"/>
    <mergeCell ref="BA44:BB44"/>
    <mergeCell ref="AX41:BL41"/>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84:E85"/>
    <mergeCell ref="R84:U85"/>
    <mergeCell ref="AH84:AK85"/>
    <mergeCell ref="AX84:BA85"/>
    <mergeCell ref="BH122:BL122"/>
    <mergeCell ref="BA122:BB122"/>
    <mergeCell ref="B123:E124"/>
    <mergeCell ref="R123:U124"/>
    <mergeCell ref="AH123:AK124"/>
    <mergeCell ref="AX123:BA124"/>
    <mergeCell ref="AB122:AF122"/>
    <mergeCell ref="AH122:AJ122"/>
    <mergeCell ref="AK122:AL122"/>
    <mergeCell ref="AR122:AV122"/>
    <mergeCell ref="AX122:AZ122"/>
    <mergeCell ref="B122:D122"/>
    <mergeCell ref="E122:F122"/>
    <mergeCell ref="L122:P122"/>
    <mergeCell ref="R122:T122"/>
    <mergeCell ref="U122:V122"/>
  </mergeCells>
  <conditionalFormatting sqref="M9 M11 M21 M23 M33 M35 M37 M39 M3 M48 M50 M72 M74 M76 M78 M42 AC48 AC50 AC72 AC74 AC76 AC78 AC42 AS48 AS50 AS72 AS74 AS76 AS78 AS42 BI48 BI50 BI72 BI74 BI76 BI78 BI42 M87 M89 M111 M113 M115 M117 M81 AC87 AC89 AC111 AC113 AC115 AC117 AC81 AS87 AS89 AS111 AS113 AS115 AS117 AS81 BI87 BI89 BI111 BI113 BI115 BI117 BI81 M126 M128 M150 M152 M154 M156 M120 AC126 AC128 AC150 AC152 AC154 AC156 AC120 AS126 AS128 AS150 AS152 AS154 AS156 AS120 BI126 BI128 BI150 BI152 BI154 BI156 BI120 M60 M62 AC60 AC62 AS60 AS62 BI60 BI62 M99 M101 AC99 AC101 AS99 AS101 BI99 BI101 M138 M140 AC138 AC140 AS138 AS140 BI138 BI140 AC9 AC11 AC21 AC23 AC33 AC35 AC37 AC39 AC3 AS9 AS11 AS21 AS23 AS33 AS35 AS37 AS39 AS3 BI9 BI11 BI21 BI23 BI33 BI35 BI37 BI39 BI3">
    <cfRule type="cellIs" dxfId="1073" priority="927"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1072" priority="926" stopIfTrue="1" operator="greaterThan">
      <formula>#REF!</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dimension ref="A1:BM118"/>
  <sheetViews>
    <sheetView zoomScale="70" zoomScaleNormal="70" workbookViewId="0">
      <pane ySplit="1" topLeftCell="A2" activePane="bottomLeft" state="frozen"/>
      <selection pane="bottomLeft"/>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111</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110</v>
      </c>
      <c r="C5" s="362"/>
      <c r="D5" s="363"/>
      <c r="E5" s="364">
        <v>41764</v>
      </c>
      <c r="F5" s="365"/>
      <c r="G5" s="81"/>
      <c r="H5" s="81"/>
      <c r="I5" s="81"/>
      <c r="J5" s="82"/>
      <c r="K5" s="82"/>
      <c r="L5" s="358"/>
      <c r="M5" s="359"/>
      <c r="N5" s="359"/>
      <c r="O5" s="359"/>
      <c r="P5" s="360"/>
      <c r="Q5" s="66"/>
      <c r="R5" s="361" t="s">
        <v>110</v>
      </c>
      <c r="S5" s="362"/>
      <c r="T5" s="363"/>
      <c r="U5" s="364">
        <v>41764</v>
      </c>
      <c r="V5" s="365"/>
      <c r="W5" s="81"/>
      <c r="X5" s="81"/>
      <c r="Y5" s="81"/>
      <c r="Z5" s="82"/>
      <c r="AA5" s="82"/>
      <c r="AB5" s="358"/>
      <c r="AC5" s="359"/>
      <c r="AD5" s="359"/>
      <c r="AE5" s="359"/>
      <c r="AF5" s="360"/>
      <c r="AG5" s="66"/>
      <c r="AH5" s="361" t="s">
        <v>110</v>
      </c>
      <c r="AI5" s="362"/>
      <c r="AJ5" s="363"/>
      <c r="AK5" s="364">
        <v>41764</v>
      </c>
      <c r="AL5" s="365"/>
      <c r="AM5" s="81"/>
      <c r="AN5" s="81"/>
      <c r="AO5" s="81"/>
      <c r="AP5" s="82"/>
      <c r="AQ5" s="82"/>
      <c r="AR5" s="358"/>
      <c r="AS5" s="359"/>
      <c r="AT5" s="359"/>
      <c r="AU5" s="359"/>
      <c r="AV5" s="360"/>
      <c r="AW5" s="66"/>
      <c r="AX5" s="361" t="s">
        <v>110</v>
      </c>
      <c r="AY5" s="362"/>
      <c r="AZ5" s="363"/>
      <c r="BA5" s="364">
        <v>41764</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328</v>
      </c>
      <c r="D12" s="127"/>
      <c r="E12" s="113">
        <v>4</v>
      </c>
      <c r="F12" s="128">
        <v>15</v>
      </c>
      <c r="G12" s="129"/>
      <c r="H12" s="130">
        <v>1</v>
      </c>
      <c r="I12" s="131"/>
      <c r="J12" s="132">
        <f t="shared" ref="J12:K20" si="0">E12</f>
        <v>4</v>
      </c>
      <c r="K12" s="132">
        <f t="shared" si="0"/>
        <v>15</v>
      </c>
      <c r="L12" s="133"/>
      <c r="M12" s="134">
        <f>L8-K12</f>
        <v>-15</v>
      </c>
      <c r="N12" s="135">
        <f t="shared" ref="N12:N20" si="1">IF(M12&lt;0,0,IF(M12&lt;18,1,IF(M12&lt;36,2,3)))</f>
        <v>0</v>
      </c>
      <c r="O12" s="136">
        <f t="shared" ref="O12:O20" si="2">J12-L12</f>
        <v>4</v>
      </c>
      <c r="P12" s="137" t="str">
        <f t="shared" ref="P12:P20" si="3">IF(L12&lt;1,"",IF((2+O12+N12)&gt;-1,(2+O12+N12),0))</f>
        <v/>
      </c>
      <c r="Q12" s="124"/>
      <c r="R12" s="125">
        <v>1</v>
      </c>
      <c r="S12" s="126">
        <v>328</v>
      </c>
      <c r="T12" s="127"/>
      <c r="U12" s="113">
        <v>4</v>
      </c>
      <c r="V12" s="128">
        <v>15</v>
      </c>
      <c r="W12" s="129"/>
      <c r="X12" s="130">
        <v>1</v>
      </c>
      <c r="Y12" s="131"/>
      <c r="Z12" s="132">
        <f t="shared" ref="Z12:Z20" si="4">U12</f>
        <v>4</v>
      </c>
      <c r="AA12" s="132">
        <f t="shared" ref="AA12:AA20" si="5">V12</f>
        <v>15</v>
      </c>
      <c r="AB12" s="133"/>
      <c r="AC12" s="134">
        <f>AB8-AA12</f>
        <v>-15</v>
      </c>
      <c r="AD12" s="135">
        <f t="shared" ref="AD12:AD20" si="6">IF(AC12&lt;0,0,IF(AC12&lt;18,1,IF(AC12&lt;36,2,3)))</f>
        <v>0</v>
      </c>
      <c r="AE12" s="136">
        <f t="shared" ref="AE12:AE20" si="7">Z12-AB12</f>
        <v>4</v>
      </c>
      <c r="AF12" s="137" t="str">
        <f t="shared" ref="AF12:AF20" si="8">IF(AB12&lt;1,"",IF((2+AE12+AD12)&gt;-1,(2+AE12+AD12),0))</f>
        <v/>
      </c>
      <c r="AG12" s="124"/>
      <c r="AH12" s="125">
        <v>1</v>
      </c>
      <c r="AI12" s="126">
        <v>328</v>
      </c>
      <c r="AJ12" s="127"/>
      <c r="AK12" s="113">
        <v>4</v>
      </c>
      <c r="AL12" s="128">
        <v>15</v>
      </c>
      <c r="AM12" s="129"/>
      <c r="AN12" s="130">
        <v>1</v>
      </c>
      <c r="AO12" s="131"/>
      <c r="AP12" s="132">
        <f t="shared" ref="AP12:AP20" si="9">AK12</f>
        <v>4</v>
      </c>
      <c r="AQ12" s="132">
        <f t="shared" ref="AQ12:AQ20" si="10">AL12</f>
        <v>15</v>
      </c>
      <c r="AR12" s="133"/>
      <c r="AS12" s="134">
        <f>AR8-AQ12</f>
        <v>-15</v>
      </c>
      <c r="AT12" s="135">
        <f t="shared" ref="AT12:AT20" si="11">IF(AS12&lt;0,0,IF(AS12&lt;18,1,IF(AS12&lt;36,2,3)))</f>
        <v>0</v>
      </c>
      <c r="AU12" s="136">
        <f t="shared" ref="AU12:AU20" si="12">AP12-AR12</f>
        <v>4</v>
      </c>
      <c r="AV12" s="137" t="str">
        <f t="shared" ref="AV12:AV20" si="13">IF(AR12&lt;1,"",IF((2+AU12+AT12)&gt;-1,(2+AU12+AT12),0))</f>
        <v/>
      </c>
      <c r="AW12" s="124"/>
      <c r="AX12" s="125">
        <v>1</v>
      </c>
      <c r="AY12" s="126">
        <v>328</v>
      </c>
      <c r="AZ12" s="127"/>
      <c r="BA12" s="113">
        <v>4</v>
      </c>
      <c r="BB12" s="128">
        <v>15</v>
      </c>
      <c r="BC12" s="129"/>
      <c r="BD12" s="130">
        <v>1</v>
      </c>
      <c r="BE12" s="131"/>
      <c r="BF12" s="132">
        <f t="shared" ref="BF12:BF20" si="14">BA12</f>
        <v>4</v>
      </c>
      <c r="BG12" s="132">
        <f t="shared" ref="BG12:BG20" si="15">BB12</f>
        <v>15</v>
      </c>
      <c r="BH12" s="133"/>
      <c r="BI12" s="134">
        <f>BH8-BG12</f>
        <v>-15</v>
      </c>
      <c r="BJ12" s="135">
        <f t="shared" ref="BJ12:BJ20" si="16">IF(BI12&lt;0,0,IF(BI12&lt;18,1,IF(BI12&lt;36,2,3)))</f>
        <v>0</v>
      </c>
      <c r="BK12" s="136">
        <f t="shared" ref="BK12:BK20" si="17">BF12-BH12</f>
        <v>4</v>
      </c>
      <c r="BL12" s="137" t="str">
        <f t="shared" ref="BL12:BL20" si="18">IF(BH12&lt;1,"",IF((2+BK12+BJ12)&gt;-1,(2+BK12+BJ12),0))</f>
        <v/>
      </c>
      <c r="BM12" s="124"/>
    </row>
    <row r="13" spans="1:65" s="138" customFormat="1" ht="15.75">
      <c r="A13" s="124"/>
      <c r="B13" s="125">
        <v>2</v>
      </c>
      <c r="C13" s="126">
        <v>150</v>
      </c>
      <c r="D13" s="127"/>
      <c r="E13" s="113">
        <v>3</v>
      </c>
      <c r="F13" s="128">
        <v>17</v>
      </c>
      <c r="G13" s="129"/>
      <c r="H13" s="130">
        <v>2</v>
      </c>
      <c r="I13" s="131"/>
      <c r="J13" s="132">
        <f t="shared" si="0"/>
        <v>3</v>
      </c>
      <c r="K13" s="132">
        <f t="shared" si="0"/>
        <v>17</v>
      </c>
      <c r="L13" s="133"/>
      <c r="M13" s="134">
        <f>L8-K13</f>
        <v>-17</v>
      </c>
      <c r="N13" s="135">
        <f t="shared" si="1"/>
        <v>0</v>
      </c>
      <c r="O13" s="136">
        <f t="shared" si="2"/>
        <v>3</v>
      </c>
      <c r="P13" s="137" t="str">
        <f t="shared" si="3"/>
        <v/>
      </c>
      <c r="Q13" s="124"/>
      <c r="R13" s="125">
        <v>2</v>
      </c>
      <c r="S13" s="126">
        <v>150</v>
      </c>
      <c r="T13" s="127"/>
      <c r="U13" s="113">
        <v>3</v>
      </c>
      <c r="V13" s="128">
        <v>17</v>
      </c>
      <c r="W13" s="129"/>
      <c r="X13" s="130">
        <v>2</v>
      </c>
      <c r="Y13" s="131"/>
      <c r="Z13" s="132">
        <f t="shared" si="4"/>
        <v>3</v>
      </c>
      <c r="AA13" s="132">
        <f t="shared" si="5"/>
        <v>17</v>
      </c>
      <c r="AB13" s="133"/>
      <c r="AC13" s="134">
        <f>AB8-AA13</f>
        <v>-17</v>
      </c>
      <c r="AD13" s="135">
        <f t="shared" si="6"/>
        <v>0</v>
      </c>
      <c r="AE13" s="136">
        <f t="shared" si="7"/>
        <v>3</v>
      </c>
      <c r="AF13" s="137" t="str">
        <f t="shared" si="8"/>
        <v/>
      </c>
      <c r="AG13" s="124"/>
      <c r="AH13" s="125">
        <v>2</v>
      </c>
      <c r="AI13" s="126">
        <v>150</v>
      </c>
      <c r="AJ13" s="127"/>
      <c r="AK13" s="113">
        <v>3</v>
      </c>
      <c r="AL13" s="128">
        <v>17</v>
      </c>
      <c r="AM13" s="129"/>
      <c r="AN13" s="130">
        <v>2</v>
      </c>
      <c r="AO13" s="131"/>
      <c r="AP13" s="132">
        <f t="shared" si="9"/>
        <v>3</v>
      </c>
      <c r="AQ13" s="132">
        <f t="shared" si="10"/>
        <v>17</v>
      </c>
      <c r="AR13" s="133"/>
      <c r="AS13" s="134">
        <f>AR8-AQ13</f>
        <v>-17</v>
      </c>
      <c r="AT13" s="135">
        <f t="shared" si="11"/>
        <v>0</v>
      </c>
      <c r="AU13" s="136">
        <f t="shared" si="12"/>
        <v>3</v>
      </c>
      <c r="AV13" s="137" t="str">
        <f t="shared" si="13"/>
        <v/>
      </c>
      <c r="AW13" s="124"/>
      <c r="AX13" s="125">
        <v>2</v>
      </c>
      <c r="AY13" s="126">
        <v>150</v>
      </c>
      <c r="AZ13" s="127"/>
      <c r="BA13" s="113">
        <v>3</v>
      </c>
      <c r="BB13" s="128">
        <v>17</v>
      </c>
      <c r="BC13" s="129"/>
      <c r="BD13" s="130">
        <v>2</v>
      </c>
      <c r="BE13" s="131"/>
      <c r="BF13" s="132">
        <f t="shared" si="14"/>
        <v>3</v>
      </c>
      <c r="BG13" s="132">
        <f t="shared" si="15"/>
        <v>17</v>
      </c>
      <c r="BH13" s="133"/>
      <c r="BI13" s="134">
        <f>BH8-BG13</f>
        <v>-17</v>
      </c>
      <c r="BJ13" s="135">
        <f t="shared" si="16"/>
        <v>0</v>
      </c>
      <c r="BK13" s="136">
        <f t="shared" si="17"/>
        <v>3</v>
      </c>
      <c r="BL13" s="137" t="str">
        <f t="shared" si="18"/>
        <v/>
      </c>
      <c r="BM13" s="124"/>
    </row>
    <row r="14" spans="1:65" s="138" customFormat="1" ht="15.75">
      <c r="A14" s="124"/>
      <c r="B14" s="125">
        <v>3</v>
      </c>
      <c r="C14" s="126">
        <v>440</v>
      </c>
      <c r="D14" s="127"/>
      <c r="E14" s="113">
        <v>4</v>
      </c>
      <c r="F14" s="128">
        <v>3</v>
      </c>
      <c r="G14" s="129"/>
      <c r="H14" s="130">
        <v>3</v>
      </c>
      <c r="I14" s="131"/>
      <c r="J14" s="132">
        <f t="shared" si="0"/>
        <v>4</v>
      </c>
      <c r="K14" s="132">
        <f t="shared" si="0"/>
        <v>3</v>
      </c>
      <c r="L14" s="133"/>
      <c r="M14" s="134">
        <f>L8-K14</f>
        <v>-3</v>
      </c>
      <c r="N14" s="135">
        <f t="shared" si="1"/>
        <v>0</v>
      </c>
      <c r="O14" s="136">
        <f t="shared" si="2"/>
        <v>4</v>
      </c>
      <c r="P14" s="137" t="str">
        <f t="shared" si="3"/>
        <v/>
      </c>
      <c r="Q14" s="124"/>
      <c r="R14" s="125">
        <v>3</v>
      </c>
      <c r="S14" s="126">
        <v>440</v>
      </c>
      <c r="T14" s="127"/>
      <c r="U14" s="113">
        <v>4</v>
      </c>
      <c r="V14" s="128">
        <v>3</v>
      </c>
      <c r="W14" s="129"/>
      <c r="X14" s="130">
        <v>3</v>
      </c>
      <c r="Y14" s="131"/>
      <c r="Z14" s="132">
        <f t="shared" si="4"/>
        <v>4</v>
      </c>
      <c r="AA14" s="132">
        <f t="shared" si="5"/>
        <v>3</v>
      </c>
      <c r="AB14" s="133"/>
      <c r="AC14" s="134">
        <f>AB8-AA14</f>
        <v>-3</v>
      </c>
      <c r="AD14" s="135">
        <f t="shared" si="6"/>
        <v>0</v>
      </c>
      <c r="AE14" s="136">
        <f t="shared" si="7"/>
        <v>4</v>
      </c>
      <c r="AF14" s="137" t="str">
        <f t="shared" si="8"/>
        <v/>
      </c>
      <c r="AG14" s="124"/>
      <c r="AH14" s="125">
        <v>3</v>
      </c>
      <c r="AI14" s="126">
        <v>440</v>
      </c>
      <c r="AJ14" s="127"/>
      <c r="AK14" s="113">
        <v>4</v>
      </c>
      <c r="AL14" s="128">
        <v>3</v>
      </c>
      <c r="AM14" s="129"/>
      <c r="AN14" s="130">
        <v>3</v>
      </c>
      <c r="AO14" s="131"/>
      <c r="AP14" s="132">
        <f t="shared" si="9"/>
        <v>4</v>
      </c>
      <c r="AQ14" s="132">
        <f t="shared" si="10"/>
        <v>3</v>
      </c>
      <c r="AR14" s="133"/>
      <c r="AS14" s="134">
        <f>AR8-AQ14</f>
        <v>-3</v>
      </c>
      <c r="AT14" s="135">
        <f t="shared" si="11"/>
        <v>0</v>
      </c>
      <c r="AU14" s="136">
        <f t="shared" si="12"/>
        <v>4</v>
      </c>
      <c r="AV14" s="137" t="str">
        <f t="shared" si="13"/>
        <v/>
      </c>
      <c r="AW14" s="124"/>
      <c r="AX14" s="125">
        <v>3</v>
      </c>
      <c r="AY14" s="126">
        <v>440</v>
      </c>
      <c r="AZ14" s="127"/>
      <c r="BA14" s="113">
        <v>4</v>
      </c>
      <c r="BB14" s="128">
        <v>3</v>
      </c>
      <c r="BC14" s="129"/>
      <c r="BD14" s="130">
        <v>3</v>
      </c>
      <c r="BE14" s="131"/>
      <c r="BF14" s="132">
        <f t="shared" si="14"/>
        <v>4</v>
      </c>
      <c r="BG14" s="132">
        <f t="shared" si="15"/>
        <v>3</v>
      </c>
      <c r="BH14" s="133"/>
      <c r="BI14" s="134">
        <f>BH8-BG14</f>
        <v>-3</v>
      </c>
      <c r="BJ14" s="135">
        <f t="shared" si="16"/>
        <v>0</v>
      </c>
      <c r="BK14" s="136">
        <f t="shared" si="17"/>
        <v>4</v>
      </c>
      <c r="BL14" s="137" t="str">
        <f t="shared" si="18"/>
        <v/>
      </c>
      <c r="BM14" s="124"/>
    </row>
    <row r="15" spans="1:65" s="138" customFormat="1" ht="15.75">
      <c r="A15" s="124"/>
      <c r="B15" s="125">
        <v>4</v>
      </c>
      <c r="C15" s="126">
        <v>395</v>
      </c>
      <c r="D15" s="127"/>
      <c r="E15" s="113">
        <v>4</v>
      </c>
      <c r="F15" s="128">
        <v>5</v>
      </c>
      <c r="G15" s="129"/>
      <c r="H15" s="130">
        <v>4</v>
      </c>
      <c r="I15" s="131"/>
      <c r="J15" s="132">
        <f t="shared" si="0"/>
        <v>4</v>
      </c>
      <c r="K15" s="132">
        <f t="shared" si="0"/>
        <v>5</v>
      </c>
      <c r="L15" s="133"/>
      <c r="M15" s="134">
        <f>L8-K15</f>
        <v>-5</v>
      </c>
      <c r="N15" s="135">
        <f t="shared" si="1"/>
        <v>0</v>
      </c>
      <c r="O15" s="136">
        <f t="shared" si="2"/>
        <v>4</v>
      </c>
      <c r="P15" s="137" t="str">
        <f t="shared" si="3"/>
        <v/>
      </c>
      <c r="Q15" s="124"/>
      <c r="R15" s="125">
        <v>4</v>
      </c>
      <c r="S15" s="126">
        <v>395</v>
      </c>
      <c r="T15" s="127"/>
      <c r="U15" s="113">
        <v>4</v>
      </c>
      <c r="V15" s="128">
        <v>5</v>
      </c>
      <c r="W15" s="129"/>
      <c r="X15" s="130">
        <v>4</v>
      </c>
      <c r="Y15" s="131"/>
      <c r="Z15" s="132">
        <f t="shared" si="4"/>
        <v>4</v>
      </c>
      <c r="AA15" s="132">
        <f t="shared" si="5"/>
        <v>5</v>
      </c>
      <c r="AB15" s="133"/>
      <c r="AC15" s="134">
        <f>AB8-AA15</f>
        <v>-5</v>
      </c>
      <c r="AD15" s="135">
        <f t="shared" si="6"/>
        <v>0</v>
      </c>
      <c r="AE15" s="136">
        <f t="shared" si="7"/>
        <v>4</v>
      </c>
      <c r="AF15" s="137" t="str">
        <f t="shared" si="8"/>
        <v/>
      </c>
      <c r="AG15" s="124"/>
      <c r="AH15" s="125">
        <v>4</v>
      </c>
      <c r="AI15" s="126">
        <v>395</v>
      </c>
      <c r="AJ15" s="127"/>
      <c r="AK15" s="113">
        <v>4</v>
      </c>
      <c r="AL15" s="128">
        <v>5</v>
      </c>
      <c r="AM15" s="129"/>
      <c r="AN15" s="130">
        <v>4</v>
      </c>
      <c r="AO15" s="131"/>
      <c r="AP15" s="132">
        <f t="shared" si="9"/>
        <v>4</v>
      </c>
      <c r="AQ15" s="132">
        <f t="shared" si="10"/>
        <v>5</v>
      </c>
      <c r="AR15" s="133"/>
      <c r="AS15" s="134">
        <f>AR8-AQ15</f>
        <v>-5</v>
      </c>
      <c r="AT15" s="135">
        <f t="shared" si="11"/>
        <v>0</v>
      </c>
      <c r="AU15" s="136">
        <f t="shared" si="12"/>
        <v>4</v>
      </c>
      <c r="AV15" s="137" t="str">
        <f t="shared" si="13"/>
        <v/>
      </c>
      <c r="AW15" s="124"/>
      <c r="AX15" s="125">
        <v>4</v>
      </c>
      <c r="AY15" s="126">
        <v>395</v>
      </c>
      <c r="AZ15" s="127"/>
      <c r="BA15" s="113">
        <v>4</v>
      </c>
      <c r="BB15" s="128">
        <v>5</v>
      </c>
      <c r="BC15" s="129"/>
      <c r="BD15" s="130">
        <v>4</v>
      </c>
      <c r="BE15" s="131"/>
      <c r="BF15" s="132">
        <f t="shared" si="14"/>
        <v>4</v>
      </c>
      <c r="BG15" s="132">
        <f t="shared" si="15"/>
        <v>5</v>
      </c>
      <c r="BH15" s="133"/>
      <c r="BI15" s="134">
        <f>BH8-BG15</f>
        <v>-5</v>
      </c>
      <c r="BJ15" s="135">
        <f t="shared" si="16"/>
        <v>0</v>
      </c>
      <c r="BK15" s="136">
        <f t="shared" si="17"/>
        <v>4</v>
      </c>
      <c r="BL15" s="137" t="str">
        <f t="shared" si="18"/>
        <v/>
      </c>
      <c r="BM15" s="124"/>
    </row>
    <row r="16" spans="1:65" s="138" customFormat="1" ht="15.75">
      <c r="A16" s="124"/>
      <c r="B16" s="125">
        <v>5</v>
      </c>
      <c r="C16" s="126">
        <v>213</v>
      </c>
      <c r="D16" s="127"/>
      <c r="E16" s="113">
        <v>3</v>
      </c>
      <c r="F16" s="128">
        <v>13</v>
      </c>
      <c r="G16" s="129"/>
      <c r="H16" s="130">
        <v>5</v>
      </c>
      <c r="I16" s="131"/>
      <c r="J16" s="132">
        <f t="shared" si="0"/>
        <v>3</v>
      </c>
      <c r="K16" s="132">
        <f t="shared" si="0"/>
        <v>13</v>
      </c>
      <c r="L16" s="133"/>
      <c r="M16" s="134">
        <f>L8-K16</f>
        <v>-13</v>
      </c>
      <c r="N16" s="135">
        <f t="shared" si="1"/>
        <v>0</v>
      </c>
      <c r="O16" s="136">
        <f t="shared" si="2"/>
        <v>3</v>
      </c>
      <c r="P16" s="137" t="str">
        <f t="shared" si="3"/>
        <v/>
      </c>
      <c r="Q16" s="124"/>
      <c r="R16" s="125">
        <v>5</v>
      </c>
      <c r="S16" s="126">
        <v>213</v>
      </c>
      <c r="T16" s="127"/>
      <c r="U16" s="113">
        <v>3</v>
      </c>
      <c r="V16" s="128">
        <v>13</v>
      </c>
      <c r="W16" s="129"/>
      <c r="X16" s="130">
        <v>5</v>
      </c>
      <c r="Y16" s="131"/>
      <c r="Z16" s="132">
        <f t="shared" si="4"/>
        <v>3</v>
      </c>
      <c r="AA16" s="132">
        <f t="shared" si="5"/>
        <v>13</v>
      </c>
      <c r="AB16" s="133"/>
      <c r="AC16" s="134">
        <f>AB8-AA16</f>
        <v>-13</v>
      </c>
      <c r="AD16" s="135">
        <f t="shared" si="6"/>
        <v>0</v>
      </c>
      <c r="AE16" s="136">
        <f t="shared" si="7"/>
        <v>3</v>
      </c>
      <c r="AF16" s="137" t="str">
        <f t="shared" si="8"/>
        <v/>
      </c>
      <c r="AG16" s="124"/>
      <c r="AH16" s="125">
        <v>5</v>
      </c>
      <c r="AI16" s="126">
        <v>213</v>
      </c>
      <c r="AJ16" s="127"/>
      <c r="AK16" s="113">
        <v>3</v>
      </c>
      <c r="AL16" s="128">
        <v>13</v>
      </c>
      <c r="AM16" s="129"/>
      <c r="AN16" s="130">
        <v>5</v>
      </c>
      <c r="AO16" s="131"/>
      <c r="AP16" s="132">
        <f t="shared" si="9"/>
        <v>3</v>
      </c>
      <c r="AQ16" s="132">
        <f t="shared" si="10"/>
        <v>13</v>
      </c>
      <c r="AR16" s="133"/>
      <c r="AS16" s="134">
        <f>AR8-AQ16</f>
        <v>-13</v>
      </c>
      <c r="AT16" s="135">
        <f t="shared" si="11"/>
        <v>0</v>
      </c>
      <c r="AU16" s="136">
        <f t="shared" si="12"/>
        <v>3</v>
      </c>
      <c r="AV16" s="137" t="str">
        <f t="shared" si="13"/>
        <v/>
      </c>
      <c r="AW16" s="124"/>
      <c r="AX16" s="125">
        <v>5</v>
      </c>
      <c r="AY16" s="126">
        <v>213</v>
      </c>
      <c r="AZ16" s="127"/>
      <c r="BA16" s="113">
        <v>3</v>
      </c>
      <c r="BB16" s="128">
        <v>13</v>
      </c>
      <c r="BC16" s="129"/>
      <c r="BD16" s="130">
        <v>5</v>
      </c>
      <c r="BE16" s="131"/>
      <c r="BF16" s="132">
        <f t="shared" si="14"/>
        <v>3</v>
      </c>
      <c r="BG16" s="132">
        <f t="shared" si="15"/>
        <v>13</v>
      </c>
      <c r="BH16" s="133"/>
      <c r="BI16" s="134">
        <f>BH8-BG16</f>
        <v>-13</v>
      </c>
      <c r="BJ16" s="135">
        <f t="shared" si="16"/>
        <v>0</v>
      </c>
      <c r="BK16" s="136">
        <f t="shared" si="17"/>
        <v>3</v>
      </c>
      <c r="BL16" s="137" t="str">
        <f t="shared" si="18"/>
        <v/>
      </c>
      <c r="BM16" s="124"/>
    </row>
    <row r="17" spans="1:65" s="138" customFormat="1" ht="15.75">
      <c r="A17" s="124"/>
      <c r="B17" s="125">
        <v>6</v>
      </c>
      <c r="C17" s="126">
        <v>537</v>
      </c>
      <c r="D17" s="127"/>
      <c r="E17" s="113">
        <v>5</v>
      </c>
      <c r="F17" s="128">
        <v>1</v>
      </c>
      <c r="G17" s="129"/>
      <c r="H17" s="130">
        <v>6</v>
      </c>
      <c r="I17" s="131"/>
      <c r="J17" s="132">
        <f t="shared" si="0"/>
        <v>5</v>
      </c>
      <c r="K17" s="132">
        <f t="shared" si="0"/>
        <v>1</v>
      </c>
      <c r="L17" s="133"/>
      <c r="M17" s="134">
        <f>L8-K17</f>
        <v>-1</v>
      </c>
      <c r="N17" s="135">
        <f t="shared" si="1"/>
        <v>0</v>
      </c>
      <c r="O17" s="136">
        <f t="shared" si="2"/>
        <v>5</v>
      </c>
      <c r="P17" s="137" t="str">
        <f t="shared" si="3"/>
        <v/>
      </c>
      <c r="Q17" s="124"/>
      <c r="R17" s="125">
        <v>6</v>
      </c>
      <c r="S17" s="126">
        <v>537</v>
      </c>
      <c r="T17" s="127"/>
      <c r="U17" s="113">
        <v>5</v>
      </c>
      <c r="V17" s="128">
        <v>1</v>
      </c>
      <c r="W17" s="129"/>
      <c r="X17" s="130">
        <v>6</v>
      </c>
      <c r="Y17" s="131"/>
      <c r="Z17" s="132">
        <f t="shared" si="4"/>
        <v>5</v>
      </c>
      <c r="AA17" s="132">
        <f t="shared" si="5"/>
        <v>1</v>
      </c>
      <c r="AB17" s="133"/>
      <c r="AC17" s="134">
        <f>AB8-AA17</f>
        <v>-1</v>
      </c>
      <c r="AD17" s="135">
        <f t="shared" si="6"/>
        <v>0</v>
      </c>
      <c r="AE17" s="136">
        <f t="shared" si="7"/>
        <v>5</v>
      </c>
      <c r="AF17" s="137" t="str">
        <f t="shared" si="8"/>
        <v/>
      </c>
      <c r="AG17" s="124"/>
      <c r="AH17" s="125">
        <v>6</v>
      </c>
      <c r="AI17" s="126">
        <v>537</v>
      </c>
      <c r="AJ17" s="127"/>
      <c r="AK17" s="113">
        <v>5</v>
      </c>
      <c r="AL17" s="128">
        <v>1</v>
      </c>
      <c r="AM17" s="129"/>
      <c r="AN17" s="130">
        <v>6</v>
      </c>
      <c r="AO17" s="131"/>
      <c r="AP17" s="132">
        <f t="shared" si="9"/>
        <v>5</v>
      </c>
      <c r="AQ17" s="132">
        <f t="shared" si="10"/>
        <v>1</v>
      </c>
      <c r="AR17" s="133"/>
      <c r="AS17" s="134">
        <f>AR8-AQ17</f>
        <v>-1</v>
      </c>
      <c r="AT17" s="135">
        <f t="shared" si="11"/>
        <v>0</v>
      </c>
      <c r="AU17" s="136">
        <f t="shared" si="12"/>
        <v>5</v>
      </c>
      <c r="AV17" s="137" t="str">
        <f t="shared" si="13"/>
        <v/>
      </c>
      <c r="AW17" s="124"/>
      <c r="AX17" s="125">
        <v>6</v>
      </c>
      <c r="AY17" s="126">
        <v>537</v>
      </c>
      <c r="AZ17" s="127"/>
      <c r="BA17" s="113">
        <v>5</v>
      </c>
      <c r="BB17" s="128">
        <v>1</v>
      </c>
      <c r="BC17" s="129"/>
      <c r="BD17" s="130">
        <v>6</v>
      </c>
      <c r="BE17" s="131"/>
      <c r="BF17" s="132">
        <f t="shared" si="14"/>
        <v>5</v>
      </c>
      <c r="BG17" s="132">
        <f t="shared" si="15"/>
        <v>1</v>
      </c>
      <c r="BH17" s="133"/>
      <c r="BI17" s="134">
        <f>BH8-BG17</f>
        <v>-1</v>
      </c>
      <c r="BJ17" s="135">
        <f t="shared" si="16"/>
        <v>0</v>
      </c>
      <c r="BK17" s="136">
        <f t="shared" si="17"/>
        <v>5</v>
      </c>
      <c r="BL17" s="137" t="str">
        <f t="shared" si="18"/>
        <v/>
      </c>
      <c r="BM17" s="124"/>
    </row>
    <row r="18" spans="1:65" s="138" customFormat="1" ht="15.75">
      <c r="A18" s="124"/>
      <c r="B18" s="125">
        <v>7</v>
      </c>
      <c r="C18" s="126">
        <v>381</v>
      </c>
      <c r="D18" s="127"/>
      <c r="E18" s="113">
        <v>4</v>
      </c>
      <c r="F18" s="128">
        <v>7</v>
      </c>
      <c r="G18" s="129"/>
      <c r="H18" s="130">
        <v>7</v>
      </c>
      <c r="I18" s="131"/>
      <c r="J18" s="132">
        <f t="shared" si="0"/>
        <v>4</v>
      </c>
      <c r="K18" s="132">
        <f t="shared" si="0"/>
        <v>7</v>
      </c>
      <c r="L18" s="133"/>
      <c r="M18" s="134">
        <f>L8-K18</f>
        <v>-7</v>
      </c>
      <c r="N18" s="135">
        <f t="shared" si="1"/>
        <v>0</v>
      </c>
      <c r="O18" s="136">
        <f t="shared" si="2"/>
        <v>4</v>
      </c>
      <c r="P18" s="137" t="str">
        <f t="shared" si="3"/>
        <v/>
      </c>
      <c r="Q18" s="124"/>
      <c r="R18" s="125">
        <v>7</v>
      </c>
      <c r="S18" s="126">
        <v>381</v>
      </c>
      <c r="T18" s="127"/>
      <c r="U18" s="113">
        <v>4</v>
      </c>
      <c r="V18" s="128">
        <v>7</v>
      </c>
      <c r="W18" s="129"/>
      <c r="X18" s="130">
        <v>7</v>
      </c>
      <c r="Y18" s="131"/>
      <c r="Z18" s="132">
        <f t="shared" si="4"/>
        <v>4</v>
      </c>
      <c r="AA18" s="132">
        <f t="shared" si="5"/>
        <v>7</v>
      </c>
      <c r="AB18" s="133"/>
      <c r="AC18" s="134">
        <f>AB8-AA18</f>
        <v>-7</v>
      </c>
      <c r="AD18" s="135">
        <f t="shared" si="6"/>
        <v>0</v>
      </c>
      <c r="AE18" s="136">
        <f t="shared" si="7"/>
        <v>4</v>
      </c>
      <c r="AF18" s="137" t="str">
        <f t="shared" si="8"/>
        <v/>
      </c>
      <c r="AG18" s="124"/>
      <c r="AH18" s="125">
        <v>7</v>
      </c>
      <c r="AI18" s="126">
        <v>381</v>
      </c>
      <c r="AJ18" s="127"/>
      <c r="AK18" s="113">
        <v>4</v>
      </c>
      <c r="AL18" s="128">
        <v>7</v>
      </c>
      <c r="AM18" s="129"/>
      <c r="AN18" s="130">
        <v>7</v>
      </c>
      <c r="AO18" s="131"/>
      <c r="AP18" s="132">
        <f t="shared" si="9"/>
        <v>4</v>
      </c>
      <c r="AQ18" s="132">
        <f t="shared" si="10"/>
        <v>7</v>
      </c>
      <c r="AR18" s="133"/>
      <c r="AS18" s="134">
        <f>AR8-AQ18</f>
        <v>-7</v>
      </c>
      <c r="AT18" s="135">
        <f t="shared" si="11"/>
        <v>0</v>
      </c>
      <c r="AU18" s="136">
        <f t="shared" si="12"/>
        <v>4</v>
      </c>
      <c r="AV18" s="137" t="str">
        <f t="shared" si="13"/>
        <v/>
      </c>
      <c r="AW18" s="124"/>
      <c r="AX18" s="125">
        <v>7</v>
      </c>
      <c r="AY18" s="126">
        <v>381</v>
      </c>
      <c r="AZ18" s="127"/>
      <c r="BA18" s="113">
        <v>4</v>
      </c>
      <c r="BB18" s="128">
        <v>7</v>
      </c>
      <c r="BC18" s="129"/>
      <c r="BD18" s="130">
        <v>7</v>
      </c>
      <c r="BE18" s="131"/>
      <c r="BF18" s="132">
        <f t="shared" si="14"/>
        <v>4</v>
      </c>
      <c r="BG18" s="132">
        <f t="shared" si="15"/>
        <v>7</v>
      </c>
      <c r="BH18" s="133"/>
      <c r="BI18" s="134">
        <f>BH8-BG18</f>
        <v>-7</v>
      </c>
      <c r="BJ18" s="135">
        <f t="shared" si="16"/>
        <v>0</v>
      </c>
      <c r="BK18" s="136">
        <f t="shared" si="17"/>
        <v>4</v>
      </c>
      <c r="BL18" s="137" t="str">
        <f t="shared" si="18"/>
        <v/>
      </c>
      <c r="BM18" s="124"/>
    </row>
    <row r="19" spans="1:65" s="138" customFormat="1" ht="15.75">
      <c r="A19" s="124"/>
      <c r="B19" s="125">
        <v>8</v>
      </c>
      <c r="C19" s="126">
        <v>326</v>
      </c>
      <c r="D19" s="127"/>
      <c r="E19" s="113">
        <v>4</v>
      </c>
      <c r="F19" s="128">
        <v>9</v>
      </c>
      <c r="G19" s="129"/>
      <c r="H19" s="130">
        <v>8</v>
      </c>
      <c r="I19" s="131"/>
      <c r="J19" s="132">
        <f t="shared" si="0"/>
        <v>4</v>
      </c>
      <c r="K19" s="132">
        <f t="shared" si="0"/>
        <v>9</v>
      </c>
      <c r="L19" s="133"/>
      <c r="M19" s="134">
        <f>L8-K19</f>
        <v>-9</v>
      </c>
      <c r="N19" s="135">
        <f t="shared" si="1"/>
        <v>0</v>
      </c>
      <c r="O19" s="136">
        <f t="shared" si="2"/>
        <v>4</v>
      </c>
      <c r="P19" s="137" t="str">
        <f t="shared" si="3"/>
        <v/>
      </c>
      <c r="Q19" s="124"/>
      <c r="R19" s="125">
        <v>8</v>
      </c>
      <c r="S19" s="126">
        <v>326</v>
      </c>
      <c r="T19" s="127"/>
      <c r="U19" s="113">
        <v>4</v>
      </c>
      <c r="V19" s="128">
        <v>9</v>
      </c>
      <c r="W19" s="129"/>
      <c r="X19" s="130">
        <v>8</v>
      </c>
      <c r="Y19" s="131"/>
      <c r="Z19" s="132">
        <f t="shared" si="4"/>
        <v>4</v>
      </c>
      <c r="AA19" s="132">
        <f t="shared" si="5"/>
        <v>9</v>
      </c>
      <c r="AB19" s="133"/>
      <c r="AC19" s="134">
        <f>AB8-AA19</f>
        <v>-9</v>
      </c>
      <c r="AD19" s="135">
        <f t="shared" si="6"/>
        <v>0</v>
      </c>
      <c r="AE19" s="136">
        <f t="shared" si="7"/>
        <v>4</v>
      </c>
      <c r="AF19" s="137" t="str">
        <f t="shared" si="8"/>
        <v/>
      </c>
      <c r="AG19" s="124"/>
      <c r="AH19" s="125">
        <v>8</v>
      </c>
      <c r="AI19" s="126">
        <v>326</v>
      </c>
      <c r="AJ19" s="127"/>
      <c r="AK19" s="113">
        <v>4</v>
      </c>
      <c r="AL19" s="128">
        <v>9</v>
      </c>
      <c r="AM19" s="129"/>
      <c r="AN19" s="130">
        <v>8</v>
      </c>
      <c r="AO19" s="131"/>
      <c r="AP19" s="132">
        <f t="shared" si="9"/>
        <v>4</v>
      </c>
      <c r="AQ19" s="132">
        <f t="shared" si="10"/>
        <v>9</v>
      </c>
      <c r="AR19" s="133"/>
      <c r="AS19" s="134">
        <f>AR8-AQ19</f>
        <v>-9</v>
      </c>
      <c r="AT19" s="135">
        <f t="shared" si="11"/>
        <v>0</v>
      </c>
      <c r="AU19" s="136">
        <f t="shared" si="12"/>
        <v>4</v>
      </c>
      <c r="AV19" s="137" t="str">
        <f t="shared" si="13"/>
        <v/>
      </c>
      <c r="AW19" s="124"/>
      <c r="AX19" s="125">
        <v>8</v>
      </c>
      <c r="AY19" s="126">
        <v>326</v>
      </c>
      <c r="AZ19" s="127"/>
      <c r="BA19" s="113">
        <v>4</v>
      </c>
      <c r="BB19" s="128">
        <v>9</v>
      </c>
      <c r="BC19" s="129"/>
      <c r="BD19" s="130">
        <v>8</v>
      </c>
      <c r="BE19" s="131"/>
      <c r="BF19" s="132">
        <f t="shared" si="14"/>
        <v>4</v>
      </c>
      <c r="BG19" s="132">
        <f t="shared" si="15"/>
        <v>9</v>
      </c>
      <c r="BH19" s="133"/>
      <c r="BI19" s="134">
        <f>BH8-BG19</f>
        <v>-9</v>
      </c>
      <c r="BJ19" s="135">
        <f t="shared" si="16"/>
        <v>0</v>
      </c>
      <c r="BK19" s="136">
        <f t="shared" si="17"/>
        <v>4</v>
      </c>
      <c r="BL19" s="137" t="str">
        <f t="shared" si="18"/>
        <v/>
      </c>
      <c r="BM19" s="124"/>
    </row>
    <row r="20" spans="1:65" s="138" customFormat="1" ht="15.75">
      <c r="A20" s="139"/>
      <c r="B20" s="125">
        <v>9</v>
      </c>
      <c r="C20" s="140">
        <v>197</v>
      </c>
      <c r="D20" s="127"/>
      <c r="E20" s="113">
        <v>3</v>
      </c>
      <c r="F20" s="141">
        <v>11</v>
      </c>
      <c r="G20" s="129"/>
      <c r="H20" s="130">
        <v>9</v>
      </c>
      <c r="I20" s="131"/>
      <c r="J20" s="132">
        <f t="shared" si="0"/>
        <v>3</v>
      </c>
      <c r="K20" s="132">
        <f t="shared" si="0"/>
        <v>11</v>
      </c>
      <c r="L20" s="133"/>
      <c r="M20" s="134">
        <f>L8-K20</f>
        <v>-11</v>
      </c>
      <c r="N20" s="135">
        <f t="shared" si="1"/>
        <v>0</v>
      </c>
      <c r="O20" s="136">
        <f t="shared" si="2"/>
        <v>3</v>
      </c>
      <c r="P20" s="137" t="str">
        <f t="shared" si="3"/>
        <v/>
      </c>
      <c r="Q20" s="124"/>
      <c r="R20" s="125">
        <v>9</v>
      </c>
      <c r="S20" s="140">
        <v>197</v>
      </c>
      <c r="T20" s="127"/>
      <c r="U20" s="113">
        <v>3</v>
      </c>
      <c r="V20" s="141">
        <v>11</v>
      </c>
      <c r="W20" s="129"/>
      <c r="X20" s="130">
        <v>9</v>
      </c>
      <c r="Y20" s="131"/>
      <c r="Z20" s="132">
        <f t="shared" si="4"/>
        <v>3</v>
      </c>
      <c r="AA20" s="132">
        <f t="shared" si="5"/>
        <v>11</v>
      </c>
      <c r="AB20" s="133"/>
      <c r="AC20" s="134">
        <f>AB8-AA20</f>
        <v>-11</v>
      </c>
      <c r="AD20" s="135">
        <f t="shared" si="6"/>
        <v>0</v>
      </c>
      <c r="AE20" s="136">
        <f t="shared" si="7"/>
        <v>3</v>
      </c>
      <c r="AF20" s="137" t="str">
        <f t="shared" si="8"/>
        <v/>
      </c>
      <c r="AG20" s="124"/>
      <c r="AH20" s="125">
        <v>9</v>
      </c>
      <c r="AI20" s="140">
        <v>197</v>
      </c>
      <c r="AJ20" s="127"/>
      <c r="AK20" s="113">
        <v>3</v>
      </c>
      <c r="AL20" s="141">
        <v>11</v>
      </c>
      <c r="AM20" s="129"/>
      <c r="AN20" s="130">
        <v>9</v>
      </c>
      <c r="AO20" s="131"/>
      <c r="AP20" s="132">
        <f t="shared" si="9"/>
        <v>3</v>
      </c>
      <c r="AQ20" s="132">
        <f t="shared" si="10"/>
        <v>11</v>
      </c>
      <c r="AR20" s="133"/>
      <c r="AS20" s="134">
        <f>AR8-AQ20</f>
        <v>-11</v>
      </c>
      <c r="AT20" s="135">
        <f t="shared" si="11"/>
        <v>0</v>
      </c>
      <c r="AU20" s="136">
        <f t="shared" si="12"/>
        <v>3</v>
      </c>
      <c r="AV20" s="137" t="str">
        <f t="shared" si="13"/>
        <v/>
      </c>
      <c r="AW20" s="124"/>
      <c r="AX20" s="125">
        <v>9</v>
      </c>
      <c r="AY20" s="140">
        <v>197</v>
      </c>
      <c r="AZ20" s="127"/>
      <c r="BA20" s="113">
        <v>3</v>
      </c>
      <c r="BB20" s="141">
        <v>11</v>
      </c>
      <c r="BC20" s="129"/>
      <c r="BD20" s="130">
        <v>9</v>
      </c>
      <c r="BE20" s="131"/>
      <c r="BF20" s="132">
        <f t="shared" si="14"/>
        <v>3</v>
      </c>
      <c r="BG20" s="132">
        <f t="shared" si="15"/>
        <v>11</v>
      </c>
      <c r="BH20" s="133"/>
      <c r="BI20" s="134">
        <f>BH8-BG20</f>
        <v>-11</v>
      </c>
      <c r="BJ20" s="135">
        <f t="shared" si="16"/>
        <v>0</v>
      </c>
      <c r="BK20" s="136">
        <f t="shared" si="17"/>
        <v>3</v>
      </c>
      <c r="BL20" s="137" t="str">
        <f t="shared" si="18"/>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2967</v>
      </c>
      <c r="D22" s="145">
        <f>SUM(D12:D20)</f>
        <v>0</v>
      </c>
      <c r="E22" s="146">
        <f>SUM(E12:E20)</f>
        <v>34</v>
      </c>
      <c r="F22" s="147" t="s">
        <v>3</v>
      </c>
      <c r="G22" s="129"/>
      <c r="H22" s="148" t="s">
        <v>4</v>
      </c>
      <c r="I22" s="131"/>
      <c r="J22" s="132"/>
      <c r="K22" s="132"/>
      <c r="L22" s="149">
        <f>SUM(L12:L20)</f>
        <v>0</v>
      </c>
      <c r="M22" s="150"/>
      <c r="N22" s="151"/>
      <c r="O22" s="152"/>
      <c r="P22" s="149">
        <f>SUM(P12:P21)</f>
        <v>0</v>
      </c>
      <c r="Q22" s="124"/>
      <c r="R22" s="125" t="s">
        <v>3</v>
      </c>
      <c r="S22" s="144">
        <f>SUM(S12:S20)</f>
        <v>2967</v>
      </c>
      <c r="T22" s="145">
        <f>SUM(T12:T20)</f>
        <v>0</v>
      </c>
      <c r="U22" s="146">
        <f>SUM(U12:U20)</f>
        <v>34</v>
      </c>
      <c r="V22" s="147" t="s">
        <v>3</v>
      </c>
      <c r="W22" s="129"/>
      <c r="X22" s="148" t="s">
        <v>4</v>
      </c>
      <c r="Y22" s="131"/>
      <c r="Z22" s="132"/>
      <c r="AA22" s="132"/>
      <c r="AB22" s="149">
        <f>SUM(AB12:AB20)</f>
        <v>0</v>
      </c>
      <c r="AC22" s="150"/>
      <c r="AD22" s="151"/>
      <c r="AE22" s="152"/>
      <c r="AF22" s="149">
        <f>SUM(AF12:AF21)</f>
        <v>0</v>
      </c>
      <c r="AG22" s="124"/>
      <c r="AH22" s="125" t="s">
        <v>3</v>
      </c>
      <c r="AI22" s="144">
        <f>SUM(AI12:AI20)</f>
        <v>2967</v>
      </c>
      <c r="AJ22" s="145">
        <f>SUM(AJ12:AJ20)</f>
        <v>0</v>
      </c>
      <c r="AK22" s="146">
        <f>SUM(AK12:AK20)</f>
        <v>34</v>
      </c>
      <c r="AL22" s="147" t="s">
        <v>3</v>
      </c>
      <c r="AM22" s="129"/>
      <c r="AN22" s="148" t="s">
        <v>4</v>
      </c>
      <c r="AO22" s="131"/>
      <c r="AP22" s="132"/>
      <c r="AQ22" s="132"/>
      <c r="AR22" s="149">
        <f>SUM(AR12:AR20)</f>
        <v>0</v>
      </c>
      <c r="AS22" s="150"/>
      <c r="AT22" s="151"/>
      <c r="AU22" s="152"/>
      <c r="AV22" s="149">
        <f>SUM(AV12:AV21)</f>
        <v>0</v>
      </c>
      <c r="AW22" s="124"/>
      <c r="AX22" s="125" t="s">
        <v>3</v>
      </c>
      <c r="AY22" s="144">
        <f>SUM(AY12:AY20)</f>
        <v>2967</v>
      </c>
      <c r="AZ22" s="145">
        <f>SUM(AZ12:AZ20)</f>
        <v>0</v>
      </c>
      <c r="BA22" s="146">
        <f>SUM(BA12:BA20)</f>
        <v>34</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190</v>
      </c>
      <c r="D24" s="127"/>
      <c r="E24" s="154">
        <v>3</v>
      </c>
      <c r="F24" s="155">
        <v>14</v>
      </c>
      <c r="G24" s="129"/>
      <c r="H24" s="130">
        <v>10</v>
      </c>
      <c r="I24" s="131"/>
      <c r="J24" s="132">
        <f t="shared" ref="J24:K32" si="19">E24</f>
        <v>3</v>
      </c>
      <c r="K24" s="132">
        <f t="shared" si="19"/>
        <v>14</v>
      </c>
      <c r="L24" s="133"/>
      <c r="M24" s="134">
        <f>L8-K24</f>
        <v>-14</v>
      </c>
      <c r="N24" s="135">
        <f t="shared" ref="N24:N32" si="20">IF(M24&lt;0,0,IF(M24&lt;18,1,IF(M24&lt;36,2,3)))</f>
        <v>0</v>
      </c>
      <c r="O24" s="136">
        <f t="shared" ref="O24:O32" si="21">J24-L24</f>
        <v>3</v>
      </c>
      <c r="P24" s="137" t="str">
        <f t="shared" ref="P24:P32" si="22">IF(L24&lt;1,"",IF((2+O24+N24)&gt;-1,(2+O24+N24),0))</f>
        <v/>
      </c>
      <c r="Q24" s="124"/>
      <c r="R24" s="125">
        <v>10</v>
      </c>
      <c r="S24" s="153">
        <v>190</v>
      </c>
      <c r="T24" s="127"/>
      <c r="U24" s="154">
        <v>3</v>
      </c>
      <c r="V24" s="155">
        <v>14</v>
      </c>
      <c r="W24" s="129"/>
      <c r="X24" s="130">
        <v>10</v>
      </c>
      <c r="Y24" s="131"/>
      <c r="Z24" s="132">
        <f t="shared" ref="Z24:Z32" si="23">U24</f>
        <v>3</v>
      </c>
      <c r="AA24" s="132">
        <f t="shared" ref="AA24:AA32" si="24">V24</f>
        <v>14</v>
      </c>
      <c r="AB24" s="133"/>
      <c r="AC24" s="134">
        <f>AB8-AA24</f>
        <v>-14</v>
      </c>
      <c r="AD24" s="135">
        <f t="shared" ref="AD24:AD32" si="25">IF(AC24&lt;0,0,IF(AC24&lt;18,1,IF(AC24&lt;36,2,3)))</f>
        <v>0</v>
      </c>
      <c r="AE24" s="136">
        <f t="shared" ref="AE24:AE32" si="26">Z24-AB24</f>
        <v>3</v>
      </c>
      <c r="AF24" s="137" t="str">
        <f t="shared" ref="AF24:AF32" si="27">IF(AB24&lt;1,"",IF((2+AE24+AD24)&gt;-1,(2+AE24+AD24),0))</f>
        <v/>
      </c>
      <c r="AG24" s="124"/>
      <c r="AH24" s="125">
        <v>10</v>
      </c>
      <c r="AI24" s="153">
        <v>190</v>
      </c>
      <c r="AJ24" s="127"/>
      <c r="AK24" s="154">
        <v>3</v>
      </c>
      <c r="AL24" s="155">
        <v>14</v>
      </c>
      <c r="AM24" s="129"/>
      <c r="AN24" s="130">
        <v>10</v>
      </c>
      <c r="AO24" s="131"/>
      <c r="AP24" s="132">
        <f t="shared" ref="AP24:AP32" si="28">AK24</f>
        <v>3</v>
      </c>
      <c r="AQ24" s="132">
        <f t="shared" ref="AQ24:AQ32" si="29">AL24</f>
        <v>14</v>
      </c>
      <c r="AR24" s="133"/>
      <c r="AS24" s="134">
        <f>AR8-AQ24</f>
        <v>-14</v>
      </c>
      <c r="AT24" s="135">
        <f t="shared" ref="AT24:AT32" si="30">IF(AS24&lt;0,0,IF(AS24&lt;18,1,IF(AS24&lt;36,2,3)))</f>
        <v>0</v>
      </c>
      <c r="AU24" s="136">
        <f t="shared" ref="AU24:AU32" si="31">AP24-AR24</f>
        <v>3</v>
      </c>
      <c r="AV24" s="137" t="str">
        <f t="shared" ref="AV24:AV32" si="32">IF(AR24&lt;1,"",IF((2+AU24+AT24)&gt;-1,(2+AU24+AT24),0))</f>
        <v/>
      </c>
      <c r="AW24" s="124"/>
      <c r="AX24" s="125">
        <v>10</v>
      </c>
      <c r="AY24" s="153">
        <v>190</v>
      </c>
      <c r="AZ24" s="127"/>
      <c r="BA24" s="154">
        <v>3</v>
      </c>
      <c r="BB24" s="155">
        <v>14</v>
      </c>
      <c r="BC24" s="129"/>
      <c r="BD24" s="130">
        <v>10</v>
      </c>
      <c r="BE24" s="131"/>
      <c r="BF24" s="132">
        <f t="shared" ref="BF24:BF32" si="33">BA24</f>
        <v>3</v>
      </c>
      <c r="BG24" s="132">
        <f t="shared" ref="BG24:BG32" si="34">BB24</f>
        <v>14</v>
      </c>
      <c r="BH24" s="133"/>
      <c r="BI24" s="134">
        <f>BH8-BG24</f>
        <v>-14</v>
      </c>
      <c r="BJ24" s="135">
        <f t="shared" ref="BJ24:BJ32" si="35">IF(BI24&lt;0,0,IF(BI24&lt;18,1,IF(BI24&lt;36,2,3)))</f>
        <v>0</v>
      </c>
      <c r="BK24" s="136">
        <f t="shared" ref="BK24:BK32" si="36">BF24-BH24</f>
        <v>3</v>
      </c>
      <c r="BL24" s="137" t="str">
        <f t="shared" ref="BL24:BL32" si="37">IF(BH24&lt;1,"",IF((2+BK24+BJ24)&gt;-1,(2+BK24+BJ24),0))</f>
        <v/>
      </c>
      <c r="BM24" s="124"/>
    </row>
    <row r="25" spans="1:65" s="138" customFormat="1" ht="15.75">
      <c r="A25" s="124"/>
      <c r="B25" s="125">
        <v>11</v>
      </c>
      <c r="C25" s="156">
        <v>437</v>
      </c>
      <c r="D25" s="157"/>
      <c r="E25" s="158">
        <v>4</v>
      </c>
      <c r="F25" s="159">
        <v>2</v>
      </c>
      <c r="G25" s="129"/>
      <c r="H25" s="130">
        <v>11</v>
      </c>
      <c r="I25" s="131"/>
      <c r="J25" s="132">
        <f t="shared" si="19"/>
        <v>4</v>
      </c>
      <c r="K25" s="132">
        <f t="shared" si="19"/>
        <v>2</v>
      </c>
      <c r="L25" s="133"/>
      <c r="M25" s="134">
        <f>L8-K25</f>
        <v>-2</v>
      </c>
      <c r="N25" s="135">
        <f t="shared" si="20"/>
        <v>0</v>
      </c>
      <c r="O25" s="136">
        <f t="shared" si="21"/>
        <v>4</v>
      </c>
      <c r="P25" s="137" t="str">
        <f t="shared" si="22"/>
        <v/>
      </c>
      <c r="Q25" s="124"/>
      <c r="R25" s="125">
        <v>11</v>
      </c>
      <c r="S25" s="156">
        <v>437</v>
      </c>
      <c r="T25" s="157"/>
      <c r="U25" s="158">
        <v>4</v>
      </c>
      <c r="V25" s="159">
        <v>2</v>
      </c>
      <c r="W25" s="129"/>
      <c r="X25" s="130">
        <v>11</v>
      </c>
      <c r="Y25" s="131"/>
      <c r="Z25" s="132">
        <f t="shared" si="23"/>
        <v>4</v>
      </c>
      <c r="AA25" s="132">
        <f t="shared" si="24"/>
        <v>2</v>
      </c>
      <c r="AB25" s="133"/>
      <c r="AC25" s="134">
        <f>AB8-AA25</f>
        <v>-2</v>
      </c>
      <c r="AD25" s="135">
        <f t="shared" si="25"/>
        <v>0</v>
      </c>
      <c r="AE25" s="136">
        <f t="shared" si="26"/>
        <v>4</v>
      </c>
      <c r="AF25" s="137" t="str">
        <f t="shared" si="27"/>
        <v/>
      </c>
      <c r="AG25" s="124"/>
      <c r="AH25" s="125">
        <v>11</v>
      </c>
      <c r="AI25" s="156">
        <v>437</v>
      </c>
      <c r="AJ25" s="157"/>
      <c r="AK25" s="158">
        <v>4</v>
      </c>
      <c r="AL25" s="159">
        <v>2</v>
      </c>
      <c r="AM25" s="129"/>
      <c r="AN25" s="130">
        <v>11</v>
      </c>
      <c r="AO25" s="131"/>
      <c r="AP25" s="132">
        <f t="shared" si="28"/>
        <v>4</v>
      </c>
      <c r="AQ25" s="132">
        <f t="shared" si="29"/>
        <v>2</v>
      </c>
      <c r="AR25" s="133"/>
      <c r="AS25" s="134">
        <f>AR8-AQ25</f>
        <v>-2</v>
      </c>
      <c r="AT25" s="135">
        <f t="shared" si="30"/>
        <v>0</v>
      </c>
      <c r="AU25" s="136">
        <f t="shared" si="31"/>
        <v>4</v>
      </c>
      <c r="AV25" s="137" t="str">
        <f t="shared" si="32"/>
        <v/>
      </c>
      <c r="AW25" s="124"/>
      <c r="AX25" s="125">
        <v>11</v>
      </c>
      <c r="AY25" s="156">
        <v>437</v>
      </c>
      <c r="AZ25" s="157"/>
      <c r="BA25" s="158">
        <v>4</v>
      </c>
      <c r="BB25" s="159">
        <v>2</v>
      </c>
      <c r="BC25" s="129"/>
      <c r="BD25" s="130">
        <v>11</v>
      </c>
      <c r="BE25" s="131"/>
      <c r="BF25" s="132">
        <f t="shared" si="33"/>
        <v>4</v>
      </c>
      <c r="BG25" s="132">
        <f t="shared" si="34"/>
        <v>2</v>
      </c>
      <c r="BH25" s="133"/>
      <c r="BI25" s="134">
        <f>BH8-BG25</f>
        <v>-2</v>
      </c>
      <c r="BJ25" s="135">
        <f t="shared" si="35"/>
        <v>0</v>
      </c>
      <c r="BK25" s="136">
        <f t="shared" si="36"/>
        <v>4</v>
      </c>
      <c r="BL25" s="137" t="str">
        <f t="shared" si="37"/>
        <v/>
      </c>
      <c r="BM25" s="124"/>
    </row>
    <row r="26" spans="1:65" s="138" customFormat="1" ht="15.75">
      <c r="A26" s="124"/>
      <c r="B26" s="125">
        <v>12</v>
      </c>
      <c r="C26" s="126">
        <v>499</v>
      </c>
      <c r="D26" s="127"/>
      <c r="E26" s="160">
        <v>5</v>
      </c>
      <c r="F26" s="128">
        <v>10</v>
      </c>
      <c r="G26" s="129"/>
      <c r="H26" s="130">
        <v>12</v>
      </c>
      <c r="I26" s="131"/>
      <c r="J26" s="132">
        <f t="shared" si="19"/>
        <v>5</v>
      </c>
      <c r="K26" s="132">
        <f t="shared" si="19"/>
        <v>10</v>
      </c>
      <c r="L26" s="133"/>
      <c r="M26" s="134">
        <f>L8-K26</f>
        <v>-10</v>
      </c>
      <c r="N26" s="135">
        <f t="shared" si="20"/>
        <v>0</v>
      </c>
      <c r="O26" s="136">
        <f t="shared" si="21"/>
        <v>5</v>
      </c>
      <c r="P26" s="137" t="str">
        <f t="shared" si="22"/>
        <v/>
      </c>
      <c r="Q26" s="124"/>
      <c r="R26" s="125">
        <v>12</v>
      </c>
      <c r="S26" s="126">
        <v>499</v>
      </c>
      <c r="T26" s="127"/>
      <c r="U26" s="160">
        <v>5</v>
      </c>
      <c r="V26" s="128">
        <v>10</v>
      </c>
      <c r="W26" s="129"/>
      <c r="X26" s="130">
        <v>12</v>
      </c>
      <c r="Y26" s="131"/>
      <c r="Z26" s="132">
        <f t="shared" si="23"/>
        <v>5</v>
      </c>
      <c r="AA26" s="132">
        <f t="shared" si="24"/>
        <v>10</v>
      </c>
      <c r="AB26" s="133"/>
      <c r="AC26" s="134">
        <f>AB8-AA26</f>
        <v>-10</v>
      </c>
      <c r="AD26" s="135">
        <f t="shared" si="25"/>
        <v>0</v>
      </c>
      <c r="AE26" s="136">
        <f t="shared" si="26"/>
        <v>5</v>
      </c>
      <c r="AF26" s="137" t="str">
        <f t="shared" si="27"/>
        <v/>
      </c>
      <c r="AG26" s="124"/>
      <c r="AH26" s="125">
        <v>12</v>
      </c>
      <c r="AI26" s="126">
        <v>499</v>
      </c>
      <c r="AJ26" s="127"/>
      <c r="AK26" s="160">
        <v>5</v>
      </c>
      <c r="AL26" s="128">
        <v>10</v>
      </c>
      <c r="AM26" s="129"/>
      <c r="AN26" s="130">
        <v>12</v>
      </c>
      <c r="AO26" s="131"/>
      <c r="AP26" s="132">
        <f t="shared" si="28"/>
        <v>5</v>
      </c>
      <c r="AQ26" s="132">
        <f t="shared" si="29"/>
        <v>10</v>
      </c>
      <c r="AR26" s="133"/>
      <c r="AS26" s="134">
        <f>AR8-AQ26</f>
        <v>-10</v>
      </c>
      <c r="AT26" s="135">
        <f t="shared" si="30"/>
        <v>0</v>
      </c>
      <c r="AU26" s="136">
        <f t="shared" si="31"/>
        <v>5</v>
      </c>
      <c r="AV26" s="137" t="str">
        <f t="shared" si="32"/>
        <v/>
      </c>
      <c r="AW26" s="124"/>
      <c r="AX26" s="125">
        <v>12</v>
      </c>
      <c r="AY26" s="126">
        <v>499</v>
      </c>
      <c r="AZ26" s="127"/>
      <c r="BA26" s="160">
        <v>5</v>
      </c>
      <c r="BB26" s="128">
        <v>10</v>
      </c>
      <c r="BC26" s="129"/>
      <c r="BD26" s="130">
        <v>12</v>
      </c>
      <c r="BE26" s="131"/>
      <c r="BF26" s="132">
        <f t="shared" si="33"/>
        <v>5</v>
      </c>
      <c r="BG26" s="132">
        <f t="shared" si="34"/>
        <v>10</v>
      </c>
      <c r="BH26" s="133"/>
      <c r="BI26" s="134">
        <f>BH8-BG26</f>
        <v>-10</v>
      </c>
      <c r="BJ26" s="135">
        <f t="shared" si="35"/>
        <v>0</v>
      </c>
      <c r="BK26" s="136">
        <f t="shared" si="36"/>
        <v>5</v>
      </c>
      <c r="BL26" s="137" t="str">
        <f t="shared" si="37"/>
        <v/>
      </c>
      <c r="BM26" s="124"/>
    </row>
    <row r="27" spans="1:65" s="138" customFormat="1" ht="15.75">
      <c r="A27" s="124"/>
      <c r="B27" s="125">
        <v>13</v>
      </c>
      <c r="C27" s="126">
        <v>401</v>
      </c>
      <c r="D27" s="127"/>
      <c r="E27" s="160">
        <v>4</v>
      </c>
      <c r="F27" s="128">
        <v>4</v>
      </c>
      <c r="G27" s="129"/>
      <c r="H27" s="130">
        <v>13</v>
      </c>
      <c r="I27" s="131"/>
      <c r="J27" s="132">
        <f t="shared" si="19"/>
        <v>4</v>
      </c>
      <c r="K27" s="132">
        <f t="shared" si="19"/>
        <v>4</v>
      </c>
      <c r="L27" s="133"/>
      <c r="M27" s="134">
        <f>L8-K27</f>
        <v>-4</v>
      </c>
      <c r="N27" s="135">
        <f t="shared" si="20"/>
        <v>0</v>
      </c>
      <c r="O27" s="136">
        <f t="shared" si="21"/>
        <v>4</v>
      </c>
      <c r="P27" s="137" t="str">
        <f t="shared" si="22"/>
        <v/>
      </c>
      <c r="Q27" s="124"/>
      <c r="R27" s="125">
        <v>13</v>
      </c>
      <c r="S27" s="126">
        <v>401</v>
      </c>
      <c r="T27" s="127"/>
      <c r="U27" s="160">
        <v>4</v>
      </c>
      <c r="V27" s="128">
        <v>4</v>
      </c>
      <c r="W27" s="129"/>
      <c r="X27" s="130">
        <v>13</v>
      </c>
      <c r="Y27" s="131"/>
      <c r="Z27" s="132">
        <f t="shared" si="23"/>
        <v>4</v>
      </c>
      <c r="AA27" s="132">
        <f t="shared" si="24"/>
        <v>4</v>
      </c>
      <c r="AB27" s="133"/>
      <c r="AC27" s="134">
        <f>AB8-AA27</f>
        <v>-4</v>
      </c>
      <c r="AD27" s="135">
        <f t="shared" si="25"/>
        <v>0</v>
      </c>
      <c r="AE27" s="136">
        <f t="shared" si="26"/>
        <v>4</v>
      </c>
      <c r="AF27" s="137" t="str">
        <f t="shared" si="27"/>
        <v/>
      </c>
      <c r="AG27" s="124"/>
      <c r="AH27" s="125">
        <v>13</v>
      </c>
      <c r="AI27" s="126">
        <v>401</v>
      </c>
      <c r="AJ27" s="127"/>
      <c r="AK27" s="160">
        <v>4</v>
      </c>
      <c r="AL27" s="128">
        <v>4</v>
      </c>
      <c r="AM27" s="129"/>
      <c r="AN27" s="130">
        <v>13</v>
      </c>
      <c r="AO27" s="131"/>
      <c r="AP27" s="132">
        <f t="shared" si="28"/>
        <v>4</v>
      </c>
      <c r="AQ27" s="132">
        <f t="shared" si="29"/>
        <v>4</v>
      </c>
      <c r="AR27" s="133"/>
      <c r="AS27" s="134">
        <f>AR8-AQ27</f>
        <v>-4</v>
      </c>
      <c r="AT27" s="135">
        <f t="shared" si="30"/>
        <v>0</v>
      </c>
      <c r="AU27" s="136">
        <f t="shared" si="31"/>
        <v>4</v>
      </c>
      <c r="AV27" s="137" t="str">
        <f t="shared" si="32"/>
        <v/>
      </c>
      <c r="AW27" s="124"/>
      <c r="AX27" s="125">
        <v>13</v>
      </c>
      <c r="AY27" s="126">
        <v>401</v>
      </c>
      <c r="AZ27" s="127"/>
      <c r="BA27" s="160">
        <v>4</v>
      </c>
      <c r="BB27" s="128">
        <v>4</v>
      </c>
      <c r="BC27" s="129"/>
      <c r="BD27" s="130">
        <v>13</v>
      </c>
      <c r="BE27" s="131"/>
      <c r="BF27" s="132">
        <f t="shared" si="33"/>
        <v>4</v>
      </c>
      <c r="BG27" s="132">
        <f t="shared" si="34"/>
        <v>4</v>
      </c>
      <c r="BH27" s="133"/>
      <c r="BI27" s="134">
        <f>BH8-BG27</f>
        <v>-4</v>
      </c>
      <c r="BJ27" s="135">
        <f t="shared" si="35"/>
        <v>0</v>
      </c>
      <c r="BK27" s="136">
        <f t="shared" si="36"/>
        <v>4</v>
      </c>
      <c r="BL27" s="137" t="str">
        <f t="shared" si="37"/>
        <v/>
      </c>
      <c r="BM27" s="124"/>
    </row>
    <row r="28" spans="1:65" s="138" customFormat="1" ht="15.75">
      <c r="A28" s="124"/>
      <c r="B28" s="125">
        <v>14</v>
      </c>
      <c r="C28" s="126">
        <v>315</v>
      </c>
      <c r="D28" s="127"/>
      <c r="E28" s="160">
        <v>4</v>
      </c>
      <c r="F28" s="128">
        <v>16</v>
      </c>
      <c r="G28" s="129"/>
      <c r="H28" s="130">
        <v>14</v>
      </c>
      <c r="I28" s="131"/>
      <c r="J28" s="132">
        <f t="shared" si="19"/>
        <v>4</v>
      </c>
      <c r="K28" s="132">
        <f t="shared" si="19"/>
        <v>16</v>
      </c>
      <c r="L28" s="133"/>
      <c r="M28" s="134">
        <f>L8-K28</f>
        <v>-16</v>
      </c>
      <c r="N28" s="135">
        <f t="shared" si="20"/>
        <v>0</v>
      </c>
      <c r="O28" s="136">
        <f t="shared" si="21"/>
        <v>4</v>
      </c>
      <c r="P28" s="137" t="str">
        <f t="shared" si="22"/>
        <v/>
      </c>
      <c r="Q28" s="124"/>
      <c r="R28" s="125">
        <v>14</v>
      </c>
      <c r="S28" s="126">
        <v>315</v>
      </c>
      <c r="T28" s="127"/>
      <c r="U28" s="160">
        <v>4</v>
      </c>
      <c r="V28" s="128">
        <v>16</v>
      </c>
      <c r="W28" s="129"/>
      <c r="X28" s="130">
        <v>14</v>
      </c>
      <c r="Y28" s="131"/>
      <c r="Z28" s="132">
        <f t="shared" si="23"/>
        <v>4</v>
      </c>
      <c r="AA28" s="132">
        <f t="shared" si="24"/>
        <v>16</v>
      </c>
      <c r="AB28" s="133"/>
      <c r="AC28" s="134">
        <f>AB8-AA28</f>
        <v>-16</v>
      </c>
      <c r="AD28" s="135">
        <f t="shared" si="25"/>
        <v>0</v>
      </c>
      <c r="AE28" s="136">
        <f t="shared" si="26"/>
        <v>4</v>
      </c>
      <c r="AF28" s="137" t="str">
        <f t="shared" si="27"/>
        <v/>
      </c>
      <c r="AG28" s="124"/>
      <c r="AH28" s="125">
        <v>14</v>
      </c>
      <c r="AI28" s="126">
        <v>315</v>
      </c>
      <c r="AJ28" s="127"/>
      <c r="AK28" s="160">
        <v>4</v>
      </c>
      <c r="AL28" s="128">
        <v>16</v>
      </c>
      <c r="AM28" s="129"/>
      <c r="AN28" s="130">
        <v>14</v>
      </c>
      <c r="AO28" s="131"/>
      <c r="AP28" s="132">
        <f t="shared" si="28"/>
        <v>4</v>
      </c>
      <c r="AQ28" s="132">
        <f t="shared" si="29"/>
        <v>16</v>
      </c>
      <c r="AR28" s="133"/>
      <c r="AS28" s="134">
        <f>AR8-AQ28</f>
        <v>-16</v>
      </c>
      <c r="AT28" s="135">
        <f t="shared" si="30"/>
        <v>0</v>
      </c>
      <c r="AU28" s="136">
        <f t="shared" si="31"/>
        <v>4</v>
      </c>
      <c r="AV28" s="137" t="str">
        <f t="shared" si="32"/>
        <v/>
      </c>
      <c r="AW28" s="124"/>
      <c r="AX28" s="125">
        <v>14</v>
      </c>
      <c r="AY28" s="126">
        <v>315</v>
      </c>
      <c r="AZ28" s="127"/>
      <c r="BA28" s="160">
        <v>4</v>
      </c>
      <c r="BB28" s="128">
        <v>16</v>
      </c>
      <c r="BC28" s="129"/>
      <c r="BD28" s="130">
        <v>14</v>
      </c>
      <c r="BE28" s="131"/>
      <c r="BF28" s="132">
        <f t="shared" si="33"/>
        <v>4</v>
      </c>
      <c r="BG28" s="132">
        <f t="shared" si="34"/>
        <v>16</v>
      </c>
      <c r="BH28" s="133"/>
      <c r="BI28" s="134">
        <f>BH8-BG28</f>
        <v>-16</v>
      </c>
      <c r="BJ28" s="135">
        <f t="shared" si="35"/>
        <v>0</v>
      </c>
      <c r="BK28" s="136">
        <f t="shared" si="36"/>
        <v>4</v>
      </c>
      <c r="BL28" s="137" t="str">
        <f t="shared" si="37"/>
        <v/>
      </c>
      <c r="BM28" s="124"/>
    </row>
    <row r="29" spans="1:65" s="138" customFormat="1" ht="15.75">
      <c r="A29" s="124"/>
      <c r="B29" s="125">
        <v>15</v>
      </c>
      <c r="C29" s="126">
        <v>152</v>
      </c>
      <c r="D29" s="127"/>
      <c r="E29" s="160">
        <v>3</v>
      </c>
      <c r="F29" s="128">
        <v>18</v>
      </c>
      <c r="G29" s="129"/>
      <c r="H29" s="130">
        <v>15</v>
      </c>
      <c r="I29" s="131"/>
      <c r="J29" s="132">
        <f t="shared" si="19"/>
        <v>3</v>
      </c>
      <c r="K29" s="132">
        <f t="shared" si="19"/>
        <v>18</v>
      </c>
      <c r="L29" s="133"/>
      <c r="M29" s="134">
        <f>L8-K29</f>
        <v>-18</v>
      </c>
      <c r="N29" s="135">
        <f t="shared" si="20"/>
        <v>0</v>
      </c>
      <c r="O29" s="136">
        <f t="shared" si="21"/>
        <v>3</v>
      </c>
      <c r="P29" s="137" t="str">
        <f t="shared" si="22"/>
        <v/>
      </c>
      <c r="Q29" s="124"/>
      <c r="R29" s="125">
        <v>15</v>
      </c>
      <c r="S29" s="126">
        <v>152</v>
      </c>
      <c r="T29" s="127"/>
      <c r="U29" s="160">
        <v>3</v>
      </c>
      <c r="V29" s="128">
        <v>18</v>
      </c>
      <c r="W29" s="129"/>
      <c r="X29" s="130">
        <v>15</v>
      </c>
      <c r="Y29" s="131"/>
      <c r="Z29" s="132">
        <f t="shared" si="23"/>
        <v>3</v>
      </c>
      <c r="AA29" s="132">
        <f t="shared" si="24"/>
        <v>18</v>
      </c>
      <c r="AB29" s="133"/>
      <c r="AC29" s="134">
        <f>AB8-AA29</f>
        <v>-18</v>
      </c>
      <c r="AD29" s="135">
        <f t="shared" si="25"/>
        <v>0</v>
      </c>
      <c r="AE29" s="136">
        <f t="shared" si="26"/>
        <v>3</v>
      </c>
      <c r="AF29" s="137" t="str">
        <f t="shared" si="27"/>
        <v/>
      </c>
      <c r="AG29" s="124"/>
      <c r="AH29" s="125">
        <v>15</v>
      </c>
      <c r="AI29" s="126">
        <v>152</v>
      </c>
      <c r="AJ29" s="127"/>
      <c r="AK29" s="160">
        <v>3</v>
      </c>
      <c r="AL29" s="128">
        <v>18</v>
      </c>
      <c r="AM29" s="129"/>
      <c r="AN29" s="130">
        <v>15</v>
      </c>
      <c r="AO29" s="131"/>
      <c r="AP29" s="132">
        <f t="shared" si="28"/>
        <v>3</v>
      </c>
      <c r="AQ29" s="132">
        <f t="shared" si="29"/>
        <v>18</v>
      </c>
      <c r="AR29" s="133"/>
      <c r="AS29" s="134">
        <f>AR8-AQ29</f>
        <v>-18</v>
      </c>
      <c r="AT29" s="135">
        <f t="shared" si="30"/>
        <v>0</v>
      </c>
      <c r="AU29" s="136">
        <f t="shared" si="31"/>
        <v>3</v>
      </c>
      <c r="AV29" s="137" t="str">
        <f t="shared" si="32"/>
        <v/>
      </c>
      <c r="AW29" s="124"/>
      <c r="AX29" s="125">
        <v>15</v>
      </c>
      <c r="AY29" s="126">
        <v>152</v>
      </c>
      <c r="AZ29" s="127"/>
      <c r="BA29" s="160">
        <v>3</v>
      </c>
      <c r="BB29" s="128">
        <v>18</v>
      </c>
      <c r="BC29" s="129"/>
      <c r="BD29" s="130">
        <v>15</v>
      </c>
      <c r="BE29" s="131"/>
      <c r="BF29" s="132">
        <f t="shared" si="33"/>
        <v>3</v>
      </c>
      <c r="BG29" s="132">
        <f t="shared" si="34"/>
        <v>18</v>
      </c>
      <c r="BH29" s="133"/>
      <c r="BI29" s="134">
        <f>BH8-BG29</f>
        <v>-18</v>
      </c>
      <c r="BJ29" s="135">
        <f t="shared" si="35"/>
        <v>0</v>
      </c>
      <c r="BK29" s="136">
        <f t="shared" si="36"/>
        <v>3</v>
      </c>
      <c r="BL29" s="137" t="str">
        <f t="shared" si="37"/>
        <v/>
      </c>
      <c r="BM29" s="124"/>
    </row>
    <row r="30" spans="1:65" s="138" customFormat="1" ht="15.75">
      <c r="A30" s="139"/>
      <c r="B30" s="125">
        <v>16</v>
      </c>
      <c r="C30" s="126">
        <v>477</v>
      </c>
      <c r="D30" s="127"/>
      <c r="E30" s="160">
        <v>5</v>
      </c>
      <c r="F30" s="128">
        <v>6</v>
      </c>
      <c r="G30" s="129"/>
      <c r="H30" s="130">
        <v>16</v>
      </c>
      <c r="I30" s="131"/>
      <c r="J30" s="132">
        <f t="shared" si="19"/>
        <v>5</v>
      </c>
      <c r="K30" s="132">
        <f t="shared" si="19"/>
        <v>6</v>
      </c>
      <c r="L30" s="133"/>
      <c r="M30" s="134">
        <f>L8-K30</f>
        <v>-6</v>
      </c>
      <c r="N30" s="135">
        <f t="shared" si="20"/>
        <v>0</v>
      </c>
      <c r="O30" s="136">
        <f t="shared" si="21"/>
        <v>5</v>
      </c>
      <c r="P30" s="137" t="str">
        <f t="shared" si="22"/>
        <v/>
      </c>
      <c r="Q30" s="124"/>
      <c r="R30" s="125">
        <v>16</v>
      </c>
      <c r="S30" s="126">
        <v>477</v>
      </c>
      <c r="T30" s="127"/>
      <c r="U30" s="160">
        <v>5</v>
      </c>
      <c r="V30" s="128">
        <v>6</v>
      </c>
      <c r="W30" s="129"/>
      <c r="X30" s="130">
        <v>16</v>
      </c>
      <c r="Y30" s="131"/>
      <c r="Z30" s="132">
        <f t="shared" si="23"/>
        <v>5</v>
      </c>
      <c r="AA30" s="132">
        <f t="shared" si="24"/>
        <v>6</v>
      </c>
      <c r="AB30" s="133"/>
      <c r="AC30" s="134">
        <f>AB8-AA30</f>
        <v>-6</v>
      </c>
      <c r="AD30" s="135">
        <f t="shared" si="25"/>
        <v>0</v>
      </c>
      <c r="AE30" s="136">
        <f t="shared" si="26"/>
        <v>5</v>
      </c>
      <c r="AF30" s="137" t="str">
        <f t="shared" si="27"/>
        <v/>
      </c>
      <c r="AG30" s="124"/>
      <c r="AH30" s="125">
        <v>16</v>
      </c>
      <c r="AI30" s="126">
        <v>477</v>
      </c>
      <c r="AJ30" s="127"/>
      <c r="AK30" s="160">
        <v>5</v>
      </c>
      <c r="AL30" s="128">
        <v>6</v>
      </c>
      <c r="AM30" s="129"/>
      <c r="AN30" s="130">
        <v>16</v>
      </c>
      <c r="AO30" s="131"/>
      <c r="AP30" s="132">
        <f t="shared" si="28"/>
        <v>5</v>
      </c>
      <c r="AQ30" s="132">
        <f t="shared" si="29"/>
        <v>6</v>
      </c>
      <c r="AR30" s="133"/>
      <c r="AS30" s="134">
        <f>AR8-AQ30</f>
        <v>-6</v>
      </c>
      <c r="AT30" s="135">
        <f t="shared" si="30"/>
        <v>0</v>
      </c>
      <c r="AU30" s="136">
        <f t="shared" si="31"/>
        <v>5</v>
      </c>
      <c r="AV30" s="137" t="str">
        <f t="shared" si="32"/>
        <v/>
      </c>
      <c r="AW30" s="124"/>
      <c r="AX30" s="125">
        <v>16</v>
      </c>
      <c r="AY30" s="126">
        <v>477</v>
      </c>
      <c r="AZ30" s="127"/>
      <c r="BA30" s="160">
        <v>5</v>
      </c>
      <c r="BB30" s="128">
        <v>6</v>
      </c>
      <c r="BC30" s="129"/>
      <c r="BD30" s="130">
        <v>16</v>
      </c>
      <c r="BE30" s="131"/>
      <c r="BF30" s="132">
        <f t="shared" si="33"/>
        <v>5</v>
      </c>
      <c r="BG30" s="132">
        <f t="shared" si="34"/>
        <v>6</v>
      </c>
      <c r="BH30" s="133"/>
      <c r="BI30" s="134">
        <f>BH8-BG30</f>
        <v>-6</v>
      </c>
      <c r="BJ30" s="135">
        <f t="shared" si="35"/>
        <v>0</v>
      </c>
      <c r="BK30" s="136">
        <f t="shared" si="36"/>
        <v>5</v>
      </c>
      <c r="BL30" s="137" t="str">
        <f t="shared" si="37"/>
        <v/>
      </c>
      <c r="BM30" s="124"/>
    </row>
    <row r="31" spans="1:65" s="138" customFormat="1" ht="15.75">
      <c r="A31" s="139"/>
      <c r="B31" s="125">
        <v>17</v>
      </c>
      <c r="C31" s="126">
        <v>378</v>
      </c>
      <c r="D31" s="127"/>
      <c r="E31" s="160">
        <v>4</v>
      </c>
      <c r="F31" s="128">
        <v>8</v>
      </c>
      <c r="G31" s="129"/>
      <c r="H31" s="130">
        <v>17</v>
      </c>
      <c r="I31" s="131"/>
      <c r="J31" s="132">
        <f t="shared" si="19"/>
        <v>4</v>
      </c>
      <c r="K31" s="132">
        <f t="shared" si="19"/>
        <v>8</v>
      </c>
      <c r="L31" s="133"/>
      <c r="M31" s="134">
        <f>L8-K31</f>
        <v>-8</v>
      </c>
      <c r="N31" s="135">
        <f t="shared" si="20"/>
        <v>0</v>
      </c>
      <c r="O31" s="136">
        <f t="shared" si="21"/>
        <v>4</v>
      </c>
      <c r="P31" s="137" t="str">
        <f t="shared" si="22"/>
        <v/>
      </c>
      <c r="Q31" s="124"/>
      <c r="R31" s="125">
        <v>17</v>
      </c>
      <c r="S31" s="126">
        <v>378</v>
      </c>
      <c r="T31" s="127"/>
      <c r="U31" s="160">
        <v>4</v>
      </c>
      <c r="V31" s="128">
        <v>8</v>
      </c>
      <c r="W31" s="129"/>
      <c r="X31" s="130">
        <v>17</v>
      </c>
      <c r="Y31" s="131"/>
      <c r="Z31" s="132">
        <f t="shared" si="23"/>
        <v>4</v>
      </c>
      <c r="AA31" s="132">
        <f t="shared" si="24"/>
        <v>8</v>
      </c>
      <c r="AB31" s="133"/>
      <c r="AC31" s="134">
        <f>AB8-AA31</f>
        <v>-8</v>
      </c>
      <c r="AD31" s="135">
        <f t="shared" si="25"/>
        <v>0</v>
      </c>
      <c r="AE31" s="136">
        <f t="shared" si="26"/>
        <v>4</v>
      </c>
      <c r="AF31" s="137" t="str">
        <f t="shared" si="27"/>
        <v/>
      </c>
      <c r="AG31" s="124"/>
      <c r="AH31" s="125">
        <v>17</v>
      </c>
      <c r="AI31" s="126">
        <v>378</v>
      </c>
      <c r="AJ31" s="127"/>
      <c r="AK31" s="160">
        <v>4</v>
      </c>
      <c r="AL31" s="128">
        <v>8</v>
      </c>
      <c r="AM31" s="129"/>
      <c r="AN31" s="130">
        <v>17</v>
      </c>
      <c r="AO31" s="131"/>
      <c r="AP31" s="132">
        <f t="shared" si="28"/>
        <v>4</v>
      </c>
      <c r="AQ31" s="132">
        <f t="shared" si="29"/>
        <v>8</v>
      </c>
      <c r="AR31" s="133"/>
      <c r="AS31" s="134">
        <f>AR8-AQ31</f>
        <v>-8</v>
      </c>
      <c r="AT31" s="135">
        <f t="shared" si="30"/>
        <v>0</v>
      </c>
      <c r="AU31" s="136">
        <f t="shared" si="31"/>
        <v>4</v>
      </c>
      <c r="AV31" s="137" t="str">
        <f t="shared" si="32"/>
        <v/>
      </c>
      <c r="AW31" s="124"/>
      <c r="AX31" s="125">
        <v>17</v>
      </c>
      <c r="AY31" s="126">
        <v>378</v>
      </c>
      <c r="AZ31" s="127"/>
      <c r="BA31" s="160">
        <v>4</v>
      </c>
      <c r="BB31" s="128">
        <v>8</v>
      </c>
      <c r="BC31" s="129"/>
      <c r="BD31" s="130">
        <v>17</v>
      </c>
      <c r="BE31" s="131"/>
      <c r="BF31" s="132">
        <f t="shared" si="33"/>
        <v>4</v>
      </c>
      <c r="BG31" s="132">
        <f t="shared" si="34"/>
        <v>8</v>
      </c>
      <c r="BH31" s="133"/>
      <c r="BI31" s="134">
        <f>BH8-BG31</f>
        <v>-8</v>
      </c>
      <c r="BJ31" s="135">
        <f t="shared" si="35"/>
        <v>0</v>
      </c>
      <c r="BK31" s="136">
        <f t="shared" si="36"/>
        <v>4</v>
      </c>
      <c r="BL31" s="137" t="str">
        <f t="shared" si="37"/>
        <v/>
      </c>
      <c r="BM31" s="124"/>
    </row>
    <row r="32" spans="1:65" s="138" customFormat="1" ht="15.75">
      <c r="A32" s="124"/>
      <c r="B32" s="125">
        <v>18</v>
      </c>
      <c r="C32" s="126">
        <v>353</v>
      </c>
      <c r="D32" s="127"/>
      <c r="E32" s="160">
        <v>4</v>
      </c>
      <c r="F32" s="128">
        <v>12</v>
      </c>
      <c r="G32" s="129"/>
      <c r="H32" s="130">
        <v>18</v>
      </c>
      <c r="I32" s="131"/>
      <c r="J32" s="132">
        <f t="shared" si="19"/>
        <v>4</v>
      </c>
      <c r="K32" s="132">
        <f t="shared" si="19"/>
        <v>12</v>
      </c>
      <c r="L32" s="133"/>
      <c r="M32" s="134">
        <f>L8-K32</f>
        <v>-12</v>
      </c>
      <c r="N32" s="135">
        <f t="shared" si="20"/>
        <v>0</v>
      </c>
      <c r="O32" s="136">
        <f t="shared" si="21"/>
        <v>4</v>
      </c>
      <c r="P32" s="137" t="str">
        <f t="shared" si="22"/>
        <v/>
      </c>
      <c r="Q32" s="124"/>
      <c r="R32" s="125">
        <v>18</v>
      </c>
      <c r="S32" s="126">
        <v>353</v>
      </c>
      <c r="T32" s="127"/>
      <c r="U32" s="160">
        <v>4</v>
      </c>
      <c r="V32" s="128">
        <v>12</v>
      </c>
      <c r="W32" s="129"/>
      <c r="X32" s="130">
        <v>18</v>
      </c>
      <c r="Y32" s="131"/>
      <c r="Z32" s="132">
        <f t="shared" si="23"/>
        <v>4</v>
      </c>
      <c r="AA32" s="132">
        <f t="shared" si="24"/>
        <v>12</v>
      </c>
      <c r="AB32" s="133"/>
      <c r="AC32" s="134">
        <f>AB8-AA32</f>
        <v>-12</v>
      </c>
      <c r="AD32" s="135">
        <f t="shared" si="25"/>
        <v>0</v>
      </c>
      <c r="AE32" s="136">
        <f t="shared" si="26"/>
        <v>4</v>
      </c>
      <c r="AF32" s="137" t="str">
        <f t="shared" si="27"/>
        <v/>
      </c>
      <c r="AG32" s="124"/>
      <c r="AH32" s="125">
        <v>18</v>
      </c>
      <c r="AI32" s="126">
        <v>353</v>
      </c>
      <c r="AJ32" s="127"/>
      <c r="AK32" s="160">
        <v>4</v>
      </c>
      <c r="AL32" s="128">
        <v>12</v>
      </c>
      <c r="AM32" s="129"/>
      <c r="AN32" s="130">
        <v>18</v>
      </c>
      <c r="AO32" s="131"/>
      <c r="AP32" s="132">
        <f t="shared" si="28"/>
        <v>4</v>
      </c>
      <c r="AQ32" s="132">
        <f t="shared" si="29"/>
        <v>12</v>
      </c>
      <c r="AR32" s="133"/>
      <c r="AS32" s="134">
        <f>AR8-AQ32</f>
        <v>-12</v>
      </c>
      <c r="AT32" s="135">
        <f t="shared" si="30"/>
        <v>0</v>
      </c>
      <c r="AU32" s="136">
        <f t="shared" si="31"/>
        <v>4</v>
      </c>
      <c r="AV32" s="137" t="str">
        <f t="shared" si="32"/>
        <v/>
      </c>
      <c r="AW32" s="124"/>
      <c r="AX32" s="125">
        <v>18</v>
      </c>
      <c r="AY32" s="126">
        <v>353</v>
      </c>
      <c r="AZ32" s="127"/>
      <c r="BA32" s="160">
        <v>4</v>
      </c>
      <c r="BB32" s="128">
        <v>12</v>
      </c>
      <c r="BC32" s="129"/>
      <c r="BD32" s="130">
        <v>18</v>
      </c>
      <c r="BE32" s="131"/>
      <c r="BF32" s="132">
        <f t="shared" si="33"/>
        <v>4</v>
      </c>
      <c r="BG32" s="132">
        <f t="shared" si="34"/>
        <v>12</v>
      </c>
      <c r="BH32" s="133"/>
      <c r="BI32" s="134">
        <f>BH8-BG32</f>
        <v>-12</v>
      </c>
      <c r="BJ32" s="135">
        <f t="shared" si="35"/>
        <v>0</v>
      </c>
      <c r="BK32" s="136">
        <f t="shared" si="36"/>
        <v>4</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3202</v>
      </c>
      <c r="D34" s="145">
        <f>SUM(D24:D32)</f>
        <v>0</v>
      </c>
      <c r="E34" s="113">
        <f>SUM(E24:E32)</f>
        <v>36</v>
      </c>
      <c r="F34" s="147" t="s">
        <v>5</v>
      </c>
      <c r="G34" s="161"/>
      <c r="H34" s="148" t="s">
        <v>6</v>
      </c>
      <c r="I34" s="131"/>
      <c r="J34" s="162"/>
      <c r="K34" s="162"/>
      <c r="L34" s="163">
        <f>SUM(L24:L32)</f>
        <v>0</v>
      </c>
      <c r="M34" s="164"/>
      <c r="N34" s="165"/>
      <c r="O34" s="166"/>
      <c r="P34" s="163">
        <f>SUM(P24:P33)</f>
        <v>0</v>
      </c>
      <c r="Q34" s="124"/>
      <c r="R34" s="125" t="s">
        <v>5</v>
      </c>
      <c r="S34" s="144">
        <f>SUM(S24:S32)</f>
        <v>3202</v>
      </c>
      <c r="T34" s="145">
        <f>SUM(T24:T32)</f>
        <v>0</v>
      </c>
      <c r="U34" s="113">
        <f>SUM(U24:U32)</f>
        <v>36</v>
      </c>
      <c r="V34" s="147" t="s">
        <v>5</v>
      </c>
      <c r="W34" s="161"/>
      <c r="X34" s="148" t="s">
        <v>6</v>
      </c>
      <c r="Y34" s="131"/>
      <c r="Z34" s="162"/>
      <c r="AA34" s="162"/>
      <c r="AB34" s="163">
        <f>SUM(AB24:AB32)</f>
        <v>0</v>
      </c>
      <c r="AC34" s="164"/>
      <c r="AD34" s="165"/>
      <c r="AE34" s="166"/>
      <c r="AF34" s="163">
        <f>SUM(AF24:AF33)</f>
        <v>0</v>
      </c>
      <c r="AG34" s="124"/>
      <c r="AH34" s="125" t="s">
        <v>5</v>
      </c>
      <c r="AI34" s="144">
        <f>SUM(AI24:AI32)</f>
        <v>3202</v>
      </c>
      <c r="AJ34" s="145">
        <f>SUM(AJ24:AJ32)</f>
        <v>0</v>
      </c>
      <c r="AK34" s="113">
        <f>SUM(AK24:AK32)</f>
        <v>36</v>
      </c>
      <c r="AL34" s="147" t="s">
        <v>5</v>
      </c>
      <c r="AM34" s="161"/>
      <c r="AN34" s="148" t="s">
        <v>6</v>
      </c>
      <c r="AO34" s="131"/>
      <c r="AP34" s="162"/>
      <c r="AQ34" s="162"/>
      <c r="AR34" s="163">
        <f>SUM(AR24:AR32)</f>
        <v>0</v>
      </c>
      <c r="AS34" s="164"/>
      <c r="AT34" s="165"/>
      <c r="AU34" s="166"/>
      <c r="AV34" s="163">
        <f>SUM(AV24:AV33)</f>
        <v>0</v>
      </c>
      <c r="AW34" s="124"/>
      <c r="AX34" s="125" t="s">
        <v>5</v>
      </c>
      <c r="AY34" s="144">
        <f>SUM(AY24:AY32)</f>
        <v>3202</v>
      </c>
      <c r="AZ34" s="145">
        <f>SUM(AZ24:AZ32)</f>
        <v>0</v>
      </c>
      <c r="BA34" s="113">
        <f>SUM(BA24:BA32)</f>
        <v>36</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6169</v>
      </c>
      <c r="D36" s="145">
        <f>D22+D34</f>
        <v>0</v>
      </c>
      <c r="E36" s="113">
        <f>E22+E34</f>
        <v>70</v>
      </c>
      <c r="F36" s="147" t="s">
        <v>63</v>
      </c>
      <c r="G36" s="129"/>
      <c r="H36" s="167" t="s">
        <v>64</v>
      </c>
      <c r="I36" s="168"/>
      <c r="J36" s="169"/>
      <c r="K36" s="169"/>
      <c r="L36" s="170">
        <f>L34+L22</f>
        <v>0</v>
      </c>
      <c r="M36" s="164"/>
      <c r="N36" s="165"/>
      <c r="O36" s="166"/>
      <c r="P36" s="171">
        <f>P22+P34</f>
        <v>0</v>
      </c>
      <c r="Q36" s="124"/>
      <c r="R36" s="125" t="s">
        <v>7</v>
      </c>
      <c r="S36" s="144">
        <f>S22+S34</f>
        <v>6169</v>
      </c>
      <c r="T36" s="145">
        <f>T22+T34</f>
        <v>0</v>
      </c>
      <c r="U36" s="113">
        <f>U22+U34</f>
        <v>70</v>
      </c>
      <c r="V36" s="147" t="s">
        <v>63</v>
      </c>
      <c r="W36" s="129"/>
      <c r="X36" s="167" t="s">
        <v>64</v>
      </c>
      <c r="Y36" s="168"/>
      <c r="Z36" s="169"/>
      <c r="AA36" s="169"/>
      <c r="AB36" s="170">
        <f>AB34+AB22</f>
        <v>0</v>
      </c>
      <c r="AC36" s="164"/>
      <c r="AD36" s="165"/>
      <c r="AE36" s="166"/>
      <c r="AF36" s="171">
        <f>AF22+AF34</f>
        <v>0</v>
      </c>
      <c r="AG36" s="124"/>
      <c r="AH36" s="125" t="s">
        <v>7</v>
      </c>
      <c r="AI36" s="144">
        <f>AI22+AI34</f>
        <v>6169</v>
      </c>
      <c r="AJ36" s="145">
        <f>AJ22+AJ34</f>
        <v>0</v>
      </c>
      <c r="AK36" s="113">
        <f>AK22+AK34</f>
        <v>70</v>
      </c>
      <c r="AL36" s="147" t="s">
        <v>63</v>
      </c>
      <c r="AM36" s="129"/>
      <c r="AN36" s="167" t="s">
        <v>64</v>
      </c>
      <c r="AO36" s="168"/>
      <c r="AP36" s="169"/>
      <c r="AQ36" s="169"/>
      <c r="AR36" s="170">
        <f>AR34+AR22</f>
        <v>0</v>
      </c>
      <c r="AS36" s="164"/>
      <c r="AT36" s="165"/>
      <c r="AU36" s="166"/>
      <c r="AV36" s="171">
        <f>AV22+AV34</f>
        <v>0</v>
      </c>
      <c r="AW36" s="124"/>
      <c r="AX36" s="125" t="s">
        <v>7</v>
      </c>
      <c r="AY36" s="144">
        <f>AY22+AY34</f>
        <v>6169</v>
      </c>
      <c r="AZ36" s="145">
        <f>AZ22+AZ34</f>
        <v>0</v>
      </c>
      <c r="BA36" s="113">
        <f>BA22+BA34</f>
        <v>70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75</v>
      </c>
      <c r="C44" s="362"/>
      <c r="D44" s="363"/>
      <c r="E44" s="364">
        <v>41473</v>
      </c>
      <c r="F44" s="365"/>
      <c r="G44" s="81"/>
      <c r="H44" s="81"/>
      <c r="I44" s="81"/>
      <c r="J44" s="82"/>
      <c r="K44" s="82"/>
      <c r="L44" s="358" t="s">
        <v>82</v>
      </c>
      <c r="M44" s="359"/>
      <c r="N44" s="359"/>
      <c r="O44" s="359"/>
      <c r="P44" s="360"/>
      <c r="Q44" s="66"/>
      <c r="R44" s="361" t="s">
        <v>75</v>
      </c>
      <c r="S44" s="362"/>
      <c r="T44" s="363"/>
      <c r="U44" s="364">
        <v>41473</v>
      </c>
      <c r="V44" s="365"/>
      <c r="W44" s="81"/>
      <c r="X44" s="81"/>
      <c r="Y44" s="81"/>
      <c r="Z44" s="82"/>
      <c r="AA44" s="82"/>
      <c r="AB44" s="358" t="s">
        <v>83</v>
      </c>
      <c r="AC44" s="359"/>
      <c r="AD44" s="359"/>
      <c r="AE44" s="359"/>
      <c r="AF44" s="360"/>
      <c r="AG44" s="66"/>
      <c r="AH44" s="361" t="s">
        <v>75</v>
      </c>
      <c r="AI44" s="362"/>
      <c r="AJ44" s="363"/>
      <c r="AK44" s="364">
        <v>41473</v>
      </c>
      <c r="AL44" s="365"/>
      <c r="AM44" s="81"/>
      <c r="AN44" s="81"/>
      <c r="AO44" s="81"/>
      <c r="AP44" s="82"/>
      <c r="AQ44" s="82"/>
      <c r="AR44" s="366" t="s">
        <v>50</v>
      </c>
      <c r="AS44" s="359"/>
      <c r="AT44" s="359"/>
      <c r="AU44" s="359"/>
      <c r="AV44" s="360"/>
      <c r="AW44" s="66"/>
      <c r="AX44" s="361" t="s">
        <v>75</v>
      </c>
      <c r="AY44" s="362"/>
      <c r="AZ44" s="363"/>
      <c r="BA44" s="364">
        <v>41473</v>
      </c>
      <c r="BB44" s="365"/>
      <c r="BC44" s="81"/>
      <c r="BD44" s="81"/>
      <c r="BE44" s="81"/>
      <c r="BF44" s="82"/>
      <c r="BG44" s="82"/>
      <c r="BH44" s="358" t="s">
        <v>84</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72"/>
      <c r="J47" s="272"/>
      <c r="K47" s="272"/>
      <c r="L47" s="95">
        <v>11</v>
      </c>
      <c r="M47" s="96"/>
      <c r="N47" s="97"/>
      <c r="O47" s="97"/>
      <c r="P47" s="98"/>
      <c r="Q47" s="66"/>
      <c r="R47" s="89"/>
      <c r="S47" s="90"/>
      <c r="T47" s="91" t="s">
        <v>55</v>
      </c>
      <c r="U47" s="84"/>
      <c r="V47" s="92" t="s">
        <v>56</v>
      </c>
      <c r="W47" s="93"/>
      <c r="X47" s="92" t="s">
        <v>57</v>
      </c>
      <c r="Y47" s="272"/>
      <c r="Z47" s="272"/>
      <c r="AA47" s="272"/>
      <c r="AB47" s="95">
        <v>25</v>
      </c>
      <c r="AC47" s="96"/>
      <c r="AD47" s="97"/>
      <c r="AE47" s="97"/>
      <c r="AF47" s="98"/>
      <c r="AG47" s="66"/>
      <c r="AH47" s="89"/>
      <c r="AI47" s="90"/>
      <c r="AJ47" s="91" t="s">
        <v>55</v>
      </c>
      <c r="AK47" s="84"/>
      <c r="AL47" s="92" t="s">
        <v>56</v>
      </c>
      <c r="AM47" s="93"/>
      <c r="AN47" s="92" t="s">
        <v>57</v>
      </c>
      <c r="AO47" s="272"/>
      <c r="AP47" s="272"/>
      <c r="AQ47" s="272"/>
      <c r="AR47" s="95">
        <v>24</v>
      </c>
      <c r="AS47" s="96"/>
      <c r="AT47" s="97"/>
      <c r="AU47" s="97"/>
      <c r="AV47" s="98"/>
      <c r="AW47" s="66"/>
      <c r="AX47" s="89"/>
      <c r="AY47" s="90"/>
      <c r="AZ47" s="91" t="s">
        <v>55</v>
      </c>
      <c r="BA47" s="84"/>
      <c r="BB47" s="92" t="s">
        <v>56</v>
      </c>
      <c r="BC47" s="93"/>
      <c r="BD47" s="92" t="s">
        <v>57</v>
      </c>
      <c r="BE47" s="272"/>
      <c r="BF47" s="272"/>
      <c r="BG47" s="272"/>
      <c r="BH47" s="95">
        <v>11</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328</v>
      </c>
      <c r="D51" s="127"/>
      <c r="E51" s="113">
        <v>4</v>
      </c>
      <c r="F51" s="128">
        <v>15</v>
      </c>
      <c r="G51" s="129"/>
      <c r="H51" s="130">
        <v>1</v>
      </c>
      <c r="I51" s="131"/>
      <c r="J51" s="132">
        <f t="shared" ref="J51:J59" si="38">E51</f>
        <v>4</v>
      </c>
      <c r="K51" s="132">
        <f t="shared" ref="K51:K59" si="39">F51</f>
        <v>15</v>
      </c>
      <c r="L51" s="133">
        <v>6</v>
      </c>
      <c r="M51" s="134">
        <f>L47-K51</f>
        <v>-4</v>
      </c>
      <c r="N51" s="135">
        <f t="shared" ref="N51:N59" si="40">IF(M51&lt;0,0,IF(M51&lt;18,1,IF(M51&lt;36,2,3)))</f>
        <v>0</v>
      </c>
      <c r="O51" s="136">
        <f t="shared" ref="O51:O59" si="41">J51-L51</f>
        <v>-2</v>
      </c>
      <c r="P51" s="137">
        <f t="shared" ref="P51:P59" si="42">IF(L51&lt;1,"",IF((2+O51+N51)&gt;-1,(2+O51+N51),0))</f>
        <v>0</v>
      </c>
      <c r="Q51" s="124"/>
      <c r="R51" s="125">
        <v>1</v>
      </c>
      <c r="S51" s="126">
        <v>328</v>
      </c>
      <c r="T51" s="127"/>
      <c r="U51" s="113">
        <v>4</v>
      </c>
      <c r="V51" s="128">
        <v>15</v>
      </c>
      <c r="W51" s="129"/>
      <c r="X51" s="130">
        <v>1</v>
      </c>
      <c r="Y51" s="131"/>
      <c r="Z51" s="132">
        <f t="shared" ref="Z51:Z59" si="43">U51</f>
        <v>4</v>
      </c>
      <c r="AA51" s="132">
        <f t="shared" ref="AA51:AA59" si="44">V51</f>
        <v>15</v>
      </c>
      <c r="AB51" s="133">
        <v>4</v>
      </c>
      <c r="AC51" s="134">
        <f>AB47-AA51</f>
        <v>10</v>
      </c>
      <c r="AD51" s="135">
        <f t="shared" ref="AD51:AD59" si="45">IF(AC51&lt;0,0,IF(AC51&lt;18,1,IF(AC51&lt;36,2,3)))</f>
        <v>1</v>
      </c>
      <c r="AE51" s="136">
        <f t="shared" ref="AE51:AE59" si="46">Z51-AB51</f>
        <v>0</v>
      </c>
      <c r="AF51" s="137">
        <f t="shared" ref="AF51:AF59" si="47">IF(AB51&lt;1,"",IF((2+AE51+AD51)&gt;-1,(2+AE51+AD51),0))</f>
        <v>3</v>
      </c>
      <c r="AG51" s="124"/>
      <c r="AH51" s="125">
        <v>1</v>
      </c>
      <c r="AI51" s="126">
        <v>328</v>
      </c>
      <c r="AJ51" s="127"/>
      <c r="AK51" s="113">
        <v>4</v>
      </c>
      <c r="AL51" s="128">
        <v>15</v>
      </c>
      <c r="AM51" s="129"/>
      <c r="AN51" s="130">
        <v>1</v>
      </c>
      <c r="AO51" s="131"/>
      <c r="AP51" s="132">
        <f t="shared" ref="AP51:AP59" si="48">AK51</f>
        <v>4</v>
      </c>
      <c r="AQ51" s="132">
        <f t="shared" ref="AQ51:AQ59" si="49">AL51</f>
        <v>15</v>
      </c>
      <c r="AR51" s="133">
        <v>5</v>
      </c>
      <c r="AS51" s="134">
        <f>AR47-AQ51</f>
        <v>9</v>
      </c>
      <c r="AT51" s="135">
        <f t="shared" ref="AT51:AT59" si="50">IF(AS51&lt;0,0,IF(AS51&lt;18,1,IF(AS51&lt;36,2,3)))</f>
        <v>1</v>
      </c>
      <c r="AU51" s="136">
        <f t="shared" ref="AU51:AU59" si="51">AP51-AR51</f>
        <v>-1</v>
      </c>
      <c r="AV51" s="137">
        <f t="shared" ref="AV51:AV59" si="52">IF(AR51&lt;1,"",IF((2+AU51+AT51)&gt;-1,(2+AU51+AT51),0))</f>
        <v>2</v>
      </c>
      <c r="AW51" s="124"/>
      <c r="AX51" s="125">
        <v>1</v>
      </c>
      <c r="AY51" s="126">
        <v>328</v>
      </c>
      <c r="AZ51" s="127"/>
      <c r="BA51" s="113">
        <v>4</v>
      </c>
      <c r="BB51" s="128">
        <v>15</v>
      </c>
      <c r="BC51" s="129"/>
      <c r="BD51" s="130">
        <v>1</v>
      </c>
      <c r="BE51" s="131"/>
      <c r="BF51" s="132">
        <f t="shared" ref="BF51:BF59" si="53">BA51</f>
        <v>4</v>
      </c>
      <c r="BG51" s="132">
        <f t="shared" ref="BG51:BG59" si="54">BB51</f>
        <v>15</v>
      </c>
      <c r="BH51" s="133">
        <v>5</v>
      </c>
      <c r="BI51" s="134">
        <f>BH47-BG51</f>
        <v>-4</v>
      </c>
      <c r="BJ51" s="135">
        <f t="shared" ref="BJ51:BJ59" si="55">IF(BI51&lt;0,0,IF(BI51&lt;18,1,IF(BI51&lt;36,2,3)))</f>
        <v>0</v>
      </c>
      <c r="BK51" s="136">
        <f t="shared" ref="BK51:BK59" si="56">BF51-BH51</f>
        <v>-1</v>
      </c>
      <c r="BL51" s="137">
        <f t="shared" ref="BL51:BL59" si="57">IF(BH51&lt;1,"",IF((2+BK51+BJ51)&gt;-1,(2+BK51+BJ51),0))</f>
        <v>1</v>
      </c>
      <c r="BM51" s="124"/>
    </row>
    <row r="52" spans="1:65" s="138" customFormat="1" ht="15.75">
      <c r="A52" s="124"/>
      <c r="B52" s="125">
        <v>2</v>
      </c>
      <c r="C52" s="126">
        <v>150</v>
      </c>
      <c r="D52" s="127"/>
      <c r="E52" s="113">
        <v>3</v>
      </c>
      <c r="F52" s="128">
        <v>17</v>
      </c>
      <c r="G52" s="129"/>
      <c r="H52" s="130">
        <v>2</v>
      </c>
      <c r="I52" s="131"/>
      <c r="J52" s="132">
        <f t="shared" si="38"/>
        <v>3</v>
      </c>
      <c r="K52" s="132">
        <f t="shared" si="39"/>
        <v>17</v>
      </c>
      <c r="L52" s="133">
        <v>5</v>
      </c>
      <c r="M52" s="134">
        <f>L47-K52</f>
        <v>-6</v>
      </c>
      <c r="N52" s="135">
        <f t="shared" si="40"/>
        <v>0</v>
      </c>
      <c r="O52" s="136">
        <f t="shared" si="41"/>
        <v>-2</v>
      </c>
      <c r="P52" s="137">
        <f t="shared" si="42"/>
        <v>0</v>
      </c>
      <c r="Q52" s="124"/>
      <c r="R52" s="125">
        <v>2</v>
      </c>
      <c r="S52" s="126">
        <v>150</v>
      </c>
      <c r="T52" s="127"/>
      <c r="U52" s="113">
        <v>3</v>
      </c>
      <c r="V52" s="128">
        <v>17</v>
      </c>
      <c r="W52" s="129"/>
      <c r="X52" s="130">
        <v>2</v>
      </c>
      <c r="Y52" s="131"/>
      <c r="Z52" s="132">
        <f t="shared" si="43"/>
        <v>3</v>
      </c>
      <c r="AA52" s="132">
        <f t="shared" si="44"/>
        <v>17</v>
      </c>
      <c r="AB52" s="133">
        <v>6</v>
      </c>
      <c r="AC52" s="134">
        <f>AB47-AA52</f>
        <v>8</v>
      </c>
      <c r="AD52" s="135">
        <f t="shared" si="45"/>
        <v>1</v>
      </c>
      <c r="AE52" s="136">
        <f t="shared" si="46"/>
        <v>-3</v>
      </c>
      <c r="AF52" s="137">
        <f t="shared" si="47"/>
        <v>0</v>
      </c>
      <c r="AG52" s="124"/>
      <c r="AH52" s="125">
        <v>2</v>
      </c>
      <c r="AI52" s="126">
        <v>150</v>
      </c>
      <c r="AJ52" s="127"/>
      <c r="AK52" s="113">
        <v>3</v>
      </c>
      <c r="AL52" s="128">
        <v>17</v>
      </c>
      <c r="AM52" s="129"/>
      <c r="AN52" s="130">
        <v>2</v>
      </c>
      <c r="AO52" s="131"/>
      <c r="AP52" s="132">
        <f t="shared" si="48"/>
        <v>3</v>
      </c>
      <c r="AQ52" s="132">
        <f t="shared" si="49"/>
        <v>17</v>
      </c>
      <c r="AR52" s="133">
        <v>4</v>
      </c>
      <c r="AS52" s="134">
        <f>AR47-AQ52</f>
        <v>7</v>
      </c>
      <c r="AT52" s="135">
        <f t="shared" si="50"/>
        <v>1</v>
      </c>
      <c r="AU52" s="136">
        <f t="shared" si="51"/>
        <v>-1</v>
      </c>
      <c r="AV52" s="137">
        <f t="shared" si="52"/>
        <v>2</v>
      </c>
      <c r="AW52" s="124"/>
      <c r="AX52" s="125">
        <v>2</v>
      </c>
      <c r="AY52" s="126">
        <v>150</v>
      </c>
      <c r="AZ52" s="127"/>
      <c r="BA52" s="113">
        <v>3</v>
      </c>
      <c r="BB52" s="128">
        <v>17</v>
      </c>
      <c r="BC52" s="129"/>
      <c r="BD52" s="130">
        <v>2</v>
      </c>
      <c r="BE52" s="131"/>
      <c r="BF52" s="132">
        <f t="shared" si="53"/>
        <v>3</v>
      </c>
      <c r="BG52" s="132">
        <f t="shared" si="54"/>
        <v>17</v>
      </c>
      <c r="BH52" s="268">
        <v>2</v>
      </c>
      <c r="BI52" s="134">
        <f>BH47-BG52</f>
        <v>-6</v>
      </c>
      <c r="BJ52" s="135">
        <f t="shared" si="55"/>
        <v>0</v>
      </c>
      <c r="BK52" s="136">
        <f t="shared" si="56"/>
        <v>1</v>
      </c>
      <c r="BL52" s="137">
        <f t="shared" si="57"/>
        <v>3</v>
      </c>
      <c r="BM52" s="124"/>
    </row>
    <row r="53" spans="1:65" s="138" customFormat="1" ht="15.75">
      <c r="A53" s="124"/>
      <c r="B53" s="125">
        <v>3</v>
      </c>
      <c r="C53" s="126">
        <v>440</v>
      </c>
      <c r="D53" s="127"/>
      <c r="E53" s="113">
        <v>4</v>
      </c>
      <c r="F53" s="128">
        <v>3</v>
      </c>
      <c r="G53" s="129"/>
      <c r="H53" s="130">
        <v>3</v>
      </c>
      <c r="I53" s="131"/>
      <c r="J53" s="132">
        <f t="shared" si="38"/>
        <v>4</v>
      </c>
      <c r="K53" s="132">
        <f t="shared" si="39"/>
        <v>3</v>
      </c>
      <c r="L53" s="133">
        <v>7</v>
      </c>
      <c r="M53" s="134">
        <f>L47-K53</f>
        <v>8</v>
      </c>
      <c r="N53" s="135">
        <f t="shared" si="40"/>
        <v>1</v>
      </c>
      <c r="O53" s="136">
        <f t="shared" si="41"/>
        <v>-3</v>
      </c>
      <c r="P53" s="137">
        <f t="shared" si="42"/>
        <v>0</v>
      </c>
      <c r="Q53" s="124"/>
      <c r="R53" s="125">
        <v>3</v>
      </c>
      <c r="S53" s="126">
        <v>440</v>
      </c>
      <c r="T53" s="127"/>
      <c r="U53" s="113">
        <v>4</v>
      </c>
      <c r="V53" s="128">
        <v>3</v>
      </c>
      <c r="W53" s="129"/>
      <c r="X53" s="130">
        <v>3</v>
      </c>
      <c r="Y53" s="131"/>
      <c r="Z53" s="132">
        <f t="shared" si="43"/>
        <v>4</v>
      </c>
      <c r="AA53" s="132">
        <f t="shared" si="44"/>
        <v>3</v>
      </c>
      <c r="AB53" s="133">
        <v>6</v>
      </c>
      <c r="AC53" s="134">
        <f>AB47-AA53</f>
        <v>22</v>
      </c>
      <c r="AD53" s="135">
        <f t="shared" si="45"/>
        <v>2</v>
      </c>
      <c r="AE53" s="136">
        <f t="shared" si="46"/>
        <v>-2</v>
      </c>
      <c r="AF53" s="137">
        <f t="shared" si="47"/>
        <v>2</v>
      </c>
      <c r="AG53" s="124"/>
      <c r="AH53" s="125">
        <v>3</v>
      </c>
      <c r="AI53" s="126">
        <v>440</v>
      </c>
      <c r="AJ53" s="127"/>
      <c r="AK53" s="113">
        <v>4</v>
      </c>
      <c r="AL53" s="128">
        <v>3</v>
      </c>
      <c r="AM53" s="129"/>
      <c r="AN53" s="130">
        <v>3</v>
      </c>
      <c r="AO53" s="131"/>
      <c r="AP53" s="132">
        <f t="shared" si="48"/>
        <v>4</v>
      </c>
      <c r="AQ53" s="132">
        <f t="shared" si="49"/>
        <v>3</v>
      </c>
      <c r="AR53" s="133">
        <v>6</v>
      </c>
      <c r="AS53" s="134">
        <f>AR47-AQ53</f>
        <v>21</v>
      </c>
      <c r="AT53" s="135">
        <f t="shared" si="50"/>
        <v>2</v>
      </c>
      <c r="AU53" s="136">
        <f t="shared" si="51"/>
        <v>-2</v>
      </c>
      <c r="AV53" s="137">
        <f t="shared" si="52"/>
        <v>2</v>
      </c>
      <c r="AW53" s="124"/>
      <c r="AX53" s="125">
        <v>3</v>
      </c>
      <c r="AY53" s="126">
        <v>440</v>
      </c>
      <c r="AZ53" s="127"/>
      <c r="BA53" s="113">
        <v>4</v>
      </c>
      <c r="BB53" s="128">
        <v>3</v>
      </c>
      <c r="BC53" s="129"/>
      <c r="BD53" s="130">
        <v>3</v>
      </c>
      <c r="BE53" s="131"/>
      <c r="BF53" s="132">
        <f t="shared" si="53"/>
        <v>4</v>
      </c>
      <c r="BG53" s="132">
        <f t="shared" si="54"/>
        <v>3</v>
      </c>
      <c r="BH53" s="133">
        <v>4</v>
      </c>
      <c r="BI53" s="134">
        <f>BH47-BG53</f>
        <v>8</v>
      </c>
      <c r="BJ53" s="135">
        <f t="shared" si="55"/>
        <v>1</v>
      </c>
      <c r="BK53" s="136">
        <f t="shared" si="56"/>
        <v>0</v>
      </c>
      <c r="BL53" s="137">
        <f t="shared" si="57"/>
        <v>3</v>
      </c>
      <c r="BM53" s="124"/>
    </row>
    <row r="54" spans="1:65" s="138" customFormat="1" ht="15.75">
      <c r="A54" s="124"/>
      <c r="B54" s="125">
        <v>4</v>
      </c>
      <c r="C54" s="126">
        <v>395</v>
      </c>
      <c r="D54" s="127"/>
      <c r="E54" s="113">
        <v>4</v>
      </c>
      <c r="F54" s="128">
        <v>5</v>
      </c>
      <c r="G54" s="129"/>
      <c r="H54" s="130">
        <v>4</v>
      </c>
      <c r="I54" s="131"/>
      <c r="J54" s="132">
        <f t="shared" si="38"/>
        <v>4</v>
      </c>
      <c r="K54" s="132">
        <f t="shared" si="39"/>
        <v>5</v>
      </c>
      <c r="L54" s="133">
        <v>5</v>
      </c>
      <c r="M54" s="134">
        <f>L47-K54</f>
        <v>6</v>
      </c>
      <c r="N54" s="135">
        <f t="shared" si="40"/>
        <v>1</v>
      </c>
      <c r="O54" s="136">
        <f t="shared" si="41"/>
        <v>-1</v>
      </c>
      <c r="P54" s="137">
        <f t="shared" si="42"/>
        <v>2</v>
      </c>
      <c r="Q54" s="124"/>
      <c r="R54" s="125">
        <v>4</v>
      </c>
      <c r="S54" s="126">
        <v>395</v>
      </c>
      <c r="T54" s="127"/>
      <c r="U54" s="113">
        <v>4</v>
      </c>
      <c r="V54" s="128">
        <v>5</v>
      </c>
      <c r="W54" s="129"/>
      <c r="X54" s="130">
        <v>4</v>
      </c>
      <c r="Y54" s="131"/>
      <c r="Z54" s="132">
        <f t="shared" si="43"/>
        <v>4</v>
      </c>
      <c r="AA54" s="132">
        <f t="shared" si="44"/>
        <v>5</v>
      </c>
      <c r="AB54" s="133">
        <v>6</v>
      </c>
      <c r="AC54" s="134">
        <f>AB47-AA54</f>
        <v>20</v>
      </c>
      <c r="AD54" s="135">
        <f t="shared" si="45"/>
        <v>2</v>
      </c>
      <c r="AE54" s="136">
        <f t="shared" si="46"/>
        <v>-2</v>
      </c>
      <c r="AF54" s="137">
        <f t="shared" si="47"/>
        <v>2</v>
      </c>
      <c r="AG54" s="124"/>
      <c r="AH54" s="125">
        <v>4</v>
      </c>
      <c r="AI54" s="126">
        <v>395</v>
      </c>
      <c r="AJ54" s="127"/>
      <c r="AK54" s="113">
        <v>4</v>
      </c>
      <c r="AL54" s="128">
        <v>5</v>
      </c>
      <c r="AM54" s="129"/>
      <c r="AN54" s="130">
        <v>4</v>
      </c>
      <c r="AO54" s="131"/>
      <c r="AP54" s="132">
        <f t="shared" si="48"/>
        <v>4</v>
      </c>
      <c r="AQ54" s="132">
        <f t="shared" si="49"/>
        <v>5</v>
      </c>
      <c r="AR54" s="133">
        <v>6</v>
      </c>
      <c r="AS54" s="134">
        <f>AR47-AQ54</f>
        <v>19</v>
      </c>
      <c r="AT54" s="135">
        <f t="shared" si="50"/>
        <v>2</v>
      </c>
      <c r="AU54" s="136">
        <f t="shared" si="51"/>
        <v>-2</v>
      </c>
      <c r="AV54" s="137">
        <f t="shared" si="52"/>
        <v>2</v>
      </c>
      <c r="AW54" s="124"/>
      <c r="AX54" s="125">
        <v>4</v>
      </c>
      <c r="AY54" s="126">
        <v>395</v>
      </c>
      <c r="AZ54" s="127"/>
      <c r="BA54" s="113">
        <v>4</v>
      </c>
      <c r="BB54" s="128">
        <v>5</v>
      </c>
      <c r="BC54" s="129"/>
      <c r="BD54" s="130">
        <v>4</v>
      </c>
      <c r="BE54" s="131"/>
      <c r="BF54" s="132">
        <f t="shared" si="53"/>
        <v>4</v>
      </c>
      <c r="BG54" s="132">
        <f t="shared" si="54"/>
        <v>5</v>
      </c>
      <c r="BH54" s="133">
        <v>5</v>
      </c>
      <c r="BI54" s="134">
        <f>BH47-BG54</f>
        <v>6</v>
      </c>
      <c r="BJ54" s="135">
        <f t="shared" si="55"/>
        <v>1</v>
      </c>
      <c r="BK54" s="136">
        <f t="shared" si="56"/>
        <v>-1</v>
      </c>
      <c r="BL54" s="137">
        <f t="shared" si="57"/>
        <v>2</v>
      </c>
      <c r="BM54" s="124"/>
    </row>
    <row r="55" spans="1:65" s="138" customFormat="1" ht="15.75">
      <c r="A55" s="124"/>
      <c r="B55" s="125">
        <v>5</v>
      </c>
      <c r="C55" s="126">
        <v>213</v>
      </c>
      <c r="D55" s="127"/>
      <c r="E55" s="113">
        <v>3</v>
      </c>
      <c r="F55" s="128">
        <v>13</v>
      </c>
      <c r="G55" s="129"/>
      <c r="H55" s="130">
        <v>5</v>
      </c>
      <c r="I55" s="131"/>
      <c r="J55" s="132">
        <f t="shared" si="38"/>
        <v>3</v>
      </c>
      <c r="K55" s="132">
        <f t="shared" si="39"/>
        <v>13</v>
      </c>
      <c r="L55" s="133">
        <v>5</v>
      </c>
      <c r="M55" s="134">
        <f>L47-K55</f>
        <v>-2</v>
      </c>
      <c r="N55" s="135">
        <f t="shared" si="40"/>
        <v>0</v>
      </c>
      <c r="O55" s="136">
        <f t="shared" si="41"/>
        <v>-2</v>
      </c>
      <c r="P55" s="137">
        <f t="shared" si="42"/>
        <v>0</v>
      </c>
      <c r="Q55" s="124"/>
      <c r="R55" s="125">
        <v>5</v>
      </c>
      <c r="S55" s="126">
        <v>213</v>
      </c>
      <c r="T55" s="127"/>
      <c r="U55" s="113">
        <v>3</v>
      </c>
      <c r="V55" s="128">
        <v>13</v>
      </c>
      <c r="W55" s="129"/>
      <c r="X55" s="130">
        <v>5</v>
      </c>
      <c r="Y55" s="131"/>
      <c r="Z55" s="132">
        <f t="shared" si="43"/>
        <v>3</v>
      </c>
      <c r="AA55" s="132">
        <f t="shared" si="44"/>
        <v>13</v>
      </c>
      <c r="AB55" s="133">
        <v>3</v>
      </c>
      <c r="AC55" s="134">
        <f>AB47-AA55</f>
        <v>12</v>
      </c>
      <c r="AD55" s="135">
        <f t="shared" si="45"/>
        <v>1</v>
      </c>
      <c r="AE55" s="136">
        <f t="shared" si="46"/>
        <v>0</v>
      </c>
      <c r="AF55" s="137">
        <f t="shared" si="47"/>
        <v>3</v>
      </c>
      <c r="AG55" s="124"/>
      <c r="AH55" s="125">
        <v>5</v>
      </c>
      <c r="AI55" s="126">
        <v>213</v>
      </c>
      <c r="AJ55" s="127"/>
      <c r="AK55" s="113">
        <v>3</v>
      </c>
      <c r="AL55" s="128">
        <v>13</v>
      </c>
      <c r="AM55" s="129"/>
      <c r="AN55" s="130">
        <v>5</v>
      </c>
      <c r="AO55" s="131"/>
      <c r="AP55" s="132">
        <f t="shared" si="48"/>
        <v>3</v>
      </c>
      <c r="AQ55" s="132">
        <f t="shared" si="49"/>
        <v>13</v>
      </c>
      <c r="AR55" s="133">
        <v>5</v>
      </c>
      <c r="AS55" s="134">
        <f>AR47-AQ55</f>
        <v>11</v>
      </c>
      <c r="AT55" s="135">
        <f t="shared" si="50"/>
        <v>1</v>
      </c>
      <c r="AU55" s="136">
        <f t="shared" si="51"/>
        <v>-2</v>
      </c>
      <c r="AV55" s="137">
        <f t="shared" si="52"/>
        <v>1</v>
      </c>
      <c r="AW55" s="124"/>
      <c r="AX55" s="125">
        <v>5</v>
      </c>
      <c r="AY55" s="126">
        <v>213</v>
      </c>
      <c r="AZ55" s="127"/>
      <c r="BA55" s="113">
        <v>3</v>
      </c>
      <c r="BB55" s="128">
        <v>13</v>
      </c>
      <c r="BC55" s="129"/>
      <c r="BD55" s="130">
        <v>5</v>
      </c>
      <c r="BE55" s="131"/>
      <c r="BF55" s="132">
        <f t="shared" si="53"/>
        <v>3</v>
      </c>
      <c r="BG55" s="132">
        <f t="shared" si="54"/>
        <v>13</v>
      </c>
      <c r="BH55" s="133">
        <v>4</v>
      </c>
      <c r="BI55" s="134">
        <f>BH47-BG55</f>
        <v>-2</v>
      </c>
      <c r="BJ55" s="135">
        <f t="shared" si="55"/>
        <v>0</v>
      </c>
      <c r="BK55" s="136">
        <f t="shared" si="56"/>
        <v>-1</v>
      </c>
      <c r="BL55" s="137">
        <f t="shared" si="57"/>
        <v>1</v>
      </c>
      <c r="BM55" s="124"/>
    </row>
    <row r="56" spans="1:65" s="138" customFormat="1" ht="15.75">
      <c r="A56" s="124"/>
      <c r="B56" s="125">
        <v>6</v>
      </c>
      <c r="C56" s="126">
        <v>537</v>
      </c>
      <c r="D56" s="127"/>
      <c r="E56" s="113">
        <v>5</v>
      </c>
      <c r="F56" s="128">
        <v>1</v>
      </c>
      <c r="G56" s="129"/>
      <c r="H56" s="130">
        <v>6</v>
      </c>
      <c r="I56" s="131"/>
      <c r="J56" s="132">
        <f t="shared" si="38"/>
        <v>5</v>
      </c>
      <c r="K56" s="132">
        <f t="shared" si="39"/>
        <v>1</v>
      </c>
      <c r="L56" s="133">
        <v>7</v>
      </c>
      <c r="M56" s="134">
        <f>L47-K56</f>
        <v>10</v>
      </c>
      <c r="N56" s="135">
        <f t="shared" si="40"/>
        <v>1</v>
      </c>
      <c r="O56" s="136">
        <f t="shared" si="41"/>
        <v>-2</v>
      </c>
      <c r="P56" s="137">
        <f t="shared" si="42"/>
        <v>1</v>
      </c>
      <c r="Q56" s="124"/>
      <c r="R56" s="125">
        <v>6</v>
      </c>
      <c r="S56" s="126">
        <v>537</v>
      </c>
      <c r="T56" s="127"/>
      <c r="U56" s="113">
        <v>5</v>
      </c>
      <c r="V56" s="128">
        <v>1</v>
      </c>
      <c r="W56" s="129"/>
      <c r="X56" s="130">
        <v>6</v>
      </c>
      <c r="Y56" s="131"/>
      <c r="Z56" s="132">
        <f t="shared" si="43"/>
        <v>5</v>
      </c>
      <c r="AA56" s="132">
        <f t="shared" si="44"/>
        <v>1</v>
      </c>
      <c r="AB56" s="133">
        <v>6</v>
      </c>
      <c r="AC56" s="134">
        <f>AB47-AA56</f>
        <v>24</v>
      </c>
      <c r="AD56" s="135">
        <f t="shared" si="45"/>
        <v>2</v>
      </c>
      <c r="AE56" s="136">
        <f t="shared" si="46"/>
        <v>-1</v>
      </c>
      <c r="AF56" s="137">
        <f t="shared" si="47"/>
        <v>3</v>
      </c>
      <c r="AG56" s="124"/>
      <c r="AH56" s="125">
        <v>6</v>
      </c>
      <c r="AI56" s="126">
        <v>537</v>
      </c>
      <c r="AJ56" s="127"/>
      <c r="AK56" s="113">
        <v>5</v>
      </c>
      <c r="AL56" s="128">
        <v>1</v>
      </c>
      <c r="AM56" s="129"/>
      <c r="AN56" s="130">
        <v>6</v>
      </c>
      <c r="AO56" s="131"/>
      <c r="AP56" s="132">
        <f t="shared" si="48"/>
        <v>5</v>
      </c>
      <c r="AQ56" s="132">
        <f t="shared" si="49"/>
        <v>1</v>
      </c>
      <c r="AR56" s="133">
        <v>9</v>
      </c>
      <c r="AS56" s="134">
        <f>AR47-AQ56</f>
        <v>23</v>
      </c>
      <c r="AT56" s="135">
        <f t="shared" si="50"/>
        <v>2</v>
      </c>
      <c r="AU56" s="136">
        <f t="shared" si="51"/>
        <v>-4</v>
      </c>
      <c r="AV56" s="137">
        <f t="shared" si="52"/>
        <v>0</v>
      </c>
      <c r="AW56" s="124"/>
      <c r="AX56" s="125">
        <v>6</v>
      </c>
      <c r="AY56" s="126">
        <v>537</v>
      </c>
      <c r="AZ56" s="127"/>
      <c r="BA56" s="113">
        <v>5</v>
      </c>
      <c r="BB56" s="128">
        <v>1</v>
      </c>
      <c r="BC56" s="129"/>
      <c r="BD56" s="130">
        <v>6</v>
      </c>
      <c r="BE56" s="131"/>
      <c r="BF56" s="132">
        <f t="shared" si="53"/>
        <v>5</v>
      </c>
      <c r="BG56" s="132">
        <f t="shared" si="54"/>
        <v>1</v>
      </c>
      <c r="BH56" s="133">
        <v>6</v>
      </c>
      <c r="BI56" s="134">
        <f>BH47-BG56</f>
        <v>10</v>
      </c>
      <c r="BJ56" s="135">
        <f t="shared" si="55"/>
        <v>1</v>
      </c>
      <c r="BK56" s="136">
        <f t="shared" si="56"/>
        <v>-1</v>
      </c>
      <c r="BL56" s="137">
        <f t="shared" si="57"/>
        <v>2</v>
      </c>
      <c r="BM56" s="124"/>
    </row>
    <row r="57" spans="1:65" s="138" customFormat="1" ht="15.75">
      <c r="A57" s="124"/>
      <c r="B57" s="125">
        <v>7</v>
      </c>
      <c r="C57" s="126">
        <v>381</v>
      </c>
      <c r="D57" s="127"/>
      <c r="E57" s="113">
        <v>4</v>
      </c>
      <c r="F57" s="128">
        <v>7</v>
      </c>
      <c r="G57" s="129"/>
      <c r="H57" s="130">
        <v>7</v>
      </c>
      <c r="I57" s="131"/>
      <c r="J57" s="132">
        <f t="shared" si="38"/>
        <v>4</v>
      </c>
      <c r="K57" s="132">
        <f t="shared" si="39"/>
        <v>7</v>
      </c>
      <c r="L57" s="133">
        <v>4</v>
      </c>
      <c r="M57" s="134">
        <f>L47-K57</f>
        <v>4</v>
      </c>
      <c r="N57" s="135">
        <f t="shared" si="40"/>
        <v>1</v>
      </c>
      <c r="O57" s="136">
        <f t="shared" si="41"/>
        <v>0</v>
      </c>
      <c r="P57" s="137">
        <f t="shared" si="42"/>
        <v>3</v>
      </c>
      <c r="Q57" s="124"/>
      <c r="R57" s="125">
        <v>7</v>
      </c>
      <c r="S57" s="126">
        <v>381</v>
      </c>
      <c r="T57" s="127"/>
      <c r="U57" s="113">
        <v>4</v>
      </c>
      <c r="V57" s="128">
        <v>7</v>
      </c>
      <c r="W57" s="129"/>
      <c r="X57" s="130">
        <v>7</v>
      </c>
      <c r="Y57" s="131"/>
      <c r="Z57" s="132">
        <f t="shared" si="43"/>
        <v>4</v>
      </c>
      <c r="AA57" s="132">
        <f t="shared" si="44"/>
        <v>7</v>
      </c>
      <c r="AB57" s="133">
        <v>7</v>
      </c>
      <c r="AC57" s="134">
        <f>AB47-AA57</f>
        <v>18</v>
      </c>
      <c r="AD57" s="135">
        <f t="shared" si="45"/>
        <v>2</v>
      </c>
      <c r="AE57" s="136">
        <f t="shared" si="46"/>
        <v>-3</v>
      </c>
      <c r="AF57" s="137">
        <f t="shared" si="47"/>
        <v>1</v>
      </c>
      <c r="AG57" s="124"/>
      <c r="AH57" s="125">
        <v>7</v>
      </c>
      <c r="AI57" s="126">
        <v>381</v>
      </c>
      <c r="AJ57" s="127"/>
      <c r="AK57" s="113">
        <v>4</v>
      </c>
      <c r="AL57" s="128">
        <v>7</v>
      </c>
      <c r="AM57" s="129"/>
      <c r="AN57" s="130">
        <v>7</v>
      </c>
      <c r="AO57" s="131"/>
      <c r="AP57" s="132">
        <f t="shared" si="48"/>
        <v>4</v>
      </c>
      <c r="AQ57" s="132">
        <f t="shared" si="49"/>
        <v>7</v>
      </c>
      <c r="AR57" s="133">
        <v>4</v>
      </c>
      <c r="AS57" s="134">
        <f>AR47-AQ57</f>
        <v>17</v>
      </c>
      <c r="AT57" s="135">
        <f t="shared" si="50"/>
        <v>1</v>
      </c>
      <c r="AU57" s="136">
        <f t="shared" si="51"/>
        <v>0</v>
      </c>
      <c r="AV57" s="137">
        <f t="shared" si="52"/>
        <v>3</v>
      </c>
      <c r="AW57" s="124"/>
      <c r="AX57" s="125">
        <v>7</v>
      </c>
      <c r="AY57" s="126">
        <v>381</v>
      </c>
      <c r="AZ57" s="127"/>
      <c r="BA57" s="113">
        <v>4</v>
      </c>
      <c r="BB57" s="128">
        <v>7</v>
      </c>
      <c r="BC57" s="129"/>
      <c r="BD57" s="130">
        <v>7</v>
      </c>
      <c r="BE57" s="131"/>
      <c r="BF57" s="132">
        <f t="shared" si="53"/>
        <v>4</v>
      </c>
      <c r="BG57" s="132">
        <f t="shared" si="54"/>
        <v>7</v>
      </c>
      <c r="BH57" s="133">
        <v>3</v>
      </c>
      <c r="BI57" s="134">
        <f>BH47-BG57</f>
        <v>4</v>
      </c>
      <c r="BJ57" s="135">
        <f t="shared" si="55"/>
        <v>1</v>
      </c>
      <c r="BK57" s="136">
        <f t="shared" si="56"/>
        <v>1</v>
      </c>
      <c r="BL57" s="137">
        <f t="shared" si="57"/>
        <v>4</v>
      </c>
      <c r="BM57" s="124"/>
    </row>
    <row r="58" spans="1:65" s="138" customFormat="1" ht="15.75">
      <c r="A58" s="124"/>
      <c r="B58" s="125">
        <v>8</v>
      </c>
      <c r="C58" s="126">
        <v>326</v>
      </c>
      <c r="D58" s="127"/>
      <c r="E58" s="113">
        <v>4</v>
      </c>
      <c r="F58" s="128">
        <v>9</v>
      </c>
      <c r="G58" s="129"/>
      <c r="H58" s="130">
        <v>8</v>
      </c>
      <c r="I58" s="131"/>
      <c r="J58" s="132">
        <f t="shared" si="38"/>
        <v>4</v>
      </c>
      <c r="K58" s="132">
        <f t="shared" si="39"/>
        <v>9</v>
      </c>
      <c r="L58" s="133">
        <v>4</v>
      </c>
      <c r="M58" s="134">
        <f>L47-K58</f>
        <v>2</v>
      </c>
      <c r="N58" s="135">
        <f t="shared" si="40"/>
        <v>1</v>
      </c>
      <c r="O58" s="136">
        <f t="shared" si="41"/>
        <v>0</v>
      </c>
      <c r="P58" s="137">
        <f t="shared" si="42"/>
        <v>3</v>
      </c>
      <c r="Q58" s="124"/>
      <c r="R58" s="125">
        <v>8</v>
      </c>
      <c r="S58" s="126">
        <v>326</v>
      </c>
      <c r="T58" s="127"/>
      <c r="U58" s="113">
        <v>4</v>
      </c>
      <c r="V58" s="128">
        <v>9</v>
      </c>
      <c r="W58" s="129"/>
      <c r="X58" s="130">
        <v>8</v>
      </c>
      <c r="Y58" s="131"/>
      <c r="Z58" s="132">
        <f t="shared" si="43"/>
        <v>4</v>
      </c>
      <c r="AA58" s="132">
        <f t="shared" si="44"/>
        <v>9</v>
      </c>
      <c r="AB58" s="133">
        <v>7</v>
      </c>
      <c r="AC58" s="134">
        <f>AB47-AA58</f>
        <v>16</v>
      </c>
      <c r="AD58" s="135">
        <f t="shared" si="45"/>
        <v>1</v>
      </c>
      <c r="AE58" s="136">
        <f t="shared" si="46"/>
        <v>-3</v>
      </c>
      <c r="AF58" s="137">
        <f t="shared" si="47"/>
        <v>0</v>
      </c>
      <c r="AG58" s="124"/>
      <c r="AH58" s="125">
        <v>8</v>
      </c>
      <c r="AI58" s="126">
        <v>326</v>
      </c>
      <c r="AJ58" s="127"/>
      <c r="AK58" s="113">
        <v>4</v>
      </c>
      <c r="AL58" s="128">
        <v>9</v>
      </c>
      <c r="AM58" s="129"/>
      <c r="AN58" s="130">
        <v>8</v>
      </c>
      <c r="AO58" s="131"/>
      <c r="AP58" s="132">
        <f t="shared" si="48"/>
        <v>4</v>
      </c>
      <c r="AQ58" s="132">
        <f t="shared" si="49"/>
        <v>9</v>
      </c>
      <c r="AR58" s="133">
        <v>5</v>
      </c>
      <c r="AS58" s="134">
        <f>AR47-AQ58</f>
        <v>15</v>
      </c>
      <c r="AT58" s="135">
        <f t="shared" si="50"/>
        <v>1</v>
      </c>
      <c r="AU58" s="136">
        <f t="shared" si="51"/>
        <v>-1</v>
      </c>
      <c r="AV58" s="137">
        <f t="shared" si="52"/>
        <v>2</v>
      </c>
      <c r="AW58" s="124"/>
      <c r="AX58" s="125">
        <v>8</v>
      </c>
      <c r="AY58" s="126">
        <v>326</v>
      </c>
      <c r="AZ58" s="127"/>
      <c r="BA58" s="113">
        <v>4</v>
      </c>
      <c r="BB58" s="128">
        <v>9</v>
      </c>
      <c r="BC58" s="129"/>
      <c r="BD58" s="130">
        <v>8</v>
      </c>
      <c r="BE58" s="131"/>
      <c r="BF58" s="132">
        <f t="shared" si="53"/>
        <v>4</v>
      </c>
      <c r="BG58" s="132">
        <f t="shared" si="54"/>
        <v>9</v>
      </c>
      <c r="BH58" s="133">
        <v>5</v>
      </c>
      <c r="BI58" s="134">
        <f>BH47-BG58</f>
        <v>2</v>
      </c>
      <c r="BJ58" s="135">
        <f t="shared" si="55"/>
        <v>1</v>
      </c>
      <c r="BK58" s="136">
        <f t="shared" si="56"/>
        <v>-1</v>
      </c>
      <c r="BL58" s="137">
        <f t="shared" si="57"/>
        <v>2</v>
      </c>
      <c r="BM58" s="124"/>
    </row>
    <row r="59" spans="1:65" s="138" customFormat="1" ht="15.75">
      <c r="A59" s="139"/>
      <c r="B59" s="125">
        <v>9</v>
      </c>
      <c r="C59" s="140">
        <v>197</v>
      </c>
      <c r="D59" s="127"/>
      <c r="E59" s="113">
        <v>3</v>
      </c>
      <c r="F59" s="141">
        <v>11</v>
      </c>
      <c r="G59" s="129"/>
      <c r="H59" s="130">
        <v>9</v>
      </c>
      <c r="I59" s="131"/>
      <c r="J59" s="132">
        <f t="shared" si="38"/>
        <v>3</v>
      </c>
      <c r="K59" s="132">
        <f t="shared" si="39"/>
        <v>11</v>
      </c>
      <c r="L59" s="133">
        <v>4</v>
      </c>
      <c r="M59" s="134">
        <f>L47-K59</f>
        <v>0</v>
      </c>
      <c r="N59" s="135">
        <f t="shared" si="40"/>
        <v>1</v>
      </c>
      <c r="O59" s="136">
        <f t="shared" si="41"/>
        <v>-1</v>
      </c>
      <c r="P59" s="137">
        <f t="shared" si="42"/>
        <v>2</v>
      </c>
      <c r="Q59" s="124"/>
      <c r="R59" s="125">
        <v>9</v>
      </c>
      <c r="S59" s="140">
        <v>197</v>
      </c>
      <c r="T59" s="127"/>
      <c r="U59" s="113">
        <v>3</v>
      </c>
      <c r="V59" s="141">
        <v>11</v>
      </c>
      <c r="W59" s="129"/>
      <c r="X59" s="130">
        <v>9</v>
      </c>
      <c r="Y59" s="131"/>
      <c r="Z59" s="132">
        <f t="shared" si="43"/>
        <v>3</v>
      </c>
      <c r="AA59" s="132">
        <f t="shared" si="44"/>
        <v>11</v>
      </c>
      <c r="AB59" s="133">
        <v>4</v>
      </c>
      <c r="AC59" s="134">
        <f>AB47-AA59</f>
        <v>14</v>
      </c>
      <c r="AD59" s="135">
        <f t="shared" si="45"/>
        <v>1</v>
      </c>
      <c r="AE59" s="136">
        <f t="shared" si="46"/>
        <v>-1</v>
      </c>
      <c r="AF59" s="137">
        <f t="shared" si="47"/>
        <v>2</v>
      </c>
      <c r="AG59" s="124"/>
      <c r="AH59" s="125">
        <v>9</v>
      </c>
      <c r="AI59" s="140">
        <v>197</v>
      </c>
      <c r="AJ59" s="127"/>
      <c r="AK59" s="113">
        <v>3</v>
      </c>
      <c r="AL59" s="141">
        <v>11</v>
      </c>
      <c r="AM59" s="129"/>
      <c r="AN59" s="130">
        <v>9</v>
      </c>
      <c r="AO59" s="131"/>
      <c r="AP59" s="132">
        <f t="shared" si="48"/>
        <v>3</v>
      </c>
      <c r="AQ59" s="132">
        <f t="shared" si="49"/>
        <v>11</v>
      </c>
      <c r="AR59" s="133">
        <v>6</v>
      </c>
      <c r="AS59" s="134">
        <f>AR47-AQ59</f>
        <v>13</v>
      </c>
      <c r="AT59" s="135">
        <f t="shared" si="50"/>
        <v>1</v>
      </c>
      <c r="AU59" s="136">
        <f t="shared" si="51"/>
        <v>-3</v>
      </c>
      <c r="AV59" s="137">
        <f t="shared" si="52"/>
        <v>0</v>
      </c>
      <c r="AW59" s="124"/>
      <c r="AX59" s="125">
        <v>9</v>
      </c>
      <c r="AY59" s="140">
        <v>197</v>
      </c>
      <c r="AZ59" s="127"/>
      <c r="BA59" s="113">
        <v>3</v>
      </c>
      <c r="BB59" s="141">
        <v>11</v>
      </c>
      <c r="BC59" s="129"/>
      <c r="BD59" s="130">
        <v>9</v>
      </c>
      <c r="BE59" s="131"/>
      <c r="BF59" s="132">
        <f t="shared" si="53"/>
        <v>3</v>
      </c>
      <c r="BG59" s="132">
        <f t="shared" si="54"/>
        <v>11</v>
      </c>
      <c r="BH59" s="133">
        <v>5</v>
      </c>
      <c r="BI59" s="134">
        <f>BH47-BG59</f>
        <v>0</v>
      </c>
      <c r="BJ59" s="135">
        <f t="shared" si="55"/>
        <v>1</v>
      </c>
      <c r="BK59" s="136">
        <f t="shared" si="56"/>
        <v>-2</v>
      </c>
      <c r="BL59" s="137">
        <f t="shared" si="57"/>
        <v>1</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2967</v>
      </c>
      <c r="D61" s="145">
        <f>SUM(D51:D59)</f>
        <v>0</v>
      </c>
      <c r="E61" s="146">
        <f>SUM(E51:E59)</f>
        <v>34</v>
      </c>
      <c r="F61" s="147" t="s">
        <v>3</v>
      </c>
      <c r="G61" s="129"/>
      <c r="H61" s="148" t="s">
        <v>4</v>
      </c>
      <c r="I61" s="131"/>
      <c r="J61" s="132"/>
      <c r="K61" s="132"/>
      <c r="L61" s="149">
        <f>SUM(L51:L59)</f>
        <v>47</v>
      </c>
      <c r="M61" s="150"/>
      <c r="N61" s="151"/>
      <c r="O61" s="152"/>
      <c r="P61" s="149">
        <f>SUM(P51:P60)</f>
        <v>11</v>
      </c>
      <c r="Q61" s="124"/>
      <c r="R61" s="125" t="s">
        <v>3</v>
      </c>
      <c r="S61" s="144">
        <f>SUM(S51:S59)</f>
        <v>2967</v>
      </c>
      <c r="T61" s="145">
        <f>SUM(T51:T59)</f>
        <v>0</v>
      </c>
      <c r="U61" s="146">
        <f>SUM(U51:U59)</f>
        <v>34</v>
      </c>
      <c r="V61" s="147" t="s">
        <v>3</v>
      </c>
      <c r="W61" s="129"/>
      <c r="X61" s="148" t="s">
        <v>4</v>
      </c>
      <c r="Y61" s="131"/>
      <c r="Z61" s="132"/>
      <c r="AA61" s="132"/>
      <c r="AB61" s="149">
        <f>SUM(AB51:AB59)</f>
        <v>49</v>
      </c>
      <c r="AC61" s="150"/>
      <c r="AD61" s="151"/>
      <c r="AE61" s="152"/>
      <c r="AF61" s="149">
        <f>SUM(AF51:AF60)</f>
        <v>16</v>
      </c>
      <c r="AG61" s="124"/>
      <c r="AH61" s="125" t="s">
        <v>3</v>
      </c>
      <c r="AI61" s="144">
        <f>SUM(AI51:AI59)</f>
        <v>2967</v>
      </c>
      <c r="AJ61" s="145">
        <f>SUM(AJ51:AJ59)</f>
        <v>0</v>
      </c>
      <c r="AK61" s="146">
        <f>SUM(AK51:AK59)</f>
        <v>34</v>
      </c>
      <c r="AL61" s="147" t="s">
        <v>3</v>
      </c>
      <c r="AM61" s="129"/>
      <c r="AN61" s="148" t="s">
        <v>4</v>
      </c>
      <c r="AO61" s="131"/>
      <c r="AP61" s="132"/>
      <c r="AQ61" s="132"/>
      <c r="AR61" s="149">
        <f>SUM(AR51:AR59)</f>
        <v>50</v>
      </c>
      <c r="AS61" s="150"/>
      <c r="AT61" s="151"/>
      <c r="AU61" s="152"/>
      <c r="AV61" s="149">
        <f>SUM(AV51:AV60)</f>
        <v>14</v>
      </c>
      <c r="AW61" s="124"/>
      <c r="AX61" s="125" t="s">
        <v>3</v>
      </c>
      <c r="AY61" s="144">
        <f>SUM(AY51:AY59)</f>
        <v>2967</v>
      </c>
      <c r="AZ61" s="145">
        <f>SUM(AZ51:AZ59)</f>
        <v>0</v>
      </c>
      <c r="BA61" s="146">
        <f>SUM(BA51:BA59)</f>
        <v>34</v>
      </c>
      <c r="BB61" s="147" t="s">
        <v>3</v>
      </c>
      <c r="BC61" s="129"/>
      <c r="BD61" s="148" t="s">
        <v>4</v>
      </c>
      <c r="BE61" s="131"/>
      <c r="BF61" s="132"/>
      <c r="BG61" s="132"/>
      <c r="BH61" s="149">
        <f>SUM(BH51:BH59)</f>
        <v>39</v>
      </c>
      <c r="BI61" s="150"/>
      <c r="BJ61" s="151"/>
      <c r="BK61" s="152"/>
      <c r="BL61" s="149">
        <f>SUM(BL51:BL60)</f>
        <v>19</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190</v>
      </c>
      <c r="D63" s="127"/>
      <c r="E63" s="154">
        <v>3</v>
      </c>
      <c r="F63" s="155">
        <v>14</v>
      </c>
      <c r="G63" s="129"/>
      <c r="H63" s="130">
        <v>10</v>
      </c>
      <c r="I63" s="131"/>
      <c r="J63" s="132">
        <f t="shared" ref="J63:J71" si="58">E63</f>
        <v>3</v>
      </c>
      <c r="K63" s="132">
        <f t="shared" ref="K63:K71" si="59">F63</f>
        <v>14</v>
      </c>
      <c r="L63" s="133">
        <v>3</v>
      </c>
      <c r="M63" s="134">
        <f>L47-K63</f>
        <v>-3</v>
      </c>
      <c r="N63" s="135">
        <f t="shared" ref="N63:N71" si="60">IF(M63&lt;0,0,IF(M63&lt;18,1,IF(M63&lt;36,2,3)))</f>
        <v>0</v>
      </c>
      <c r="O63" s="136">
        <f t="shared" ref="O63:O71" si="61">J63-L63</f>
        <v>0</v>
      </c>
      <c r="P63" s="137">
        <f t="shared" ref="P63:P71" si="62">IF(L63&lt;1,"",IF((2+O63+N63)&gt;-1,(2+O63+N63),0))</f>
        <v>2</v>
      </c>
      <c r="Q63" s="124"/>
      <c r="R63" s="125">
        <v>10</v>
      </c>
      <c r="S63" s="153">
        <v>190</v>
      </c>
      <c r="T63" s="127"/>
      <c r="U63" s="154">
        <v>3</v>
      </c>
      <c r="V63" s="155">
        <v>14</v>
      </c>
      <c r="W63" s="129"/>
      <c r="X63" s="130">
        <v>10</v>
      </c>
      <c r="Y63" s="131"/>
      <c r="Z63" s="132">
        <f t="shared" ref="Z63:Z71" si="63">U63</f>
        <v>3</v>
      </c>
      <c r="AA63" s="132">
        <f t="shared" ref="AA63:AA71" si="64">V63</f>
        <v>14</v>
      </c>
      <c r="AB63" s="133">
        <v>6</v>
      </c>
      <c r="AC63" s="134">
        <f>AB47-AA63</f>
        <v>11</v>
      </c>
      <c r="AD63" s="135">
        <f t="shared" ref="AD63:AD71" si="65">IF(AC63&lt;0,0,IF(AC63&lt;18,1,IF(AC63&lt;36,2,3)))</f>
        <v>1</v>
      </c>
      <c r="AE63" s="136">
        <f t="shared" ref="AE63:AE71" si="66">Z63-AB63</f>
        <v>-3</v>
      </c>
      <c r="AF63" s="137">
        <f t="shared" ref="AF63:AF71" si="67">IF(AB63&lt;1,"",IF((2+AE63+AD63)&gt;-1,(2+AE63+AD63),0))</f>
        <v>0</v>
      </c>
      <c r="AG63" s="124"/>
      <c r="AH63" s="125">
        <v>10</v>
      </c>
      <c r="AI63" s="153">
        <v>190</v>
      </c>
      <c r="AJ63" s="127"/>
      <c r="AK63" s="154">
        <v>3</v>
      </c>
      <c r="AL63" s="155">
        <v>14</v>
      </c>
      <c r="AM63" s="129"/>
      <c r="AN63" s="130">
        <v>10</v>
      </c>
      <c r="AO63" s="131"/>
      <c r="AP63" s="132">
        <f t="shared" ref="AP63:AP71" si="68">AK63</f>
        <v>3</v>
      </c>
      <c r="AQ63" s="132">
        <f t="shared" ref="AQ63:AQ71" si="69">AL63</f>
        <v>14</v>
      </c>
      <c r="AR63" s="133">
        <v>6</v>
      </c>
      <c r="AS63" s="134">
        <f>AR47-AQ63</f>
        <v>10</v>
      </c>
      <c r="AT63" s="135">
        <f t="shared" ref="AT63:AT71" si="70">IF(AS63&lt;0,0,IF(AS63&lt;18,1,IF(AS63&lt;36,2,3)))</f>
        <v>1</v>
      </c>
      <c r="AU63" s="136">
        <f t="shared" ref="AU63:AU71" si="71">AP63-AR63</f>
        <v>-3</v>
      </c>
      <c r="AV63" s="137">
        <f t="shared" ref="AV63:AV71" si="72">IF(AR63&lt;1,"",IF((2+AU63+AT63)&gt;-1,(2+AU63+AT63),0))</f>
        <v>0</v>
      </c>
      <c r="AW63" s="124"/>
      <c r="AX63" s="125">
        <v>10</v>
      </c>
      <c r="AY63" s="153">
        <v>190</v>
      </c>
      <c r="AZ63" s="127"/>
      <c r="BA63" s="154">
        <v>3</v>
      </c>
      <c r="BB63" s="155">
        <v>14</v>
      </c>
      <c r="BC63" s="129"/>
      <c r="BD63" s="130">
        <v>10</v>
      </c>
      <c r="BE63" s="131"/>
      <c r="BF63" s="132">
        <f t="shared" ref="BF63:BF71" si="73">BA63</f>
        <v>3</v>
      </c>
      <c r="BG63" s="132">
        <f t="shared" ref="BG63:BG71" si="74">BB63</f>
        <v>14</v>
      </c>
      <c r="BH63" s="133">
        <v>4</v>
      </c>
      <c r="BI63" s="134">
        <f>BH47-BG63</f>
        <v>-3</v>
      </c>
      <c r="BJ63" s="135">
        <f t="shared" ref="BJ63:BJ71" si="75">IF(BI63&lt;0,0,IF(BI63&lt;18,1,IF(BI63&lt;36,2,3)))</f>
        <v>0</v>
      </c>
      <c r="BK63" s="136">
        <f t="shared" ref="BK63:BK71" si="76">BF63-BH63</f>
        <v>-1</v>
      </c>
      <c r="BL63" s="137">
        <f t="shared" ref="BL63:BL71" si="77">IF(BH63&lt;1,"",IF((2+BK63+BJ63)&gt;-1,(2+BK63+BJ63),0))</f>
        <v>1</v>
      </c>
      <c r="BM63" s="124"/>
    </row>
    <row r="64" spans="1:65" s="138" customFormat="1" ht="15.75">
      <c r="A64" s="124"/>
      <c r="B64" s="125">
        <v>11</v>
      </c>
      <c r="C64" s="156">
        <v>437</v>
      </c>
      <c r="D64" s="157"/>
      <c r="E64" s="158">
        <v>4</v>
      </c>
      <c r="F64" s="159">
        <v>2</v>
      </c>
      <c r="G64" s="129"/>
      <c r="H64" s="130">
        <v>11</v>
      </c>
      <c r="I64" s="131"/>
      <c r="J64" s="132">
        <f t="shared" si="58"/>
        <v>4</v>
      </c>
      <c r="K64" s="132">
        <f t="shared" si="59"/>
        <v>2</v>
      </c>
      <c r="L64" s="133">
        <v>5</v>
      </c>
      <c r="M64" s="134">
        <f>L47-K64</f>
        <v>9</v>
      </c>
      <c r="N64" s="135">
        <f t="shared" si="60"/>
        <v>1</v>
      </c>
      <c r="O64" s="136">
        <f t="shared" si="61"/>
        <v>-1</v>
      </c>
      <c r="P64" s="137">
        <f t="shared" si="62"/>
        <v>2</v>
      </c>
      <c r="Q64" s="124"/>
      <c r="R64" s="125">
        <v>11</v>
      </c>
      <c r="S64" s="156">
        <v>437</v>
      </c>
      <c r="T64" s="157"/>
      <c r="U64" s="158">
        <v>4</v>
      </c>
      <c r="V64" s="159">
        <v>2</v>
      </c>
      <c r="W64" s="129"/>
      <c r="X64" s="130">
        <v>11</v>
      </c>
      <c r="Y64" s="131"/>
      <c r="Z64" s="132">
        <f t="shared" si="63"/>
        <v>4</v>
      </c>
      <c r="AA64" s="132">
        <f t="shared" si="64"/>
        <v>2</v>
      </c>
      <c r="AB64" s="133">
        <v>7</v>
      </c>
      <c r="AC64" s="134">
        <f>AB47-AA64</f>
        <v>23</v>
      </c>
      <c r="AD64" s="135">
        <f t="shared" si="65"/>
        <v>2</v>
      </c>
      <c r="AE64" s="136">
        <f t="shared" si="66"/>
        <v>-3</v>
      </c>
      <c r="AF64" s="137">
        <f t="shared" si="67"/>
        <v>1</v>
      </c>
      <c r="AG64" s="124"/>
      <c r="AH64" s="125">
        <v>11</v>
      </c>
      <c r="AI64" s="156">
        <v>437</v>
      </c>
      <c r="AJ64" s="157"/>
      <c r="AK64" s="158">
        <v>4</v>
      </c>
      <c r="AL64" s="159">
        <v>2</v>
      </c>
      <c r="AM64" s="129"/>
      <c r="AN64" s="130">
        <v>11</v>
      </c>
      <c r="AO64" s="131"/>
      <c r="AP64" s="132">
        <f t="shared" si="68"/>
        <v>4</v>
      </c>
      <c r="AQ64" s="132">
        <f t="shared" si="69"/>
        <v>2</v>
      </c>
      <c r="AR64" s="133">
        <v>6</v>
      </c>
      <c r="AS64" s="134">
        <f>AR47-AQ64</f>
        <v>22</v>
      </c>
      <c r="AT64" s="135">
        <f t="shared" si="70"/>
        <v>2</v>
      </c>
      <c r="AU64" s="136">
        <f t="shared" si="71"/>
        <v>-2</v>
      </c>
      <c r="AV64" s="137">
        <f t="shared" si="72"/>
        <v>2</v>
      </c>
      <c r="AW64" s="124"/>
      <c r="AX64" s="125">
        <v>11</v>
      </c>
      <c r="AY64" s="156">
        <v>437</v>
      </c>
      <c r="AZ64" s="157"/>
      <c r="BA64" s="158">
        <v>4</v>
      </c>
      <c r="BB64" s="159">
        <v>2</v>
      </c>
      <c r="BC64" s="129"/>
      <c r="BD64" s="130">
        <v>11</v>
      </c>
      <c r="BE64" s="131"/>
      <c r="BF64" s="132">
        <f t="shared" si="73"/>
        <v>4</v>
      </c>
      <c r="BG64" s="132">
        <f t="shared" si="74"/>
        <v>2</v>
      </c>
      <c r="BH64" s="133">
        <v>4</v>
      </c>
      <c r="BI64" s="134">
        <f>BH47-BG64</f>
        <v>9</v>
      </c>
      <c r="BJ64" s="135">
        <f t="shared" si="75"/>
        <v>1</v>
      </c>
      <c r="BK64" s="136">
        <f t="shared" si="76"/>
        <v>0</v>
      </c>
      <c r="BL64" s="137">
        <f t="shared" si="77"/>
        <v>3</v>
      </c>
      <c r="BM64" s="124"/>
    </row>
    <row r="65" spans="1:65" s="138" customFormat="1" ht="15.75">
      <c r="A65" s="124"/>
      <c r="B65" s="125">
        <v>12</v>
      </c>
      <c r="C65" s="126">
        <v>499</v>
      </c>
      <c r="D65" s="127"/>
      <c r="E65" s="160">
        <v>5</v>
      </c>
      <c r="F65" s="128">
        <v>10</v>
      </c>
      <c r="G65" s="129"/>
      <c r="H65" s="130">
        <v>12</v>
      </c>
      <c r="I65" s="131"/>
      <c r="J65" s="132">
        <f t="shared" si="58"/>
        <v>5</v>
      </c>
      <c r="K65" s="132">
        <f t="shared" si="59"/>
        <v>10</v>
      </c>
      <c r="L65" s="133">
        <v>4</v>
      </c>
      <c r="M65" s="134">
        <f>L47-K65</f>
        <v>1</v>
      </c>
      <c r="N65" s="135">
        <f t="shared" si="60"/>
        <v>1</v>
      </c>
      <c r="O65" s="136">
        <f t="shared" si="61"/>
        <v>1</v>
      </c>
      <c r="P65" s="137">
        <f t="shared" si="62"/>
        <v>4</v>
      </c>
      <c r="Q65" s="124"/>
      <c r="R65" s="125">
        <v>12</v>
      </c>
      <c r="S65" s="126">
        <v>499</v>
      </c>
      <c r="T65" s="127"/>
      <c r="U65" s="160">
        <v>5</v>
      </c>
      <c r="V65" s="128">
        <v>10</v>
      </c>
      <c r="W65" s="129"/>
      <c r="X65" s="130">
        <v>12</v>
      </c>
      <c r="Y65" s="131"/>
      <c r="Z65" s="132">
        <f t="shared" si="63"/>
        <v>5</v>
      </c>
      <c r="AA65" s="132">
        <f t="shared" si="64"/>
        <v>10</v>
      </c>
      <c r="AB65" s="133">
        <v>6</v>
      </c>
      <c r="AC65" s="134">
        <f>AB47-AA65</f>
        <v>15</v>
      </c>
      <c r="AD65" s="135">
        <f t="shared" si="65"/>
        <v>1</v>
      </c>
      <c r="AE65" s="136">
        <f t="shared" si="66"/>
        <v>-1</v>
      </c>
      <c r="AF65" s="137">
        <f t="shared" si="67"/>
        <v>2</v>
      </c>
      <c r="AG65" s="124"/>
      <c r="AH65" s="125">
        <v>12</v>
      </c>
      <c r="AI65" s="126">
        <v>499</v>
      </c>
      <c r="AJ65" s="127"/>
      <c r="AK65" s="160">
        <v>5</v>
      </c>
      <c r="AL65" s="128">
        <v>10</v>
      </c>
      <c r="AM65" s="129"/>
      <c r="AN65" s="130">
        <v>12</v>
      </c>
      <c r="AO65" s="131"/>
      <c r="AP65" s="132">
        <f t="shared" si="68"/>
        <v>5</v>
      </c>
      <c r="AQ65" s="132">
        <f t="shared" si="69"/>
        <v>10</v>
      </c>
      <c r="AR65" s="133">
        <v>7</v>
      </c>
      <c r="AS65" s="134">
        <f>AR47-AQ65</f>
        <v>14</v>
      </c>
      <c r="AT65" s="135">
        <f t="shared" si="70"/>
        <v>1</v>
      </c>
      <c r="AU65" s="136">
        <f t="shared" si="71"/>
        <v>-2</v>
      </c>
      <c r="AV65" s="137">
        <f t="shared" si="72"/>
        <v>1</v>
      </c>
      <c r="AW65" s="124"/>
      <c r="AX65" s="125">
        <v>12</v>
      </c>
      <c r="AY65" s="126">
        <v>499</v>
      </c>
      <c r="AZ65" s="127"/>
      <c r="BA65" s="160">
        <v>5</v>
      </c>
      <c r="BB65" s="128">
        <v>10</v>
      </c>
      <c r="BC65" s="129"/>
      <c r="BD65" s="130">
        <v>12</v>
      </c>
      <c r="BE65" s="131"/>
      <c r="BF65" s="132">
        <f t="shared" si="73"/>
        <v>5</v>
      </c>
      <c r="BG65" s="132">
        <f t="shared" si="74"/>
        <v>10</v>
      </c>
      <c r="BH65" s="133">
        <v>5</v>
      </c>
      <c r="BI65" s="134">
        <f>BH47-BG65</f>
        <v>1</v>
      </c>
      <c r="BJ65" s="135">
        <f t="shared" si="75"/>
        <v>1</v>
      </c>
      <c r="BK65" s="136">
        <f t="shared" si="76"/>
        <v>0</v>
      </c>
      <c r="BL65" s="137">
        <f t="shared" si="77"/>
        <v>3</v>
      </c>
      <c r="BM65" s="124"/>
    </row>
    <row r="66" spans="1:65" s="138" customFormat="1" ht="15.75">
      <c r="A66" s="124"/>
      <c r="B66" s="125">
        <v>13</v>
      </c>
      <c r="C66" s="126">
        <v>401</v>
      </c>
      <c r="D66" s="127"/>
      <c r="E66" s="160">
        <v>4</v>
      </c>
      <c r="F66" s="128">
        <v>4</v>
      </c>
      <c r="G66" s="129"/>
      <c r="H66" s="130">
        <v>13</v>
      </c>
      <c r="I66" s="131"/>
      <c r="J66" s="132">
        <f t="shared" si="58"/>
        <v>4</v>
      </c>
      <c r="K66" s="132">
        <f t="shared" si="59"/>
        <v>4</v>
      </c>
      <c r="L66" s="133">
        <v>4</v>
      </c>
      <c r="M66" s="134">
        <f>L47-K66</f>
        <v>7</v>
      </c>
      <c r="N66" s="135">
        <f t="shared" si="60"/>
        <v>1</v>
      </c>
      <c r="O66" s="136">
        <f t="shared" si="61"/>
        <v>0</v>
      </c>
      <c r="P66" s="137">
        <f t="shared" si="62"/>
        <v>3</v>
      </c>
      <c r="Q66" s="124"/>
      <c r="R66" s="125">
        <v>13</v>
      </c>
      <c r="S66" s="126">
        <v>401</v>
      </c>
      <c r="T66" s="127"/>
      <c r="U66" s="160">
        <v>4</v>
      </c>
      <c r="V66" s="128">
        <v>4</v>
      </c>
      <c r="W66" s="129"/>
      <c r="X66" s="130">
        <v>13</v>
      </c>
      <c r="Y66" s="131"/>
      <c r="Z66" s="132">
        <f t="shared" si="63"/>
        <v>4</v>
      </c>
      <c r="AA66" s="132">
        <f t="shared" si="64"/>
        <v>4</v>
      </c>
      <c r="AB66" s="133">
        <v>4</v>
      </c>
      <c r="AC66" s="134">
        <f>AB47-AA66</f>
        <v>21</v>
      </c>
      <c r="AD66" s="135">
        <f t="shared" si="65"/>
        <v>2</v>
      </c>
      <c r="AE66" s="136">
        <f t="shared" si="66"/>
        <v>0</v>
      </c>
      <c r="AF66" s="137">
        <f t="shared" si="67"/>
        <v>4</v>
      </c>
      <c r="AG66" s="124"/>
      <c r="AH66" s="125">
        <v>13</v>
      </c>
      <c r="AI66" s="126">
        <v>401</v>
      </c>
      <c r="AJ66" s="127"/>
      <c r="AK66" s="160">
        <v>4</v>
      </c>
      <c r="AL66" s="128">
        <v>4</v>
      </c>
      <c r="AM66" s="129"/>
      <c r="AN66" s="130">
        <v>13</v>
      </c>
      <c r="AO66" s="131"/>
      <c r="AP66" s="132">
        <f t="shared" si="68"/>
        <v>4</v>
      </c>
      <c r="AQ66" s="132">
        <f t="shared" si="69"/>
        <v>4</v>
      </c>
      <c r="AR66" s="133">
        <v>5</v>
      </c>
      <c r="AS66" s="134">
        <f>AR47-AQ66</f>
        <v>20</v>
      </c>
      <c r="AT66" s="135">
        <f t="shared" si="70"/>
        <v>2</v>
      </c>
      <c r="AU66" s="136">
        <f t="shared" si="71"/>
        <v>-1</v>
      </c>
      <c r="AV66" s="137">
        <f t="shared" si="72"/>
        <v>3</v>
      </c>
      <c r="AW66" s="124"/>
      <c r="AX66" s="125">
        <v>13</v>
      </c>
      <c r="AY66" s="126">
        <v>401</v>
      </c>
      <c r="AZ66" s="127"/>
      <c r="BA66" s="160">
        <v>4</v>
      </c>
      <c r="BB66" s="128">
        <v>4</v>
      </c>
      <c r="BC66" s="129"/>
      <c r="BD66" s="130">
        <v>13</v>
      </c>
      <c r="BE66" s="131"/>
      <c r="BF66" s="132">
        <f t="shared" si="73"/>
        <v>4</v>
      </c>
      <c r="BG66" s="132">
        <f t="shared" si="74"/>
        <v>4</v>
      </c>
      <c r="BH66" s="133">
        <v>6</v>
      </c>
      <c r="BI66" s="134">
        <f>BH47-BG66</f>
        <v>7</v>
      </c>
      <c r="BJ66" s="135">
        <f t="shared" si="75"/>
        <v>1</v>
      </c>
      <c r="BK66" s="136">
        <f t="shared" si="76"/>
        <v>-2</v>
      </c>
      <c r="BL66" s="137">
        <f t="shared" si="77"/>
        <v>1</v>
      </c>
      <c r="BM66" s="124"/>
    </row>
    <row r="67" spans="1:65" s="138" customFormat="1" ht="15.75">
      <c r="A67" s="124"/>
      <c r="B67" s="125">
        <v>14</v>
      </c>
      <c r="C67" s="126">
        <v>315</v>
      </c>
      <c r="D67" s="127"/>
      <c r="E67" s="160">
        <v>4</v>
      </c>
      <c r="F67" s="128">
        <v>16</v>
      </c>
      <c r="G67" s="129"/>
      <c r="H67" s="130">
        <v>14</v>
      </c>
      <c r="I67" s="131"/>
      <c r="J67" s="132">
        <f t="shared" si="58"/>
        <v>4</v>
      </c>
      <c r="K67" s="132">
        <f t="shared" si="59"/>
        <v>16</v>
      </c>
      <c r="L67" s="133">
        <v>4</v>
      </c>
      <c r="M67" s="134">
        <f>L47-K67</f>
        <v>-5</v>
      </c>
      <c r="N67" s="135">
        <f t="shared" si="60"/>
        <v>0</v>
      </c>
      <c r="O67" s="136">
        <f t="shared" si="61"/>
        <v>0</v>
      </c>
      <c r="P67" s="137">
        <f t="shared" si="62"/>
        <v>2</v>
      </c>
      <c r="Q67" s="124"/>
      <c r="R67" s="125">
        <v>14</v>
      </c>
      <c r="S67" s="126">
        <v>315</v>
      </c>
      <c r="T67" s="127"/>
      <c r="U67" s="160">
        <v>4</v>
      </c>
      <c r="V67" s="128">
        <v>16</v>
      </c>
      <c r="W67" s="129"/>
      <c r="X67" s="130">
        <v>14</v>
      </c>
      <c r="Y67" s="131"/>
      <c r="Z67" s="132">
        <f t="shared" si="63"/>
        <v>4</v>
      </c>
      <c r="AA67" s="132">
        <f t="shared" si="64"/>
        <v>16</v>
      </c>
      <c r="AB67" s="133">
        <v>7</v>
      </c>
      <c r="AC67" s="134">
        <f>AB47-AA67</f>
        <v>9</v>
      </c>
      <c r="AD67" s="135">
        <f t="shared" si="65"/>
        <v>1</v>
      </c>
      <c r="AE67" s="136">
        <f t="shared" si="66"/>
        <v>-3</v>
      </c>
      <c r="AF67" s="137">
        <f t="shared" si="67"/>
        <v>0</v>
      </c>
      <c r="AG67" s="124"/>
      <c r="AH67" s="125">
        <v>14</v>
      </c>
      <c r="AI67" s="126">
        <v>315</v>
      </c>
      <c r="AJ67" s="127"/>
      <c r="AK67" s="160">
        <v>4</v>
      </c>
      <c r="AL67" s="128">
        <v>16</v>
      </c>
      <c r="AM67" s="129"/>
      <c r="AN67" s="130">
        <v>14</v>
      </c>
      <c r="AO67" s="131"/>
      <c r="AP67" s="132">
        <f t="shared" si="68"/>
        <v>4</v>
      </c>
      <c r="AQ67" s="132">
        <f t="shared" si="69"/>
        <v>16</v>
      </c>
      <c r="AR67" s="133">
        <v>5</v>
      </c>
      <c r="AS67" s="134">
        <f>AR47-AQ67</f>
        <v>8</v>
      </c>
      <c r="AT67" s="135">
        <f t="shared" si="70"/>
        <v>1</v>
      </c>
      <c r="AU67" s="136">
        <f t="shared" si="71"/>
        <v>-1</v>
      </c>
      <c r="AV67" s="137">
        <f t="shared" si="72"/>
        <v>2</v>
      </c>
      <c r="AW67" s="124"/>
      <c r="AX67" s="125">
        <v>14</v>
      </c>
      <c r="AY67" s="126">
        <v>315</v>
      </c>
      <c r="AZ67" s="127"/>
      <c r="BA67" s="160">
        <v>4</v>
      </c>
      <c r="BB67" s="128">
        <v>16</v>
      </c>
      <c r="BC67" s="129"/>
      <c r="BD67" s="130">
        <v>14</v>
      </c>
      <c r="BE67" s="131"/>
      <c r="BF67" s="132">
        <f t="shared" si="73"/>
        <v>4</v>
      </c>
      <c r="BG67" s="132">
        <f t="shared" si="74"/>
        <v>16</v>
      </c>
      <c r="BH67" s="133">
        <v>6</v>
      </c>
      <c r="BI67" s="134">
        <f>BH47-BG67</f>
        <v>-5</v>
      </c>
      <c r="BJ67" s="135">
        <f t="shared" si="75"/>
        <v>0</v>
      </c>
      <c r="BK67" s="136">
        <f t="shared" si="76"/>
        <v>-2</v>
      </c>
      <c r="BL67" s="137">
        <f t="shared" si="77"/>
        <v>0</v>
      </c>
      <c r="BM67" s="124"/>
    </row>
    <row r="68" spans="1:65" s="138" customFormat="1" ht="15.75">
      <c r="A68" s="124"/>
      <c r="B68" s="125">
        <v>15</v>
      </c>
      <c r="C68" s="126">
        <v>152</v>
      </c>
      <c r="D68" s="127"/>
      <c r="E68" s="160">
        <v>3</v>
      </c>
      <c r="F68" s="128">
        <v>18</v>
      </c>
      <c r="G68" s="129"/>
      <c r="H68" s="130">
        <v>15</v>
      </c>
      <c r="I68" s="131"/>
      <c r="J68" s="132">
        <f t="shared" si="58"/>
        <v>3</v>
      </c>
      <c r="K68" s="132">
        <f t="shared" si="59"/>
        <v>18</v>
      </c>
      <c r="L68" s="133">
        <v>4</v>
      </c>
      <c r="M68" s="134">
        <f>L47-K68</f>
        <v>-7</v>
      </c>
      <c r="N68" s="135">
        <f t="shared" si="60"/>
        <v>0</v>
      </c>
      <c r="O68" s="136">
        <f t="shared" si="61"/>
        <v>-1</v>
      </c>
      <c r="P68" s="137">
        <f t="shared" si="62"/>
        <v>1</v>
      </c>
      <c r="Q68" s="124"/>
      <c r="R68" s="125">
        <v>15</v>
      </c>
      <c r="S68" s="126">
        <v>152</v>
      </c>
      <c r="T68" s="127"/>
      <c r="U68" s="160">
        <v>3</v>
      </c>
      <c r="V68" s="128">
        <v>18</v>
      </c>
      <c r="W68" s="129"/>
      <c r="X68" s="130">
        <v>15</v>
      </c>
      <c r="Y68" s="131"/>
      <c r="Z68" s="132">
        <f t="shared" si="63"/>
        <v>3</v>
      </c>
      <c r="AA68" s="132">
        <f t="shared" si="64"/>
        <v>18</v>
      </c>
      <c r="AB68" s="133">
        <v>6</v>
      </c>
      <c r="AC68" s="134">
        <f>AB47-AA68</f>
        <v>7</v>
      </c>
      <c r="AD68" s="135">
        <f t="shared" si="65"/>
        <v>1</v>
      </c>
      <c r="AE68" s="136">
        <f t="shared" si="66"/>
        <v>-3</v>
      </c>
      <c r="AF68" s="137">
        <f t="shared" si="67"/>
        <v>0</v>
      </c>
      <c r="AG68" s="124"/>
      <c r="AH68" s="125">
        <v>15</v>
      </c>
      <c r="AI68" s="126">
        <v>152</v>
      </c>
      <c r="AJ68" s="127"/>
      <c r="AK68" s="160">
        <v>3</v>
      </c>
      <c r="AL68" s="128">
        <v>18</v>
      </c>
      <c r="AM68" s="129"/>
      <c r="AN68" s="130">
        <v>15</v>
      </c>
      <c r="AO68" s="131"/>
      <c r="AP68" s="132">
        <f t="shared" si="68"/>
        <v>3</v>
      </c>
      <c r="AQ68" s="132">
        <f t="shared" si="69"/>
        <v>18</v>
      </c>
      <c r="AR68" s="133">
        <v>6</v>
      </c>
      <c r="AS68" s="134">
        <f>AR47-AQ68</f>
        <v>6</v>
      </c>
      <c r="AT68" s="135">
        <f t="shared" si="70"/>
        <v>1</v>
      </c>
      <c r="AU68" s="136">
        <f t="shared" si="71"/>
        <v>-3</v>
      </c>
      <c r="AV68" s="137">
        <f t="shared" si="72"/>
        <v>0</v>
      </c>
      <c r="AW68" s="124"/>
      <c r="AX68" s="125">
        <v>15</v>
      </c>
      <c r="AY68" s="126">
        <v>152</v>
      </c>
      <c r="AZ68" s="127"/>
      <c r="BA68" s="160">
        <v>3</v>
      </c>
      <c r="BB68" s="128">
        <v>18</v>
      </c>
      <c r="BC68" s="129"/>
      <c r="BD68" s="130">
        <v>15</v>
      </c>
      <c r="BE68" s="131"/>
      <c r="BF68" s="132">
        <f t="shared" si="73"/>
        <v>3</v>
      </c>
      <c r="BG68" s="132">
        <f t="shared" si="74"/>
        <v>18</v>
      </c>
      <c r="BH68" s="133">
        <v>5</v>
      </c>
      <c r="BI68" s="134">
        <f>BH47-BG68</f>
        <v>-7</v>
      </c>
      <c r="BJ68" s="135">
        <f t="shared" si="75"/>
        <v>0</v>
      </c>
      <c r="BK68" s="136">
        <f t="shared" si="76"/>
        <v>-2</v>
      </c>
      <c r="BL68" s="137">
        <f t="shared" si="77"/>
        <v>0</v>
      </c>
      <c r="BM68" s="124"/>
    </row>
    <row r="69" spans="1:65" s="138" customFormat="1" ht="15.75">
      <c r="A69" s="139"/>
      <c r="B69" s="125">
        <v>16</v>
      </c>
      <c r="C69" s="126">
        <v>477</v>
      </c>
      <c r="D69" s="127"/>
      <c r="E69" s="160">
        <v>5</v>
      </c>
      <c r="F69" s="128">
        <v>6</v>
      </c>
      <c r="G69" s="129"/>
      <c r="H69" s="130">
        <v>16</v>
      </c>
      <c r="I69" s="131"/>
      <c r="J69" s="132">
        <f t="shared" si="58"/>
        <v>5</v>
      </c>
      <c r="K69" s="132">
        <f t="shared" si="59"/>
        <v>6</v>
      </c>
      <c r="L69" s="133">
        <v>6</v>
      </c>
      <c r="M69" s="134">
        <f>L47-K69</f>
        <v>5</v>
      </c>
      <c r="N69" s="135">
        <f t="shared" si="60"/>
        <v>1</v>
      </c>
      <c r="O69" s="136">
        <f t="shared" si="61"/>
        <v>-1</v>
      </c>
      <c r="P69" s="137">
        <f t="shared" si="62"/>
        <v>2</v>
      </c>
      <c r="Q69" s="124"/>
      <c r="R69" s="125">
        <v>16</v>
      </c>
      <c r="S69" s="126">
        <v>477</v>
      </c>
      <c r="T69" s="127"/>
      <c r="U69" s="160">
        <v>5</v>
      </c>
      <c r="V69" s="128">
        <v>6</v>
      </c>
      <c r="W69" s="129"/>
      <c r="X69" s="130">
        <v>16</v>
      </c>
      <c r="Y69" s="131"/>
      <c r="Z69" s="132">
        <f t="shared" si="63"/>
        <v>5</v>
      </c>
      <c r="AA69" s="132">
        <f t="shared" si="64"/>
        <v>6</v>
      </c>
      <c r="AB69" s="133">
        <v>7</v>
      </c>
      <c r="AC69" s="134">
        <f>AB47-AA69</f>
        <v>19</v>
      </c>
      <c r="AD69" s="135">
        <f t="shared" si="65"/>
        <v>2</v>
      </c>
      <c r="AE69" s="136">
        <f t="shared" si="66"/>
        <v>-2</v>
      </c>
      <c r="AF69" s="137">
        <f t="shared" si="67"/>
        <v>2</v>
      </c>
      <c r="AG69" s="124"/>
      <c r="AH69" s="125">
        <v>16</v>
      </c>
      <c r="AI69" s="126">
        <v>477</v>
      </c>
      <c r="AJ69" s="127"/>
      <c r="AK69" s="160">
        <v>5</v>
      </c>
      <c r="AL69" s="128">
        <v>6</v>
      </c>
      <c r="AM69" s="129"/>
      <c r="AN69" s="130">
        <v>16</v>
      </c>
      <c r="AO69" s="131"/>
      <c r="AP69" s="132">
        <f t="shared" si="68"/>
        <v>5</v>
      </c>
      <c r="AQ69" s="132">
        <f t="shared" si="69"/>
        <v>6</v>
      </c>
      <c r="AR69" s="133">
        <v>7</v>
      </c>
      <c r="AS69" s="134">
        <f>AR47-AQ69</f>
        <v>18</v>
      </c>
      <c r="AT69" s="135">
        <f t="shared" si="70"/>
        <v>2</v>
      </c>
      <c r="AU69" s="136">
        <f t="shared" si="71"/>
        <v>-2</v>
      </c>
      <c r="AV69" s="137">
        <f t="shared" si="72"/>
        <v>2</v>
      </c>
      <c r="AW69" s="124"/>
      <c r="AX69" s="125">
        <v>16</v>
      </c>
      <c r="AY69" s="126">
        <v>477</v>
      </c>
      <c r="AZ69" s="127"/>
      <c r="BA69" s="160">
        <v>5</v>
      </c>
      <c r="BB69" s="128">
        <v>6</v>
      </c>
      <c r="BC69" s="129"/>
      <c r="BD69" s="130">
        <v>16</v>
      </c>
      <c r="BE69" s="131"/>
      <c r="BF69" s="132">
        <f t="shared" si="73"/>
        <v>5</v>
      </c>
      <c r="BG69" s="132">
        <f t="shared" si="74"/>
        <v>6</v>
      </c>
      <c r="BH69" s="133">
        <v>4</v>
      </c>
      <c r="BI69" s="134">
        <f>BH47-BG69</f>
        <v>5</v>
      </c>
      <c r="BJ69" s="135">
        <f t="shared" si="75"/>
        <v>1</v>
      </c>
      <c r="BK69" s="136">
        <f t="shared" si="76"/>
        <v>1</v>
      </c>
      <c r="BL69" s="137">
        <f t="shared" si="77"/>
        <v>4</v>
      </c>
      <c r="BM69" s="124"/>
    </row>
    <row r="70" spans="1:65" s="138" customFormat="1" ht="15.75">
      <c r="A70" s="139"/>
      <c r="B70" s="125">
        <v>17</v>
      </c>
      <c r="C70" s="126">
        <v>378</v>
      </c>
      <c r="D70" s="127"/>
      <c r="E70" s="160">
        <v>4</v>
      </c>
      <c r="F70" s="128">
        <v>8</v>
      </c>
      <c r="G70" s="129"/>
      <c r="H70" s="130">
        <v>17</v>
      </c>
      <c r="I70" s="131"/>
      <c r="J70" s="132">
        <f t="shared" si="58"/>
        <v>4</v>
      </c>
      <c r="K70" s="132">
        <f t="shared" si="59"/>
        <v>8</v>
      </c>
      <c r="L70" s="133">
        <v>6</v>
      </c>
      <c r="M70" s="134">
        <f>L47-K70</f>
        <v>3</v>
      </c>
      <c r="N70" s="135">
        <f t="shared" si="60"/>
        <v>1</v>
      </c>
      <c r="O70" s="136">
        <f t="shared" si="61"/>
        <v>-2</v>
      </c>
      <c r="P70" s="137">
        <f t="shared" si="62"/>
        <v>1</v>
      </c>
      <c r="Q70" s="124"/>
      <c r="R70" s="125">
        <v>17</v>
      </c>
      <c r="S70" s="126">
        <v>378</v>
      </c>
      <c r="T70" s="127"/>
      <c r="U70" s="160">
        <v>4</v>
      </c>
      <c r="V70" s="128">
        <v>8</v>
      </c>
      <c r="W70" s="129"/>
      <c r="X70" s="130">
        <v>17</v>
      </c>
      <c r="Y70" s="131"/>
      <c r="Z70" s="132">
        <f t="shared" si="63"/>
        <v>4</v>
      </c>
      <c r="AA70" s="132">
        <f t="shared" si="64"/>
        <v>8</v>
      </c>
      <c r="AB70" s="133">
        <v>4</v>
      </c>
      <c r="AC70" s="134">
        <f>AB47-AA70</f>
        <v>17</v>
      </c>
      <c r="AD70" s="135">
        <f t="shared" si="65"/>
        <v>1</v>
      </c>
      <c r="AE70" s="136">
        <f t="shared" si="66"/>
        <v>0</v>
      </c>
      <c r="AF70" s="137">
        <f t="shared" si="67"/>
        <v>3</v>
      </c>
      <c r="AG70" s="124"/>
      <c r="AH70" s="125">
        <v>17</v>
      </c>
      <c r="AI70" s="126">
        <v>378</v>
      </c>
      <c r="AJ70" s="127"/>
      <c r="AK70" s="160">
        <v>4</v>
      </c>
      <c r="AL70" s="128">
        <v>8</v>
      </c>
      <c r="AM70" s="129"/>
      <c r="AN70" s="130">
        <v>17</v>
      </c>
      <c r="AO70" s="131"/>
      <c r="AP70" s="132">
        <f t="shared" si="68"/>
        <v>4</v>
      </c>
      <c r="AQ70" s="132">
        <f t="shared" si="69"/>
        <v>8</v>
      </c>
      <c r="AR70" s="133">
        <v>7</v>
      </c>
      <c r="AS70" s="134">
        <f>AR47-AQ70</f>
        <v>16</v>
      </c>
      <c r="AT70" s="135">
        <f t="shared" si="70"/>
        <v>1</v>
      </c>
      <c r="AU70" s="136">
        <f t="shared" si="71"/>
        <v>-3</v>
      </c>
      <c r="AV70" s="137">
        <f t="shared" si="72"/>
        <v>0</v>
      </c>
      <c r="AW70" s="124"/>
      <c r="AX70" s="125">
        <v>17</v>
      </c>
      <c r="AY70" s="126">
        <v>378</v>
      </c>
      <c r="AZ70" s="127"/>
      <c r="BA70" s="160">
        <v>4</v>
      </c>
      <c r="BB70" s="128">
        <v>8</v>
      </c>
      <c r="BC70" s="129"/>
      <c r="BD70" s="130">
        <v>17</v>
      </c>
      <c r="BE70" s="131"/>
      <c r="BF70" s="132">
        <f t="shared" si="73"/>
        <v>4</v>
      </c>
      <c r="BG70" s="132">
        <f t="shared" si="74"/>
        <v>8</v>
      </c>
      <c r="BH70" s="133">
        <v>5</v>
      </c>
      <c r="BI70" s="134">
        <f>BH47-BG70</f>
        <v>3</v>
      </c>
      <c r="BJ70" s="135">
        <f t="shared" si="75"/>
        <v>1</v>
      </c>
      <c r="BK70" s="136">
        <f t="shared" si="76"/>
        <v>-1</v>
      </c>
      <c r="BL70" s="137">
        <f t="shared" si="77"/>
        <v>2</v>
      </c>
      <c r="BM70" s="124"/>
    </row>
    <row r="71" spans="1:65" s="138" customFormat="1" ht="15.75">
      <c r="A71" s="124"/>
      <c r="B71" s="125">
        <v>18</v>
      </c>
      <c r="C71" s="126">
        <v>353</v>
      </c>
      <c r="D71" s="127"/>
      <c r="E71" s="160">
        <v>4</v>
      </c>
      <c r="F71" s="128">
        <v>12</v>
      </c>
      <c r="G71" s="129"/>
      <c r="H71" s="130">
        <v>18</v>
      </c>
      <c r="I71" s="131"/>
      <c r="J71" s="132">
        <f t="shared" si="58"/>
        <v>4</v>
      </c>
      <c r="K71" s="132">
        <f t="shared" si="59"/>
        <v>12</v>
      </c>
      <c r="L71" s="133">
        <v>5</v>
      </c>
      <c r="M71" s="134">
        <f>L47-K71</f>
        <v>-1</v>
      </c>
      <c r="N71" s="135">
        <f t="shared" si="60"/>
        <v>0</v>
      </c>
      <c r="O71" s="136">
        <f t="shared" si="61"/>
        <v>-1</v>
      </c>
      <c r="P71" s="137">
        <f t="shared" si="62"/>
        <v>1</v>
      </c>
      <c r="Q71" s="124"/>
      <c r="R71" s="125">
        <v>18</v>
      </c>
      <c r="S71" s="126">
        <v>353</v>
      </c>
      <c r="T71" s="127"/>
      <c r="U71" s="160">
        <v>4</v>
      </c>
      <c r="V71" s="128">
        <v>12</v>
      </c>
      <c r="W71" s="129"/>
      <c r="X71" s="130">
        <v>18</v>
      </c>
      <c r="Y71" s="131"/>
      <c r="Z71" s="132">
        <f t="shared" si="63"/>
        <v>4</v>
      </c>
      <c r="AA71" s="132">
        <f t="shared" si="64"/>
        <v>12</v>
      </c>
      <c r="AB71" s="133">
        <v>5</v>
      </c>
      <c r="AC71" s="134">
        <f>AB47-AA71</f>
        <v>13</v>
      </c>
      <c r="AD71" s="135">
        <f t="shared" si="65"/>
        <v>1</v>
      </c>
      <c r="AE71" s="136">
        <f t="shared" si="66"/>
        <v>-1</v>
      </c>
      <c r="AF71" s="137">
        <f t="shared" si="67"/>
        <v>2</v>
      </c>
      <c r="AG71" s="124"/>
      <c r="AH71" s="125">
        <v>18</v>
      </c>
      <c r="AI71" s="126">
        <v>353</v>
      </c>
      <c r="AJ71" s="127"/>
      <c r="AK71" s="160">
        <v>4</v>
      </c>
      <c r="AL71" s="128">
        <v>12</v>
      </c>
      <c r="AM71" s="129"/>
      <c r="AN71" s="130">
        <v>18</v>
      </c>
      <c r="AO71" s="131"/>
      <c r="AP71" s="132">
        <f t="shared" si="68"/>
        <v>4</v>
      </c>
      <c r="AQ71" s="132">
        <f t="shared" si="69"/>
        <v>12</v>
      </c>
      <c r="AR71" s="133">
        <v>6</v>
      </c>
      <c r="AS71" s="134">
        <f>AR47-AQ71</f>
        <v>12</v>
      </c>
      <c r="AT71" s="135">
        <f t="shared" si="70"/>
        <v>1</v>
      </c>
      <c r="AU71" s="136">
        <f t="shared" si="71"/>
        <v>-2</v>
      </c>
      <c r="AV71" s="137">
        <f t="shared" si="72"/>
        <v>1</v>
      </c>
      <c r="AW71" s="124"/>
      <c r="AX71" s="125">
        <v>18</v>
      </c>
      <c r="AY71" s="126">
        <v>353</v>
      </c>
      <c r="AZ71" s="127"/>
      <c r="BA71" s="160">
        <v>4</v>
      </c>
      <c r="BB71" s="128">
        <v>12</v>
      </c>
      <c r="BC71" s="129"/>
      <c r="BD71" s="130">
        <v>18</v>
      </c>
      <c r="BE71" s="131"/>
      <c r="BF71" s="132">
        <f t="shared" si="73"/>
        <v>4</v>
      </c>
      <c r="BG71" s="132">
        <f t="shared" si="74"/>
        <v>12</v>
      </c>
      <c r="BH71" s="133">
        <v>4</v>
      </c>
      <c r="BI71" s="134">
        <f>BH47-BG71</f>
        <v>-1</v>
      </c>
      <c r="BJ71" s="135">
        <f t="shared" si="75"/>
        <v>0</v>
      </c>
      <c r="BK71" s="136">
        <f t="shared" si="76"/>
        <v>0</v>
      </c>
      <c r="BL71" s="137">
        <f t="shared" si="77"/>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3202</v>
      </c>
      <c r="D73" s="145">
        <f>SUM(D63:D71)</f>
        <v>0</v>
      </c>
      <c r="E73" s="113">
        <f>SUM(E63:E71)</f>
        <v>36</v>
      </c>
      <c r="F73" s="147" t="s">
        <v>5</v>
      </c>
      <c r="G73" s="161"/>
      <c r="H73" s="148" t="s">
        <v>6</v>
      </c>
      <c r="I73" s="131"/>
      <c r="J73" s="162"/>
      <c r="K73" s="162"/>
      <c r="L73" s="163">
        <f>SUM(L63:L71)</f>
        <v>41</v>
      </c>
      <c r="M73" s="164"/>
      <c r="N73" s="165"/>
      <c r="O73" s="166"/>
      <c r="P73" s="163">
        <f>SUM(P63:P72)</f>
        <v>18</v>
      </c>
      <c r="Q73" s="124"/>
      <c r="R73" s="125" t="s">
        <v>5</v>
      </c>
      <c r="S73" s="144">
        <f>SUM(S63:S71)</f>
        <v>3202</v>
      </c>
      <c r="T73" s="145">
        <f>SUM(T63:T71)</f>
        <v>0</v>
      </c>
      <c r="U73" s="113">
        <f>SUM(U63:U71)</f>
        <v>36</v>
      </c>
      <c r="V73" s="147" t="s">
        <v>5</v>
      </c>
      <c r="W73" s="161"/>
      <c r="X73" s="148" t="s">
        <v>6</v>
      </c>
      <c r="Y73" s="131"/>
      <c r="Z73" s="162"/>
      <c r="AA73" s="162"/>
      <c r="AB73" s="163">
        <f>SUM(AB63:AB71)</f>
        <v>52</v>
      </c>
      <c r="AC73" s="164"/>
      <c r="AD73" s="165"/>
      <c r="AE73" s="166"/>
      <c r="AF73" s="163">
        <f>SUM(AF63:AF72)</f>
        <v>14</v>
      </c>
      <c r="AG73" s="124"/>
      <c r="AH73" s="125" t="s">
        <v>5</v>
      </c>
      <c r="AI73" s="144">
        <f>SUM(AI63:AI71)</f>
        <v>3202</v>
      </c>
      <c r="AJ73" s="145">
        <f>SUM(AJ63:AJ71)</f>
        <v>0</v>
      </c>
      <c r="AK73" s="113">
        <f>SUM(AK63:AK71)</f>
        <v>36</v>
      </c>
      <c r="AL73" s="147" t="s">
        <v>5</v>
      </c>
      <c r="AM73" s="161"/>
      <c r="AN73" s="148" t="s">
        <v>6</v>
      </c>
      <c r="AO73" s="131"/>
      <c r="AP73" s="162"/>
      <c r="AQ73" s="162"/>
      <c r="AR73" s="163">
        <f>SUM(AR63:AR71)</f>
        <v>55</v>
      </c>
      <c r="AS73" s="164"/>
      <c r="AT73" s="165"/>
      <c r="AU73" s="166"/>
      <c r="AV73" s="163">
        <f>SUM(AV63:AV72)</f>
        <v>11</v>
      </c>
      <c r="AW73" s="124"/>
      <c r="AX73" s="125" t="s">
        <v>5</v>
      </c>
      <c r="AY73" s="144">
        <f>SUM(AY63:AY71)</f>
        <v>3202</v>
      </c>
      <c r="AZ73" s="145">
        <f>SUM(AZ63:AZ71)</f>
        <v>0</v>
      </c>
      <c r="BA73" s="113">
        <f>SUM(BA63:BA71)</f>
        <v>36</v>
      </c>
      <c r="BB73" s="147" t="s">
        <v>5</v>
      </c>
      <c r="BC73" s="161"/>
      <c r="BD73" s="148" t="s">
        <v>6</v>
      </c>
      <c r="BE73" s="131"/>
      <c r="BF73" s="162"/>
      <c r="BG73" s="162"/>
      <c r="BH73" s="163">
        <f>SUM(BH63:BH71)</f>
        <v>43</v>
      </c>
      <c r="BI73" s="164"/>
      <c r="BJ73" s="165"/>
      <c r="BK73" s="166"/>
      <c r="BL73" s="163">
        <f>SUM(BL63:BL72)</f>
        <v>16</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6169</v>
      </c>
      <c r="D75" s="145">
        <f>D61+D73</f>
        <v>0</v>
      </c>
      <c r="E75" s="113">
        <f>E61+E73</f>
        <v>70</v>
      </c>
      <c r="F75" s="147" t="s">
        <v>63</v>
      </c>
      <c r="G75" s="129"/>
      <c r="H75" s="167" t="s">
        <v>64</v>
      </c>
      <c r="I75" s="168"/>
      <c r="J75" s="169"/>
      <c r="K75" s="169"/>
      <c r="L75" s="170">
        <f>L73+L61</f>
        <v>88</v>
      </c>
      <c r="M75" s="164"/>
      <c r="N75" s="165"/>
      <c r="O75" s="166"/>
      <c r="P75" s="171">
        <f>P61+P73</f>
        <v>29</v>
      </c>
      <c r="Q75" s="124"/>
      <c r="R75" s="125" t="s">
        <v>7</v>
      </c>
      <c r="S75" s="144">
        <f>S61+S73</f>
        <v>6169</v>
      </c>
      <c r="T75" s="145">
        <f>T61+T73</f>
        <v>0</v>
      </c>
      <c r="U75" s="113">
        <f>U61+U73</f>
        <v>70</v>
      </c>
      <c r="V75" s="147" t="s">
        <v>63</v>
      </c>
      <c r="W75" s="129"/>
      <c r="X75" s="167" t="s">
        <v>64</v>
      </c>
      <c r="Y75" s="168"/>
      <c r="Z75" s="169"/>
      <c r="AA75" s="169"/>
      <c r="AB75" s="170">
        <f>AB73+AB61</f>
        <v>101</v>
      </c>
      <c r="AC75" s="164"/>
      <c r="AD75" s="165"/>
      <c r="AE75" s="166"/>
      <c r="AF75" s="171">
        <f>AF61+AF73</f>
        <v>30</v>
      </c>
      <c r="AG75" s="124"/>
      <c r="AH75" s="125" t="s">
        <v>7</v>
      </c>
      <c r="AI75" s="144">
        <f>AI61+AI73</f>
        <v>6169</v>
      </c>
      <c r="AJ75" s="145">
        <f>AJ61+AJ73</f>
        <v>0</v>
      </c>
      <c r="AK75" s="113">
        <f>AK61+AK73</f>
        <v>70</v>
      </c>
      <c r="AL75" s="147" t="s">
        <v>63</v>
      </c>
      <c r="AM75" s="129"/>
      <c r="AN75" s="167" t="s">
        <v>64</v>
      </c>
      <c r="AO75" s="168"/>
      <c r="AP75" s="169"/>
      <c r="AQ75" s="169"/>
      <c r="AR75" s="170">
        <f>AR73+AR61</f>
        <v>105</v>
      </c>
      <c r="AS75" s="164"/>
      <c r="AT75" s="165"/>
      <c r="AU75" s="166"/>
      <c r="AV75" s="171">
        <f>AV61+AV73</f>
        <v>25</v>
      </c>
      <c r="AW75" s="124"/>
      <c r="AX75" s="125" t="s">
        <v>7</v>
      </c>
      <c r="AY75" s="144">
        <f>AY61+AY73</f>
        <v>6169</v>
      </c>
      <c r="AZ75" s="145">
        <f>AZ61+AZ73</f>
        <v>0</v>
      </c>
      <c r="BA75" s="113">
        <f>BA61+BA73</f>
        <v>70</v>
      </c>
      <c r="BB75" s="147" t="s">
        <v>63</v>
      </c>
      <c r="BC75" s="129"/>
      <c r="BD75" s="167" t="s">
        <v>64</v>
      </c>
      <c r="BE75" s="168"/>
      <c r="BF75" s="169"/>
      <c r="BG75" s="169"/>
      <c r="BH75" s="170">
        <f>BH73+BH61</f>
        <v>82</v>
      </c>
      <c r="BI75" s="164"/>
      <c r="BJ75" s="165"/>
      <c r="BK75" s="166"/>
      <c r="BL75" s="171">
        <f>BL61+BL73</f>
        <v>35</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77</v>
      </c>
      <c r="M77" s="177">
        <f>M75-M49</f>
        <v>0</v>
      </c>
      <c r="N77" s="177">
        <f>N75-N49</f>
        <v>0</v>
      </c>
      <c r="O77" s="177">
        <f>O75-O49</f>
        <v>0</v>
      </c>
      <c r="P77" s="178"/>
      <c r="Q77" s="124"/>
      <c r="R77" s="172"/>
      <c r="S77" s="173"/>
      <c r="T77" s="174"/>
      <c r="U77" s="173"/>
      <c r="V77" s="175" t="s">
        <v>65</v>
      </c>
      <c r="W77" s="173"/>
      <c r="X77" s="168" t="s">
        <v>66</v>
      </c>
      <c r="Y77" s="168"/>
      <c r="Z77" s="174"/>
      <c r="AA77" s="174"/>
      <c r="AB77" s="176">
        <f>AB75-AB47</f>
        <v>76</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81</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71</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367" t="s">
        <v>89</v>
      </c>
      <c r="C80" s="367"/>
      <c r="D80" s="367"/>
      <c r="E80" s="367"/>
      <c r="F80" s="367"/>
      <c r="G80" s="367"/>
      <c r="H80" s="367"/>
      <c r="I80" s="367"/>
      <c r="J80" s="367"/>
      <c r="K80" s="367"/>
      <c r="L80" s="367"/>
      <c r="M80" s="367"/>
      <c r="N80" s="367"/>
      <c r="O80" s="367"/>
      <c r="P80" s="367"/>
      <c r="Q80" s="66"/>
    </row>
    <row r="81" spans="1:17" ht="4.9000000000000004" customHeight="1">
      <c r="A81" s="66"/>
      <c r="B81" s="67"/>
      <c r="C81" s="68"/>
      <c r="D81" s="68"/>
      <c r="E81" s="69"/>
      <c r="F81" s="70"/>
      <c r="G81" s="71"/>
      <c r="H81" s="72"/>
      <c r="I81" s="72"/>
      <c r="J81" s="73"/>
      <c r="K81" s="73"/>
      <c r="L81" s="74"/>
      <c r="M81" s="75"/>
      <c r="N81" s="75"/>
      <c r="O81" s="75"/>
      <c r="P81" s="76"/>
      <c r="Q81" s="66"/>
    </row>
    <row r="82" spans="1:17" ht="16.5" thickBot="1">
      <c r="A82" s="66"/>
      <c r="B82" s="77" t="s">
        <v>52</v>
      </c>
      <c r="C82" s="78"/>
      <c r="D82" s="78"/>
      <c r="E82" s="78" t="s">
        <v>0</v>
      </c>
      <c r="F82" s="79"/>
      <c r="G82" s="79"/>
      <c r="H82" s="79"/>
      <c r="I82" s="79"/>
      <c r="J82" s="79"/>
      <c r="K82" s="79"/>
      <c r="L82" s="78" t="s">
        <v>53</v>
      </c>
      <c r="M82" s="79"/>
      <c r="N82" s="78"/>
      <c r="O82" s="78"/>
      <c r="P82" s="80"/>
      <c r="Q82" s="66"/>
    </row>
    <row r="83" spans="1:17" ht="21.75" customHeight="1" thickBot="1">
      <c r="A83" s="66"/>
      <c r="B83" s="361" t="s">
        <v>75</v>
      </c>
      <c r="C83" s="362"/>
      <c r="D83" s="363"/>
      <c r="E83" s="364">
        <v>41473</v>
      </c>
      <c r="F83" s="365"/>
      <c r="G83" s="81"/>
      <c r="H83" s="81"/>
      <c r="I83" s="81"/>
      <c r="J83" s="82"/>
      <c r="K83" s="82"/>
      <c r="L83" s="358" t="s">
        <v>35</v>
      </c>
      <c r="M83" s="359"/>
      <c r="N83" s="359"/>
      <c r="O83" s="359"/>
      <c r="P83" s="360"/>
      <c r="Q83" s="66"/>
    </row>
    <row r="84" spans="1:17" s="203" customFormat="1" ht="4.5" hidden="1" customHeight="1">
      <c r="A84" s="195"/>
      <c r="B84" s="354"/>
      <c r="C84" s="355"/>
      <c r="D84" s="355"/>
      <c r="E84" s="355"/>
      <c r="F84" s="83"/>
      <c r="G84" s="197"/>
      <c r="H84" s="198"/>
      <c r="I84" s="198"/>
      <c r="J84" s="198"/>
      <c r="K84" s="198"/>
      <c r="L84" s="198"/>
      <c r="M84" s="199"/>
      <c r="N84" s="200"/>
      <c r="O84" s="200"/>
      <c r="P84" s="201"/>
      <c r="Q84" s="202"/>
    </row>
    <row r="85" spans="1:17" ht="3.75" hidden="1" customHeight="1">
      <c r="A85" s="66"/>
      <c r="B85" s="356"/>
      <c r="C85" s="357"/>
      <c r="D85" s="357"/>
      <c r="E85" s="357"/>
      <c r="F85" s="86"/>
      <c r="G85" s="87"/>
      <c r="H85" s="87"/>
      <c r="I85" s="88"/>
      <c r="J85" s="88"/>
      <c r="K85" s="88"/>
      <c r="L85" s="88"/>
      <c r="M85" s="86"/>
      <c r="N85" s="84"/>
      <c r="O85" s="84"/>
      <c r="P85" s="85"/>
      <c r="Q85" s="66"/>
    </row>
    <row r="86" spans="1:17" ht="21" thickBot="1">
      <c r="A86" s="66"/>
      <c r="B86" s="89"/>
      <c r="C86" s="90"/>
      <c r="D86" s="91" t="s">
        <v>55</v>
      </c>
      <c r="E86" s="84"/>
      <c r="F86" s="92" t="s">
        <v>56</v>
      </c>
      <c r="G86" s="93"/>
      <c r="H86" s="92" t="s">
        <v>57</v>
      </c>
      <c r="I86" s="272"/>
      <c r="J86" s="272"/>
      <c r="K86" s="272"/>
      <c r="L86" s="95">
        <v>1</v>
      </c>
      <c r="M86" s="96"/>
      <c r="N86" s="97"/>
      <c r="O86" s="97"/>
      <c r="P86" s="98"/>
      <c r="Q86" s="66"/>
    </row>
    <row r="87" spans="1:17" ht="5.25" customHeight="1" thickBot="1">
      <c r="A87" s="66"/>
      <c r="B87" s="99"/>
      <c r="C87" s="100"/>
      <c r="D87" s="100"/>
      <c r="E87" s="101"/>
      <c r="F87" s="102"/>
      <c r="G87" s="103"/>
      <c r="H87" s="104"/>
      <c r="I87" s="104"/>
      <c r="J87" s="105"/>
      <c r="K87" s="105"/>
      <c r="L87" s="106"/>
      <c r="M87" s="107"/>
      <c r="N87" s="108"/>
      <c r="O87" s="108"/>
      <c r="P87" s="109"/>
      <c r="Q87" s="66"/>
    </row>
    <row r="88" spans="1:17"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row>
    <row r="89" spans="1:17" ht="5.25" customHeight="1">
      <c r="A89" s="66"/>
      <c r="B89" s="99"/>
      <c r="C89" s="100"/>
      <c r="D89" s="100"/>
      <c r="E89" s="101"/>
      <c r="F89" s="102"/>
      <c r="G89" s="103"/>
      <c r="H89" s="104"/>
      <c r="I89" s="104"/>
      <c r="J89" s="105"/>
      <c r="K89" s="105"/>
      <c r="L89" s="106"/>
      <c r="M89" s="107"/>
      <c r="N89" s="108"/>
      <c r="O89" s="108"/>
      <c r="P89" s="109"/>
      <c r="Q89" s="66"/>
    </row>
    <row r="90" spans="1:17" s="138" customFormat="1" ht="15.75">
      <c r="A90" s="124"/>
      <c r="B90" s="125">
        <v>1</v>
      </c>
      <c r="C90" s="126">
        <v>328</v>
      </c>
      <c r="D90" s="127"/>
      <c r="E90" s="113">
        <v>4</v>
      </c>
      <c r="F90" s="128">
        <v>15</v>
      </c>
      <c r="G90" s="129"/>
      <c r="H90" s="130">
        <v>1</v>
      </c>
      <c r="I90" s="131"/>
      <c r="J90" s="132">
        <f t="shared" ref="J90:J98" si="78">E90</f>
        <v>4</v>
      </c>
      <c r="K90" s="132">
        <f t="shared" ref="K90:K98" si="79">F90</f>
        <v>15</v>
      </c>
      <c r="L90" s="133">
        <v>4</v>
      </c>
      <c r="M90" s="134">
        <f>L86-K90</f>
        <v>-14</v>
      </c>
      <c r="N90" s="135">
        <f t="shared" ref="N90:N98" si="80">IF(M90&lt;0,0,IF(M90&lt;18,1,IF(M90&lt;36,2,3)))</f>
        <v>0</v>
      </c>
      <c r="O90" s="136">
        <f t="shared" ref="O90:O98" si="81">J90-L90</f>
        <v>0</v>
      </c>
      <c r="P90" s="137">
        <f t="shared" ref="P90:P98" si="82">IF(L90&lt;1,"",IF((2+O90+N90)&gt;-1,(2+O90+N90),0))</f>
        <v>2</v>
      </c>
      <c r="Q90" s="124"/>
    </row>
    <row r="91" spans="1:17" s="138" customFormat="1" ht="15.75">
      <c r="A91" s="124"/>
      <c r="B91" s="125">
        <v>2</v>
      </c>
      <c r="C91" s="126">
        <v>150</v>
      </c>
      <c r="D91" s="127"/>
      <c r="E91" s="113">
        <v>3</v>
      </c>
      <c r="F91" s="128">
        <v>17</v>
      </c>
      <c r="G91" s="129"/>
      <c r="H91" s="130">
        <v>2</v>
      </c>
      <c r="I91" s="131"/>
      <c r="J91" s="132">
        <f t="shared" si="78"/>
        <v>3</v>
      </c>
      <c r="K91" s="132">
        <f t="shared" si="79"/>
        <v>17</v>
      </c>
      <c r="L91" s="133">
        <v>6</v>
      </c>
      <c r="M91" s="134">
        <f>L86-K91</f>
        <v>-16</v>
      </c>
      <c r="N91" s="135">
        <f t="shared" si="80"/>
        <v>0</v>
      </c>
      <c r="O91" s="136">
        <f t="shared" si="81"/>
        <v>-3</v>
      </c>
      <c r="P91" s="137">
        <f t="shared" si="82"/>
        <v>0</v>
      </c>
      <c r="Q91" s="124"/>
    </row>
    <row r="92" spans="1:17" s="138" customFormat="1" ht="15.75">
      <c r="A92" s="124"/>
      <c r="B92" s="125">
        <v>3</v>
      </c>
      <c r="C92" s="126">
        <v>440</v>
      </c>
      <c r="D92" s="127"/>
      <c r="E92" s="113">
        <v>4</v>
      </c>
      <c r="F92" s="128">
        <v>3</v>
      </c>
      <c r="G92" s="129"/>
      <c r="H92" s="130">
        <v>3</v>
      </c>
      <c r="I92" s="131"/>
      <c r="J92" s="132">
        <f t="shared" si="78"/>
        <v>4</v>
      </c>
      <c r="K92" s="132">
        <f t="shared" si="79"/>
        <v>3</v>
      </c>
      <c r="L92" s="133">
        <v>7</v>
      </c>
      <c r="M92" s="134">
        <f>L86-K92</f>
        <v>-2</v>
      </c>
      <c r="N92" s="135">
        <f t="shared" si="80"/>
        <v>0</v>
      </c>
      <c r="O92" s="136">
        <f t="shared" si="81"/>
        <v>-3</v>
      </c>
      <c r="P92" s="137">
        <f t="shared" si="82"/>
        <v>0</v>
      </c>
      <c r="Q92" s="124"/>
    </row>
    <row r="93" spans="1:17" s="138" customFormat="1" ht="15.75">
      <c r="A93" s="124"/>
      <c r="B93" s="125">
        <v>4</v>
      </c>
      <c r="C93" s="126">
        <v>395</v>
      </c>
      <c r="D93" s="127"/>
      <c r="E93" s="113">
        <v>4</v>
      </c>
      <c r="F93" s="128">
        <v>5</v>
      </c>
      <c r="G93" s="129"/>
      <c r="H93" s="130">
        <v>4</v>
      </c>
      <c r="I93" s="131"/>
      <c r="J93" s="132">
        <f t="shared" si="78"/>
        <v>4</v>
      </c>
      <c r="K93" s="132">
        <f t="shared" si="79"/>
        <v>5</v>
      </c>
      <c r="L93" s="133">
        <v>5</v>
      </c>
      <c r="M93" s="134">
        <f>L86-K93</f>
        <v>-4</v>
      </c>
      <c r="N93" s="135">
        <f t="shared" si="80"/>
        <v>0</v>
      </c>
      <c r="O93" s="136">
        <f t="shared" si="81"/>
        <v>-1</v>
      </c>
      <c r="P93" s="137">
        <f t="shared" si="82"/>
        <v>1</v>
      </c>
      <c r="Q93" s="124"/>
    </row>
    <row r="94" spans="1:17" s="138" customFormat="1" ht="15.75">
      <c r="A94" s="124"/>
      <c r="B94" s="125">
        <v>5</v>
      </c>
      <c r="C94" s="126">
        <v>213</v>
      </c>
      <c r="D94" s="127"/>
      <c r="E94" s="113">
        <v>3</v>
      </c>
      <c r="F94" s="128">
        <v>13</v>
      </c>
      <c r="G94" s="129"/>
      <c r="H94" s="130">
        <v>5</v>
      </c>
      <c r="I94" s="131"/>
      <c r="J94" s="132">
        <f t="shared" si="78"/>
        <v>3</v>
      </c>
      <c r="K94" s="132">
        <f t="shared" si="79"/>
        <v>13</v>
      </c>
      <c r="L94" s="133">
        <v>5</v>
      </c>
      <c r="M94" s="134">
        <f>L86-K94</f>
        <v>-12</v>
      </c>
      <c r="N94" s="135">
        <f t="shared" si="80"/>
        <v>0</v>
      </c>
      <c r="O94" s="136">
        <f t="shared" si="81"/>
        <v>-2</v>
      </c>
      <c r="P94" s="137">
        <f t="shared" si="82"/>
        <v>0</v>
      </c>
      <c r="Q94" s="124"/>
    </row>
    <row r="95" spans="1:17" s="138" customFormat="1" ht="15.75">
      <c r="A95" s="124"/>
      <c r="B95" s="125">
        <v>6</v>
      </c>
      <c r="C95" s="126">
        <v>537</v>
      </c>
      <c r="D95" s="127"/>
      <c r="E95" s="113">
        <v>5</v>
      </c>
      <c r="F95" s="128">
        <v>1</v>
      </c>
      <c r="G95" s="129"/>
      <c r="H95" s="130">
        <v>6</v>
      </c>
      <c r="I95" s="131"/>
      <c r="J95" s="132">
        <f t="shared" si="78"/>
        <v>5</v>
      </c>
      <c r="K95" s="132">
        <f t="shared" si="79"/>
        <v>1</v>
      </c>
      <c r="L95" s="133">
        <v>10</v>
      </c>
      <c r="M95" s="134">
        <f>L86-K95</f>
        <v>0</v>
      </c>
      <c r="N95" s="135">
        <f t="shared" si="80"/>
        <v>1</v>
      </c>
      <c r="O95" s="136">
        <f t="shared" si="81"/>
        <v>-5</v>
      </c>
      <c r="P95" s="137">
        <f t="shared" si="82"/>
        <v>0</v>
      </c>
      <c r="Q95" s="124"/>
    </row>
    <row r="96" spans="1:17" s="138" customFormat="1" ht="15.75">
      <c r="A96" s="124"/>
      <c r="B96" s="125">
        <v>7</v>
      </c>
      <c r="C96" s="126">
        <v>381</v>
      </c>
      <c r="D96" s="127"/>
      <c r="E96" s="113">
        <v>4</v>
      </c>
      <c r="F96" s="128">
        <v>7</v>
      </c>
      <c r="G96" s="129"/>
      <c r="H96" s="130">
        <v>7</v>
      </c>
      <c r="I96" s="131"/>
      <c r="J96" s="132">
        <f t="shared" si="78"/>
        <v>4</v>
      </c>
      <c r="K96" s="132">
        <f t="shared" si="79"/>
        <v>7</v>
      </c>
      <c r="L96" s="133">
        <v>7</v>
      </c>
      <c r="M96" s="134">
        <f>L86-K96</f>
        <v>-6</v>
      </c>
      <c r="N96" s="135">
        <f t="shared" si="80"/>
        <v>0</v>
      </c>
      <c r="O96" s="136">
        <f t="shared" si="81"/>
        <v>-3</v>
      </c>
      <c r="P96" s="137">
        <f t="shared" si="82"/>
        <v>0</v>
      </c>
      <c r="Q96" s="124"/>
    </row>
    <row r="97" spans="1:17" s="138" customFormat="1" ht="15.75">
      <c r="A97" s="124"/>
      <c r="B97" s="125">
        <v>8</v>
      </c>
      <c r="C97" s="126">
        <v>326</v>
      </c>
      <c r="D97" s="127"/>
      <c r="E97" s="113">
        <v>4</v>
      </c>
      <c r="F97" s="128">
        <v>9</v>
      </c>
      <c r="G97" s="129"/>
      <c r="H97" s="130">
        <v>8</v>
      </c>
      <c r="I97" s="131"/>
      <c r="J97" s="132">
        <f t="shared" si="78"/>
        <v>4</v>
      </c>
      <c r="K97" s="132">
        <f t="shared" si="79"/>
        <v>9</v>
      </c>
      <c r="L97" s="133">
        <v>3</v>
      </c>
      <c r="M97" s="134">
        <f>L86-K97</f>
        <v>-8</v>
      </c>
      <c r="N97" s="135">
        <f t="shared" si="80"/>
        <v>0</v>
      </c>
      <c r="O97" s="136">
        <f t="shared" si="81"/>
        <v>1</v>
      </c>
      <c r="P97" s="137">
        <f t="shared" si="82"/>
        <v>3</v>
      </c>
      <c r="Q97" s="124"/>
    </row>
    <row r="98" spans="1:17" s="138" customFormat="1" ht="15.75">
      <c r="A98" s="139"/>
      <c r="B98" s="125">
        <v>9</v>
      </c>
      <c r="C98" s="140">
        <v>197</v>
      </c>
      <c r="D98" s="127"/>
      <c r="E98" s="113">
        <v>3</v>
      </c>
      <c r="F98" s="141">
        <v>11</v>
      </c>
      <c r="G98" s="129"/>
      <c r="H98" s="130">
        <v>9</v>
      </c>
      <c r="I98" s="131"/>
      <c r="J98" s="132">
        <f t="shared" si="78"/>
        <v>3</v>
      </c>
      <c r="K98" s="132">
        <f t="shared" si="79"/>
        <v>11</v>
      </c>
      <c r="L98" s="133">
        <v>6</v>
      </c>
      <c r="M98" s="134">
        <f>L86-K98</f>
        <v>-10</v>
      </c>
      <c r="N98" s="135">
        <f t="shared" si="80"/>
        <v>0</v>
      </c>
      <c r="O98" s="136">
        <f t="shared" si="81"/>
        <v>-3</v>
      </c>
      <c r="P98" s="137">
        <f t="shared" si="82"/>
        <v>0</v>
      </c>
      <c r="Q98" s="124"/>
    </row>
    <row r="99" spans="1:17" s="138" customFormat="1" ht="5.25" customHeight="1" thickBot="1">
      <c r="A99" s="124"/>
      <c r="B99" s="99"/>
      <c r="C99" s="142"/>
      <c r="D99" s="142"/>
      <c r="E99" s="142"/>
      <c r="F99" s="143"/>
      <c r="G99" s="103"/>
      <c r="H99" s="104"/>
      <c r="I99" s="104"/>
      <c r="J99" s="105"/>
      <c r="K99" s="105"/>
      <c r="L99" s="106"/>
      <c r="M99" s="107"/>
      <c r="N99" s="108"/>
      <c r="O99" s="108"/>
      <c r="P99" s="109"/>
      <c r="Q99" s="124"/>
    </row>
    <row r="100" spans="1:17" s="138" customFormat="1" ht="16.5" thickBot="1">
      <c r="A100" s="124"/>
      <c r="B100" s="125" t="s">
        <v>3</v>
      </c>
      <c r="C100" s="144">
        <f>SUM(C90:C98)</f>
        <v>2967</v>
      </c>
      <c r="D100" s="145">
        <f>SUM(D90:D98)</f>
        <v>0</v>
      </c>
      <c r="E100" s="146">
        <f>SUM(E90:E98)</f>
        <v>34</v>
      </c>
      <c r="F100" s="147" t="s">
        <v>3</v>
      </c>
      <c r="G100" s="129"/>
      <c r="H100" s="148" t="s">
        <v>4</v>
      </c>
      <c r="I100" s="131"/>
      <c r="J100" s="132"/>
      <c r="K100" s="132"/>
      <c r="L100" s="149">
        <f>SUM(L90:L98)</f>
        <v>53</v>
      </c>
      <c r="M100" s="150"/>
      <c r="N100" s="151"/>
      <c r="O100" s="152"/>
      <c r="P100" s="149">
        <f>SUM(P90:P99)</f>
        <v>6</v>
      </c>
      <c r="Q100" s="124"/>
    </row>
    <row r="101" spans="1:17" s="138" customFormat="1" ht="5.25" customHeight="1">
      <c r="A101" s="124"/>
      <c r="B101" s="99"/>
      <c r="C101" s="142"/>
      <c r="D101" s="142"/>
      <c r="E101" s="142"/>
      <c r="F101" s="143"/>
      <c r="G101" s="103"/>
      <c r="H101" s="104"/>
      <c r="I101" s="104"/>
      <c r="J101" s="105"/>
      <c r="K101" s="105"/>
      <c r="L101" s="106"/>
      <c r="M101" s="107"/>
      <c r="N101" s="108"/>
      <c r="O101" s="108"/>
      <c r="P101" s="109"/>
      <c r="Q101" s="124"/>
    </row>
    <row r="102" spans="1:17" s="138" customFormat="1" ht="15.75">
      <c r="A102" s="124"/>
      <c r="B102" s="125">
        <v>10</v>
      </c>
      <c r="C102" s="153">
        <v>190</v>
      </c>
      <c r="D102" s="127"/>
      <c r="E102" s="154">
        <v>3</v>
      </c>
      <c r="F102" s="155">
        <v>14</v>
      </c>
      <c r="G102" s="129"/>
      <c r="H102" s="130">
        <v>10</v>
      </c>
      <c r="I102" s="131"/>
      <c r="J102" s="132">
        <f t="shared" ref="J102:J110" si="83">E102</f>
        <v>3</v>
      </c>
      <c r="K102" s="132">
        <f t="shared" ref="K102:K110" si="84">F102</f>
        <v>14</v>
      </c>
      <c r="L102" s="133">
        <v>3</v>
      </c>
      <c r="M102" s="134">
        <f>L86-K102</f>
        <v>-13</v>
      </c>
      <c r="N102" s="135">
        <f t="shared" ref="N102:N110" si="85">IF(M102&lt;0,0,IF(M102&lt;18,1,IF(M102&lt;36,2,3)))</f>
        <v>0</v>
      </c>
      <c r="O102" s="136">
        <f t="shared" ref="O102:O110" si="86">J102-L102</f>
        <v>0</v>
      </c>
      <c r="P102" s="137">
        <f t="shared" ref="P102:P110" si="87">IF(L102&lt;1,"",IF((2+O102+N102)&gt;-1,(2+O102+N102),0))</f>
        <v>2</v>
      </c>
      <c r="Q102" s="124"/>
    </row>
    <row r="103" spans="1:17" s="138" customFormat="1" ht="15.75">
      <c r="A103" s="124"/>
      <c r="B103" s="125">
        <v>11</v>
      </c>
      <c r="C103" s="156">
        <v>437</v>
      </c>
      <c r="D103" s="157"/>
      <c r="E103" s="158">
        <v>4</v>
      </c>
      <c r="F103" s="159">
        <v>2</v>
      </c>
      <c r="G103" s="129"/>
      <c r="H103" s="130">
        <v>11</v>
      </c>
      <c r="I103" s="131"/>
      <c r="J103" s="132">
        <f t="shared" si="83"/>
        <v>4</v>
      </c>
      <c r="K103" s="132">
        <f t="shared" si="84"/>
        <v>2</v>
      </c>
      <c r="L103" s="133">
        <v>5</v>
      </c>
      <c r="M103" s="134">
        <f>L86-K103</f>
        <v>-1</v>
      </c>
      <c r="N103" s="135">
        <f t="shared" si="85"/>
        <v>0</v>
      </c>
      <c r="O103" s="136">
        <f t="shared" si="86"/>
        <v>-1</v>
      </c>
      <c r="P103" s="137">
        <f t="shared" si="87"/>
        <v>1</v>
      </c>
      <c r="Q103" s="124"/>
    </row>
    <row r="104" spans="1:17" s="138" customFormat="1" ht="15.75">
      <c r="A104" s="124"/>
      <c r="B104" s="125">
        <v>12</v>
      </c>
      <c r="C104" s="126">
        <v>499</v>
      </c>
      <c r="D104" s="127"/>
      <c r="E104" s="160">
        <v>5</v>
      </c>
      <c r="F104" s="128">
        <v>10</v>
      </c>
      <c r="G104" s="129"/>
      <c r="H104" s="130">
        <v>12</v>
      </c>
      <c r="I104" s="131"/>
      <c r="J104" s="132">
        <f t="shared" si="83"/>
        <v>5</v>
      </c>
      <c r="K104" s="132">
        <f t="shared" si="84"/>
        <v>10</v>
      </c>
      <c r="L104" s="133">
        <v>7</v>
      </c>
      <c r="M104" s="134">
        <f>L86-K104</f>
        <v>-9</v>
      </c>
      <c r="N104" s="135">
        <f t="shared" si="85"/>
        <v>0</v>
      </c>
      <c r="O104" s="136">
        <f t="shared" si="86"/>
        <v>-2</v>
      </c>
      <c r="P104" s="137">
        <f t="shared" si="87"/>
        <v>0</v>
      </c>
      <c r="Q104" s="124"/>
    </row>
    <row r="105" spans="1:17" s="138" customFormat="1" ht="15.75">
      <c r="A105" s="124"/>
      <c r="B105" s="125">
        <v>13</v>
      </c>
      <c r="C105" s="126">
        <v>401</v>
      </c>
      <c r="D105" s="127"/>
      <c r="E105" s="160">
        <v>4</v>
      </c>
      <c r="F105" s="128">
        <v>4</v>
      </c>
      <c r="G105" s="129"/>
      <c r="H105" s="130">
        <v>13</v>
      </c>
      <c r="I105" s="131"/>
      <c r="J105" s="132">
        <f t="shared" si="83"/>
        <v>4</v>
      </c>
      <c r="K105" s="132">
        <f t="shared" si="84"/>
        <v>4</v>
      </c>
      <c r="L105" s="133">
        <v>5</v>
      </c>
      <c r="M105" s="134">
        <f>L86-K105</f>
        <v>-3</v>
      </c>
      <c r="N105" s="135">
        <f t="shared" si="85"/>
        <v>0</v>
      </c>
      <c r="O105" s="136">
        <f t="shared" si="86"/>
        <v>-1</v>
      </c>
      <c r="P105" s="137">
        <f t="shared" si="87"/>
        <v>1</v>
      </c>
      <c r="Q105" s="124"/>
    </row>
    <row r="106" spans="1:17" s="138" customFormat="1" ht="15.75">
      <c r="A106" s="124"/>
      <c r="B106" s="125">
        <v>14</v>
      </c>
      <c r="C106" s="126">
        <v>315</v>
      </c>
      <c r="D106" s="127"/>
      <c r="E106" s="160">
        <v>4</v>
      </c>
      <c r="F106" s="128">
        <v>16</v>
      </c>
      <c r="G106" s="129"/>
      <c r="H106" s="130">
        <v>14</v>
      </c>
      <c r="I106" s="131"/>
      <c r="J106" s="132">
        <f t="shared" si="83"/>
        <v>4</v>
      </c>
      <c r="K106" s="132">
        <f t="shared" si="84"/>
        <v>16</v>
      </c>
      <c r="L106" s="133">
        <v>4</v>
      </c>
      <c r="M106" s="134">
        <f>L86-K106</f>
        <v>-15</v>
      </c>
      <c r="N106" s="135">
        <f t="shared" si="85"/>
        <v>0</v>
      </c>
      <c r="O106" s="136">
        <f t="shared" si="86"/>
        <v>0</v>
      </c>
      <c r="P106" s="137">
        <f t="shared" si="87"/>
        <v>2</v>
      </c>
      <c r="Q106" s="124"/>
    </row>
    <row r="107" spans="1:17" s="138" customFormat="1" ht="15.75">
      <c r="A107" s="124"/>
      <c r="B107" s="125">
        <v>15</v>
      </c>
      <c r="C107" s="126">
        <v>152</v>
      </c>
      <c r="D107" s="127"/>
      <c r="E107" s="160">
        <v>3</v>
      </c>
      <c r="F107" s="128">
        <v>18</v>
      </c>
      <c r="G107" s="129"/>
      <c r="H107" s="130">
        <v>15</v>
      </c>
      <c r="I107" s="131"/>
      <c r="J107" s="132">
        <f t="shared" si="83"/>
        <v>3</v>
      </c>
      <c r="K107" s="132">
        <f t="shared" si="84"/>
        <v>18</v>
      </c>
      <c r="L107" s="133">
        <v>4</v>
      </c>
      <c r="M107" s="134">
        <f>L86-K107</f>
        <v>-17</v>
      </c>
      <c r="N107" s="135">
        <f t="shared" si="85"/>
        <v>0</v>
      </c>
      <c r="O107" s="136">
        <f t="shared" si="86"/>
        <v>-1</v>
      </c>
      <c r="P107" s="137">
        <f t="shared" si="87"/>
        <v>1</v>
      </c>
      <c r="Q107" s="124"/>
    </row>
    <row r="108" spans="1:17" s="138" customFormat="1" ht="15.75">
      <c r="A108" s="139"/>
      <c r="B108" s="125">
        <v>16</v>
      </c>
      <c r="C108" s="126">
        <v>477</v>
      </c>
      <c r="D108" s="127"/>
      <c r="E108" s="160">
        <v>5</v>
      </c>
      <c r="F108" s="128">
        <v>6</v>
      </c>
      <c r="G108" s="129"/>
      <c r="H108" s="130">
        <v>16</v>
      </c>
      <c r="I108" s="131"/>
      <c r="J108" s="132">
        <f t="shared" si="83"/>
        <v>5</v>
      </c>
      <c r="K108" s="132">
        <f t="shared" si="84"/>
        <v>6</v>
      </c>
      <c r="L108" s="133">
        <v>5</v>
      </c>
      <c r="M108" s="134">
        <f>L86-K108</f>
        <v>-5</v>
      </c>
      <c r="N108" s="135">
        <f t="shared" si="85"/>
        <v>0</v>
      </c>
      <c r="O108" s="136">
        <f t="shared" si="86"/>
        <v>0</v>
      </c>
      <c r="P108" s="137">
        <f t="shared" si="87"/>
        <v>2</v>
      </c>
      <c r="Q108" s="124"/>
    </row>
    <row r="109" spans="1:17" s="138" customFormat="1" ht="15.75">
      <c r="A109" s="139"/>
      <c r="B109" s="125">
        <v>17</v>
      </c>
      <c r="C109" s="126">
        <v>378</v>
      </c>
      <c r="D109" s="127"/>
      <c r="E109" s="160">
        <v>4</v>
      </c>
      <c r="F109" s="128">
        <v>8</v>
      </c>
      <c r="G109" s="129"/>
      <c r="H109" s="130">
        <v>17</v>
      </c>
      <c r="I109" s="131"/>
      <c r="J109" s="132">
        <f t="shared" si="83"/>
        <v>4</v>
      </c>
      <c r="K109" s="132">
        <f t="shared" si="84"/>
        <v>8</v>
      </c>
      <c r="L109" s="133">
        <v>4</v>
      </c>
      <c r="M109" s="134">
        <f>L86-K109</f>
        <v>-7</v>
      </c>
      <c r="N109" s="135">
        <f t="shared" si="85"/>
        <v>0</v>
      </c>
      <c r="O109" s="136">
        <f t="shared" si="86"/>
        <v>0</v>
      </c>
      <c r="P109" s="137">
        <f t="shared" si="87"/>
        <v>2</v>
      </c>
      <c r="Q109" s="124"/>
    </row>
    <row r="110" spans="1:17" s="138" customFormat="1" ht="15.75">
      <c r="A110" s="124"/>
      <c r="B110" s="125">
        <v>18</v>
      </c>
      <c r="C110" s="126">
        <v>353</v>
      </c>
      <c r="D110" s="127"/>
      <c r="E110" s="160">
        <v>4</v>
      </c>
      <c r="F110" s="128">
        <v>12</v>
      </c>
      <c r="G110" s="129"/>
      <c r="H110" s="130">
        <v>18</v>
      </c>
      <c r="I110" s="131"/>
      <c r="J110" s="132">
        <f t="shared" si="83"/>
        <v>4</v>
      </c>
      <c r="K110" s="132">
        <f t="shared" si="84"/>
        <v>12</v>
      </c>
      <c r="L110" s="133">
        <v>4</v>
      </c>
      <c r="M110" s="134">
        <f>L86-K110</f>
        <v>-11</v>
      </c>
      <c r="N110" s="135">
        <f t="shared" si="85"/>
        <v>0</v>
      </c>
      <c r="O110" s="136">
        <f t="shared" si="86"/>
        <v>0</v>
      </c>
      <c r="P110" s="137">
        <f t="shared" si="87"/>
        <v>2</v>
      </c>
      <c r="Q110" s="124"/>
    </row>
    <row r="111" spans="1:17" s="138" customFormat="1" ht="4.5" customHeight="1" thickBot="1">
      <c r="A111" s="124"/>
      <c r="B111" s="99"/>
      <c r="C111" s="100"/>
      <c r="D111" s="100"/>
      <c r="E111" s="101"/>
      <c r="F111" s="102"/>
      <c r="G111" s="103"/>
      <c r="H111" s="104"/>
      <c r="I111" s="104"/>
      <c r="J111" s="105"/>
      <c r="K111" s="105"/>
      <c r="L111" s="106"/>
      <c r="M111" s="107"/>
      <c r="N111" s="108"/>
      <c r="O111" s="108"/>
      <c r="P111" s="109"/>
      <c r="Q111" s="124"/>
    </row>
    <row r="112" spans="1:17" s="138" customFormat="1" ht="16.5" thickBot="1">
      <c r="A112" s="124"/>
      <c r="B112" s="125" t="s">
        <v>5</v>
      </c>
      <c r="C112" s="144">
        <f>SUM(C102:C110)</f>
        <v>3202</v>
      </c>
      <c r="D112" s="145">
        <f>SUM(D102:D110)</f>
        <v>0</v>
      </c>
      <c r="E112" s="113">
        <f>SUM(E102:E110)</f>
        <v>36</v>
      </c>
      <c r="F112" s="147" t="s">
        <v>5</v>
      </c>
      <c r="G112" s="161"/>
      <c r="H112" s="148" t="s">
        <v>6</v>
      </c>
      <c r="I112" s="131"/>
      <c r="J112" s="162"/>
      <c r="K112" s="162"/>
      <c r="L112" s="163">
        <f>SUM(L102:L110)</f>
        <v>41</v>
      </c>
      <c r="M112" s="164"/>
      <c r="N112" s="165"/>
      <c r="O112" s="166"/>
      <c r="P112" s="163">
        <f>SUM(P102:P111)</f>
        <v>13</v>
      </c>
      <c r="Q112" s="124"/>
    </row>
    <row r="113" spans="1:17" s="138" customFormat="1" ht="4.5" customHeight="1" thickBot="1">
      <c r="A113" s="124"/>
      <c r="B113" s="99"/>
      <c r="C113" s="100"/>
      <c r="D113" s="100"/>
      <c r="E113" s="101"/>
      <c r="F113" s="102"/>
      <c r="G113" s="103"/>
      <c r="H113" s="104"/>
      <c r="I113" s="104"/>
      <c r="J113" s="105"/>
      <c r="K113" s="105"/>
      <c r="L113" s="106"/>
      <c r="M113" s="107"/>
      <c r="N113" s="108"/>
      <c r="O113" s="108"/>
      <c r="P113" s="109"/>
      <c r="Q113" s="124"/>
    </row>
    <row r="114" spans="1:17" s="138" customFormat="1" ht="16.5" thickBot="1">
      <c r="A114" s="124"/>
      <c r="B114" s="125" t="s">
        <v>7</v>
      </c>
      <c r="C114" s="144">
        <f>C100+C112</f>
        <v>6169</v>
      </c>
      <c r="D114" s="145">
        <f>D100+D112</f>
        <v>0</v>
      </c>
      <c r="E114" s="113">
        <f>E100+E112</f>
        <v>70</v>
      </c>
      <c r="F114" s="147" t="s">
        <v>63</v>
      </c>
      <c r="G114" s="129"/>
      <c r="H114" s="167" t="s">
        <v>64</v>
      </c>
      <c r="I114" s="168"/>
      <c r="J114" s="169"/>
      <c r="K114" s="169"/>
      <c r="L114" s="170">
        <f>L112+L100</f>
        <v>94</v>
      </c>
      <c r="M114" s="164"/>
      <c r="N114" s="165"/>
      <c r="O114" s="166"/>
      <c r="P114" s="171">
        <f>P100+P112</f>
        <v>19</v>
      </c>
      <c r="Q114" s="124"/>
    </row>
    <row r="115" spans="1:17" s="138" customFormat="1" ht="4.5" customHeight="1" thickBot="1">
      <c r="A115" s="124"/>
      <c r="B115" s="99"/>
      <c r="C115" s="100"/>
      <c r="D115" s="100"/>
      <c r="E115" s="101"/>
      <c r="F115" s="102"/>
      <c r="G115" s="103"/>
      <c r="H115" s="104"/>
      <c r="I115" s="104"/>
      <c r="J115" s="105"/>
      <c r="K115" s="105"/>
      <c r="L115" s="106"/>
      <c r="M115" s="107"/>
      <c r="N115" s="108"/>
      <c r="O115" s="108"/>
      <c r="P115" s="109"/>
      <c r="Q115" s="124"/>
    </row>
    <row r="116" spans="1:17" s="138" customFormat="1" ht="16.5" thickBot="1">
      <c r="A116" s="124"/>
      <c r="B116" s="172"/>
      <c r="C116" s="173"/>
      <c r="D116" s="174"/>
      <c r="E116" s="173"/>
      <c r="F116" s="175" t="s">
        <v>65</v>
      </c>
      <c r="G116" s="173"/>
      <c r="H116" s="168" t="s">
        <v>66</v>
      </c>
      <c r="I116" s="168"/>
      <c r="J116" s="174"/>
      <c r="K116" s="174"/>
      <c r="L116" s="176">
        <f>L114-L86</f>
        <v>93</v>
      </c>
      <c r="M116" s="177">
        <f>M114-M88</f>
        <v>0</v>
      </c>
      <c r="N116" s="177">
        <f>N114-N88</f>
        <v>0</v>
      </c>
      <c r="O116" s="177">
        <f>O114-O88</f>
        <v>0</v>
      </c>
      <c r="P116" s="178"/>
      <c r="Q116" s="124"/>
    </row>
    <row r="117" spans="1:17" ht="4.5" customHeight="1" thickBot="1">
      <c r="A117" s="66"/>
      <c r="B117" s="179"/>
      <c r="C117" s="180"/>
      <c r="D117" s="180"/>
      <c r="E117" s="181"/>
      <c r="F117" s="182"/>
      <c r="G117" s="183"/>
      <c r="H117" s="184"/>
      <c r="I117" s="184"/>
      <c r="J117" s="185"/>
      <c r="K117" s="185"/>
      <c r="L117" s="186"/>
      <c r="M117" s="187"/>
      <c r="N117" s="188"/>
      <c r="O117" s="188"/>
      <c r="P117" s="189"/>
      <c r="Q117" s="66"/>
    </row>
    <row r="118" spans="1:17">
      <c r="A118" s="66"/>
      <c r="B118" s="190"/>
      <c r="C118" s="190"/>
      <c r="D118" s="190"/>
      <c r="E118" s="190"/>
      <c r="F118" s="190"/>
      <c r="G118" s="190"/>
      <c r="H118" s="191"/>
      <c r="I118" s="191"/>
      <c r="J118" s="192"/>
      <c r="K118" s="193"/>
      <c r="L118" s="191"/>
      <c r="M118" s="194"/>
      <c r="N118" s="194"/>
      <c r="O118" s="194"/>
      <c r="P118" s="191"/>
      <c r="Q118" s="66"/>
    </row>
  </sheetData>
  <mergeCells count="38">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5:E46"/>
    <mergeCell ref="R45:U46"/>
    <mergeCell ref="AH45:AK46"/>
    <mergeCell ref="AX45:BA46"/>
    <mergeCell ref="AB44:AF44"/>
    <mergeCell ref="AH44:AJ44"/>
    <mergeCell ref="AK44:AL44"/>
    <mergeCell ref="AR44:AV44"/>
    <mergeCell ref="AX44:AZ44"/>
    <mergeCell ref="B44:D44"/>
    <mergeCell ref="E44:F44"/>
    <mergeCell ref="L44:P44"/>
    <mergeCell ref="R44:T44"/>
    <mergeCell ref="U44:V44"/>
    <mergeCell ref="B84:E85"/>
    <mergeCell ref="B83:D83"/>
    <mergeCell ref="E83:F83"/>
    <mergeCell ref="L83:P83"/>
    <mergeCell ref="BA44:BB44"/>
    <mergeCell ref="B80:P80"/>
  </mergeCells>
  <conditionalFormatting sqref="M9 M11 M21 M23 M33 M35 M37 M39 M3 M48 M50 M60 M62 M72 M74 M76 M78 AC48 AC50 AC60 AC62 AC72 AC74 AC76 AC78 AS48 AS50 AS60 AS62 AS72 AS74 AS76 AS78 BI48 BI50 BI60 BI62 BI72 BI74 BI76 BI78 M42 AC42 AS42 BI42 M87 M89 M99 M101 M111 M113 M115 M117 M81 AC9 AC11 AC21 AC23 AC33 AC35 AC37 AC39 AC3 AS9 AS11 AS21 AS23 AS33 AS35 AS37 AS39 AS3 BI9 BI11 BI21 BI23 BI33 BI35 BI37 BI39 BI3">
    <cfRule type="cellIs" dxfId="1071" priority="1053" stopIfTrue="1" operator="equal">
      <formula>0</formula>
    </cfRule>
  </conditionalFormatting>
  <conditionalFormatting sqref="P12:P20 P24:P32 P51:P59 P63:P71 AF51:AF59 AF63:AF71 AV51:AV59 AV63:AV71 BL51:BL59 BL63:BL71 P90:P98 P102:P110 AF12:AF20 AF24:AF32 AV12:AV20 AV24:AV32 BL12:BL20 BL24:BL32">
    <cfRule type="cellIs" dxfId="1070" priority="1052" stopIfTrue="1" operator="greaterThan">
      <formula>#REF!</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BM157"/>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113</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4" customHeight="1" thickBot="1">
      <c r="A5" s="66"/>
      <c r="B5" s="361" t="s">
        <v>112</v>
      </c>
      <c r="C5" s="362"/>
      <c r="D5" s="363"/>
      <c r="E5" s="364">
        <v>41776</v>
      </c>
      <c r="F5" s="365"/>
      <c r="G5" s="81"/>
      <c r="H5" s="81"/>
      <c r="I5" s="81"/>
      <c r="J5" s="82"/>
      <c r="K5" s="82"/>
      <c r="L5" s="358"/>
      <c r="M5" s="359"/>
      <c r="N5" s="359"/>
      <c r="O5" s="359"/>
      <c r="P5" s="360"/>
      <c r="Q5" s="66"/>
      <c r="R5" s="361" t="s">
        <v>112</v>
      </c>
      <c r="S5" s="362"/>
      <c r="T5" s="363"/>
      <c r="U5" s="364">
        <v>41776</v>
      </c>
      <c r="V5" s="365"/>
      <c r="W5" s="81"/>
      <c r="X5" s="81"/>
      <c r="Y5" s="81"/>
      <c r="Z5" s="82"/>
      <c r="AA5" s="82"/>
      <c r="AB5" s="358"/>
      <c r="AC5" s="359"/>
      <c r="AD5" s="359"/>
      <c r="AE5" s="359"/>
      <c r="AF5" s="360"/>
      <c r="AG5" s="66"/>
      <c r="AH5" s="361" t="s">
        <v>112</v>
      </c>
      <c r="AI5" s="362"/>
      <c r="AJ5" s="363"/>
      <c r="AK5" s="364">
        <v>41776</v>
      </c>
      <c r="AL5" s="365"/>
      <c r="AM5" s="81"/>
      <c r="AN5" s="81"/>
      <c r="AO5" s="81"/>
      <c r="AP5" s="82"/>
      <c r="AQ5" s="82"/>
      <c r="AR5" s="358"/>
      <c r="AS5" s="359"/>
      <c r="AT5" s="359"/>
      <c r="AU5" s="359"/>
      <c r="AV5" s="360"/>
      <c r="AW5" s="66"/>
      <c r="AX5" s="361" t="s">
        <v>112</v>
      </c>
      <c r="AY5" s="362"/>
      <c r="AZ5" s="363"/>
      <c r="BA5" s="364">
        <v>41776</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204"/>
      <c r="D12" s="127"/>
      <c r="E12" s="113"/>
      <c r="F12" s="205"/>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204"/>
      <c r="T12" s="127"/>
      <c r="U12" s="113"/>
      <c r="V12" s="205"/>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204"/>
      <c r="AJ12" s="127"/>
      <c r="AK12" s="113"/>
      <c r="AL12" s="205"/>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204"/>
      <c r="AZ12" s="127"/>
      <c r="BA12" s="113"/>
      <c r="BB12" s="205"/>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204"/>
      <c r="D13" s="127"/>
      <c r="E13" s="113"/>
      <c r="F13" s="205"/>
      <c r="G13" s="129"/>
      <c r="H13" s="130"/>
      <c r="I13" s="131"/>
      <c r="J13" s="132"/>
      <c r="K13" s="132"/>
      <c r="L13" s="133"/>
      <c r="M13" s="134">
        <f>L8-K13</f>
        <v>0</v>
      </c>
      <c r="N13" s="135">
        <f t="shared" si="0"/>
        <v>1</v>
      </c>
      <c r="O13" s="136">
        <f t="shared" si="1"/>
        <v>0</v>
      </c>
      <c r="P13" s="137" t="str">
        <f t="shared" si="2"/>
        <v/>
      </c>
      <c r="Q13" s="124"/>
      <c r="R13" s="125">
        <v>2</v>
      </c>
      <c r="S13" s="204"/>
      <c r="T13" s="127"/>
      <c r="U13" s="113"/>
      <c r="V13" s="205"/>
      <c r="W13" s="129"/>
      <c r="X13" s="130"/>
      <c r="Y13" s="131"/>
      <c r="Z13" s="132"/>
      <c r="AA13" s="132"/>
      <c r="AB13" s="133"/>
      <c r="AC13" s="134">
        <f>AB8-AA13</f>
        <v>0</v>
      </c>
      <c r="AD13" s="135">
        <f t="shared" si="3"/>
        <v>1</v>
      </c>
      <c r="AE13" s="136">
        <f t="shared" si="4"/>
        <v>0</v>
      </c>
      <c r="AF13" s="137" t="str">
        <f t="shared" si="5"/>
        <v/>
      </c>
      <c r="AG13" s="124"/>
      <c r="AH13" s="125">
        <v>2</v>
      </c>
      <c r="AI13" s="204"/>
      <c r="AJ13" s="127"/>
      <c r="AK13" s="113"/>
      <c r="AL13" s="205"/>
      <c r="AM13" s="129"/>
      <c r="AN13" s="130"/>
      <c r="AO13" s="131"/>
      <c r="AP13" s="132"/>
      <c r="AQ13" s="132"/>
      <c r="AR13" s="133"/>
      <c r="AS13" s="134">
        <f>AR8-AQ13</f>
        <v>0</v>
      </c>
      <c r="AT13" s="135">
        <f t="shared" si="6"/>
        <v>1</v>
      </c>
      <c r="AU13" s="136">
        <f t="shared" si="7"/>
        <v>0</v>
      </c>
      <c r="AV13" s="137" t="str">
        <f t="shared" si="8"/>
        <v/>
      </c>
      <c r="AW13" s="124"/>
      <c r="AX13" s="125">
        <v>2</v>
      </c>
      <c r="AY13" s="204"/>
      <c r="AZ13" s="127"/>
      <c r="BA13" s="113"/>
      <c r="BB13" s="205"/>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204"/>
      <c r="D14" s="127"/>
      <c r="E14" s="113"/>
      <c r="F14" s="205"/>
      <c r="G14" s="129"/>
      <c r="H14" s="130"/>
      <c r="I14" s="131"/>
      <c r="J14" s="132"/>
      <c r="K14" s="132"/>
      <c r="L14" s="133"/>
      <c r="M14" s="134">
        <f>L8-K14</f>
        <v>0</v>
      </c>
      <c r="N14" s="135">
        <f t="shared" si="0"/>
        <v>1</v>
      </c>
      <c r="O14" s="136">
        <f t="shared" si="1"/>
        <v>0</v>
      </c>
      <c r="P14" s="137" t="str">
        <f t="shared" si="2"/>
        <v/>
      </c>
      <c r="Q14" s="124"/>
      <c r="R14" s="125">
        <v>3</v>
      </c>
      <c r="S14" s="204"/>
      <c r="T14" s="127"/>
      <c r="U14" s="113"/>
      <c r="V14" s="205"/>
      <c r="W14" s="129"/>
      <c r="X14" s="130"/>
      <c r="Y14" s="131"/>
      <c r="Z14" s="132"/>
      <c r="AA14" s="132"/>
      <c r="AB14" s="133"/>
      <c r="AC14" s="134">
        <f>AB8-AA14</f>
        <v>0</v>
      </c>
      <c r="AD14" s="135">
        <f t="shared" si="3"/>
        <v>1</v>
      </c>
      <c r="AE14" s="136">
        <f t="shared" si="4"/>
        <v>0</v>
      </c>
      <c r="AF14" s="137" t="str">
        <f t="shared" si="5"/>
        <v/>
      </c>
      <c r="AG14" s="124"/>
      <c r="AH14" s="125">
        <v>3</v>
      </c>
      <c r="AI14" s="204"/>
      <c r="AJ14" s="127"/>
      <c r="AK14" s="113"/>
      <c r="AL14" s="205"/>
      <c r="AM14" s="129"/>
      <c r="AN14" s="130"/>
      <c r="AO14" s="131"/>
      <c r="AP14" s="132"/>
      <c r="AQ14" s="132"/>
      <c r="AR14" s="133"/>
      <c r="AS14" s="134">
        <f>AR8-AQ14</f>
        <v>0</v>
      </c>
      <c r="AT14" s="135">
        <f t="shared" si="6"/>
        <v>1</v>
      </c>
      <c r="AU14" s="136">
        <f t="shared" si="7"/>
        <v>0</v>
      </c>
      <c r="AV14" s="137" t="str">
        <f t="shared" si="8"/>
        <v/>
      </c>
      <c r="AW14" s="124"/>
      <c r="AX14" s="125">
        <v>3</v>
      </c>
      <c r="AY14" s="204"/>
      <c r="AZ14" s="127"/>
      <c r="BA14" s="113"/>
      <c r="BB14" s="205"/>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204"/>
      <c r="D15" s="127"/>
      <c r="E15" s="113"/>
      <c r="F15" s="205"/>
      <c r="G15" s="129"/>
      <c r="H15" s="130"/>
      <c r="I15" s="131"/>
      <c r="J15" s="132"/>
      <c r="K15" s="132"/>
      <c r="L15" s="133"/>
      <c r="M15" s="134">
        <f>L8-K15</f>
        <v>0</v>
      </c>
      <c r="N15" s="135">
        <f t="shared" si="0"/>
        <v>1</v>
      </c>
      <c r="O15" s="136">
        <f t="shared" si="1"/>
        <v>0</v>
      </c>
      <c r="P15" s="137" t="str">
        <f t="shared" si="2"/>
        <v/>
      </c>
      <c r="Q15" s="124"/>
      <c r="R15" s="125">
        <v>4</v>
      </c>
      <c r="S15" s="204"/>
      <c r="T15" s="127"/>
      <c r="U15" s="113"/>
      <c r="V15" s="205"/>
      <c r="W15" s="129"/>
      <c r="X15" s="130"/>
      <c r="Y15" s="131"/>
      <c r="Z15" s="132"/>
      <c r="AA15" s="132"/>
      <c r="AB15" s="133"/>
      <c r="AC15" s="134">
        <f>AB8-AA15</f>
        <v>0</v>
      </c>
      <c r="AD15" s="135">
        <f t="shared" si="3"/>
        <v>1</v>
      </c>
      <c r="AE15" s="136">
        <f t="shared" si="4"/>
        <v>0</v>
      </c>
      <c r="AF15" s="137" t="str">
        <f t="shared" si="5"/>
        <v/>
      </c>
      <c r="AG15" s="124"/>
      <c r="AH15" s="125">
        <v>4</v>
      </c>
      <c r="AI15" s="204"/>
      <c r="AJ15" s="127"/>
      <c r="AK15" s="113"/>
      <c r="AL15" s="205"/>
      <c r="AM15" s="129"/>
      <c r="AN15" s="130"/>
      <c r="AO15" s="131"/>
      <c r="AP15" s="132"/>
      <c r="AQ15" s="132"/>
      <c r="AR15" s="133"/>
      <c r="AS15" s="134">
        <f>AR8-AQ15</f>
        <v>0</v>
      </c>
      <c r="AT15" s="135">
        <f t="shared" si="6"/>
        <v>1</v>
      </c>
      <c r="AU15" s="136">
        <f t="shared" si="7"/>
        <v>0</v>
      </c>
      <c r="AV15" s="137" t="str">
        <f t="shared" si="8"/>
        <v/>
      </c>
      <c r="AW15" s="124"/>
      <c r="AX15" s="125">
        <v>4</v>
      </c>
      <c r="AY15" s="204"/>
      <c r="AZ15" s="127"/>
      <c r="BA15" s="113"/>
      <c r="BB15" s="205"/>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204"/>
      <c r="D16" s="127"/>
      <c r="E16" s="113"/>
      <c r="F16" s="205"/>
      <c r="G16" s="129"/>
      <c r="H16" s="130"/>
      <c r="I16" s="131"/>
      <c r="J16" s="132"/>
      <c r="K16" s="132"/>
      <c r="L16" s="133"/>
      <c r="M16" s="134">
        <f>L8-K16</f>
        <v>0</v>
      </c>
      <c r="N16" s="135">
        <f t="shared" si="0"/>
        <v>1</v>
      </c>
      <c r="O16" s="136">
        <f t="shared" si="1"/>
        <v>0</v>
      </c>
      <c r="P16" s="137" t="str">
        <f t="shared" si="2"/>
        <v/>
      </c>
      <c r="Q16" s="124"/>
      <c r="R16" s="125">
        <v>5</v>
      </c>
      <c r="S16" s="204"/>
      <c r="T16" s="127"/>
      <c r="U16" s="113"/>
      <c r="V16" s="205"/>
      <c r="W16" s="129"/>
      <c r="X16" s="130"/>
      <c r="Y16" s="131"/>
      <c r="Z16" s="132"/>
      <c r="AA16" s="132"/>
      <c r="AB16" s="133"/>
      <c r="AC16" s="134">
        <f>AB8-AA16</f>
        <v>0</v>
      </c>
      <c r="AD16" s="135">
        <f t="shared" si="3"/>
        <v>1</v>
      </c>
      <c r="AE16" s="136">
        <f t="shared" si="4"/>
        <v>0</v>
      </c>
      <c r="AF16" s="137" t="str">
        <f t="shared" si="5"/>
        <v/>
      </c>
      <c r="AG16" s="124"/>
      <c r="AH16" s="125">
        <v>5</v>
      </c>
      <c r="AI16" s="204"/>
      <c r="AJ16" s="127"/>
      <c r="AK16" s="113"/>
      <c r="AL16" s="205"/>
      <c r="AM16" s="129"/>
      <c r="AN16" s="130"/>
      <c r="AO16" s="131"/>
      <c r="AP16" s="132"/>
      <c r="AQ16" s="132"/>
      <c r="AR16" s="133"/>
      <c r="AS16" s="134">
        <f>AR8-AQ16</f>
        <v>0</v>
      </c>
      <c r="AT16" s="135">
        <f t="shared" si="6"/>
        <v>1</v>
      </c>
      <c r="AU16" s="136">
        <f t="shared" si="7"/>
        <v>0</v>
      </c>
      <c r="AV16" s="137" t="str">
        <f t="shared" si="8"/>
        <v/>
      </c>
      <c r="AW16" s="124"/>
      <c r="AX16" s="125">
        <v>5</v>
      </c>
      <c r="AY16" s="204"/>
      <c r="AZ16" s="127"/>
      <c r="BA16" s="113"/>
      <c r="BB16" s="205"/>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204"/>
      <c r="D17" s="127"/>
      <c r="E17" s="113"/>
      <c r="F17" s="205"/>
      <c r="G17" s="129"/>
      <c r="H17" s="130"/>
      <c r="I17" s="131"/>
      <c r="J17" s="132"/>
      <c r="K17" s="132"/>
      <c r="L17" s="133"/>
      <c r="M17" s="134">
        <f>L8-K17</f>
        <v>0</v>
      </c>
      <c r="N17" s="135">
        <f t="shared" si="0"/>
        <v>1</v>
      </c>
      <c r="O17" s="136">
        <f t="shared" si="1"/>
        <v>0</v>
      </c>
      <c r="P17" s="137" t="str">
        <f t="shared" si="2"/>
        <v/>
      </c>
      <c r="Q17" s="124"/>
      <c r="R17" s="125">
        <v>6</v>
      </c>
      <c r="S17" s="204"/>
      <c r="T17" s="127"/>
      <c r="U17" s="113"/>
      <c r="V17" s="205"/>
      <c r="W17" s="129"/>
      <c r="X17" s="130"/>
      <c r="Y17" s="131"/>
      <c r="Z17" s="132"/>
      <c r="AA17" s="132"/>
      <c r="AB17" s="133"/>
      <c r="AC17" s="134">
        <f>AB8-AA17</f>
        <v>0</v>
      </c>
      <c r="AD17" s="135">
        <f t="shared" si="3"/>
        <v>1</v>
      </c>
      <c r="AE17" s="136">
        <f t="shared" si="4"/>
        <v>0</v>
      </c>
      <c r="AF17" s="137" t="str">
        <f t="shared" si="5"/>
        <v/>
      </c>
      <c r="AG17" s="124"/>
      <c r="AH17" s="125">
        <v>6</v>
      </c>
      <c r="AI17" s="204"/>
      <c r="AJ17" s="127"/>
      <c r="AK17" s="113"/>
      <c r="AL17" s="205"/>
      <c r="AM17" s="129"/>
      <c r="AN17" s="130"/>
      <c r="AO17" s="131"/>
      <c r="AP17" s="132"/>
      <c r="AQ17" s="132"/>
      <c r="AR17" s="133"/>
      <c r="AS17" s="134">
        <f>AR8-AQ17</f>
        <v>0</v>
      </c>
      <c r="AT17" s="135">
        <f t="shared" si="6"/>
        <v>1</v>
      </c>
      <c r="AU17" s="136">
        <f t="shared" si="7"/>
        <v>0</v>
      </c>
      <c r="AV17" s="137" t="str">
        <f t="shared" si="8"/>
        <v/>
      </c>
      <c r="AW17" s="124"/>
      <c r="AX17" s="125">
        <v>6</v>
      </c>
      <c r="AY17" s="204"/>
      <c r="AZ17" s="127"/>
      <c r="BA17" s="113"/>
      <c r="BB17" s="205"/>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204"/>
      <c r="D18" s="127"/>
      <c r="E18" s="113"/>
      <c r="F18" s="205"/>
      <c r="G18" s="129"/>
      <c r="H18" s="130"/>
      <c r="I18" s="131"/>
      <c r="J18" s="132"/>
      <c r="K18" s="132"/>
      <c r="L18" s="133"/>
      <c r="M18" s="134">
        <f>L8-K18</f>
        <v>0</v>
      </c>
      <c r="N18" s="135">
        <f t="shared" si="0"/>
        <v>1</v>
      </c>
      <c r="O18" s="136">
        <f t="shared" si="1"/>
        <v>0</v>
      </c>
      <c r="P18" s="137" t="str">
        <f t="shared" si="2"/>
        <v/>
      </c>
      <c r="Q18" s="124"/>
      <c r="R18" s="125">
        <v>7</v>
      </c>
      <c r="S18" s="204"/>
      <c r="T18" s="127"/>
      <c r="U18" s="113"/>
      <c r="V18" s="205"/>
      <c r="W18" s="129"/>
      <c r="X18" s="130"/>
      <c r="Y18" s="131"/>
      <c r="Z18" s="132"/>
      <c r="AA18" s="132"/>
      <c r="AB18" s="133"/>
      <c r="AC18" s="134">
        <f>AB8-AA18</f>
        <v>0</v>
      </c>
      <c r="AD18" s="135">
        <f t="shared" si="3"/>
        <v>1</v>
      </c>
      <c r="AE18" s="136">
        <f t="shared" si="4"/>
        <v>0</v>
      </c>
      <c r="AF18" s="137" t="str">
        <f t="shared" si="5"/>
        <v/>
      </c>
      <c r="AG18" s="124"/>
      <c r="AH18" s="125">
        <v>7</v>
      </c>
      <c r="AI18" s="204"/>
      <c r="AJ18" s="127"/>
      <c r="AK18" s="113"/>
      <c r="AL18" s="205"/>
      <c r="AM18" s="129"/>
      <c r="AN18" s="130"/>
      <c r="AO18" s="131"/>
      <c r="AP18" s="132"/>
      <c r="AQ18" s="132"/>
      <c r="AR18" s="133"/>
      <c r="AS18" s="134">
        <f>AR8-AQ18</f>
        <v>0</v>
      </c>
      <c r="AT18" s="135">
        <f t="shared" si="6"/>
        <v>1</v>
      </c>
      <c r="AU18" s="136">
        <f t="shared" si="7"/>
        <v>0</v>
      </c>
      <c r="AV18" s="137" t="str">
        <f t="shared" si="8"/>
        <v/>
      </c>
      <c r="AW18" s="124"/>
      <c r="AX18" s="125">
        <v>7</v>
      </c>
      <c r="AY18" s="204"/>
      <c r="AZ18" s="127"/>
      <c r="BA18" s="113"/>
      <c r="BB18" s="205"/>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204"/>
      <c r="D19" s="127"/>
      <c r="E19" s="113"/>
      <c r="F19" s="205"/>
      <c r="G19" s="129"/>
      <c r="H19" s="130"/>
      <c r="I19" s="131"/>
      <c r="J19" s="132"/>
      <c r="K19" s="132"/>
      <c r="L19" s="133"/>
      <c r="M19" s="134">
        <f>L8-K19</f>
        <v>0</v>
      </c>
      <c r="N19" s="135">
        <f t="shared" si="0"/>
        <v>1</v>
      </c>
      <c r="O19" s="136">
        <f t="shared" si="1"/>
        <v>0</v>
      </c>
      <c r="P19" s="137" t="str">
        <f t="shared" si="2"/>
        <v/>
      </c>
      <c r="Q19" s="124"/>
      <c r="R19" s="125">
        <v>8</v>
      </c>
      <c r="S19" s="204"/>
      <c r="T19" s="127"/>
      <c r="U19" s="113"/>
      <c r="V19" s="205"/>
      <c r="W19" s="129"/>
      <c r="X19" s="130"/>
      <c r="Y19" s="131"/>
      <c r="Z19" s="132"/>
      <c r="AA19" s="132"/>
      <c r="AB19" s="133"/>
      <c r="AC19" s="134">
        <f>AB8-AA19</f>
        <v>0</v>
      </c>
      <c r="AD19" s="135">
        <f t="shared" si="3"/>
        <v>1</v>
      </c>
      <c r="AE19" s="136">
        <f t="shared" si="4"/>
        <v>0</v>
      </c>
      <c r="AF19" s="137" t="str">
        <f t="shared" si="5"/>
        <v/>
      </c>
      <c r="AG19" s="124"/>
      <c r="AH19" s="125">
        <v>8</v>
      </c>
      <c r="AI19" s="204"/>
      <c r="AJ19" s="127"/>
      <c r="AK19" s="113"/>
      <c r="AL19" s="205"/>
      <c r="AM19" s="129"/>
      <c r="AN19" s="130"/>
      <c r="AO19" s="131"/>
      <c r="AP19" s="132"/>
      <c r="AQ19" s="132"/>
      <c r="AR19" s="133"/>
      <c r="AS19" s="134">
        <f>AR8-AQ19</f>
        <v>0</v>
      </c>
      <c r="AT19" s="135">
        <f t="shared" si="6"/>
        <v>1</v>
      </c>
      <c r="AU19" s="136">
        <f t="shared" si="7"/>
        <v>0</v>
      </c>
      <c r="AV19" s="137" t="str">
        <f t="shared" si="8"/>
        <v/>
      </c>
      <c r="AW19" s="124"/>
      <c r="AX19" s="125">
        <v>8</v>
      </c>
      <c r="AY19" s="204"/>
      <c r="AZ19" s="127"/>
      <c r="BA19" s="113"/>
      <c r="BB19" s="205"/>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204"/>
      <c r="D20" s="127"/>
      <c r="E20" s="113"/>
      <c r="F20" s="205"/>
      <c r="G20" s="129"/>
      <c r="H20" s="130"/>
      <c r="I20" s="131"/>
      <c r="J20" s="132"/>
      <c r="K20" s="132"/>
      <c r="L20" s="133"/>
      <c r="M20" s="134">
        <f>L8-K20</f>
        <v>0</v>
      </c>
      <c r="N20" s="135">
        <f t="shared" si="0"/>
        <v>1</v>
      </c>
      <c r="O20" s="136">
        <f t="shared" si="1"/>
        <v>0</v>
      </c>
      <c r="P20" s="137" t="str">
        <f t="shared" si="2"/>
        <v/>
      </c>
      <c r="Q20" s="124"/>
      <c r="R20" s="125">
        <v>9</v>
      </c>
      <c r="S20" s="204"/>
      <c r="T20" s="127"/>
      <c r="U20" s="113"/>
      <c r="V20" s="205"/>
      <c r="W20" s="129"/>
      <c r="X20" s="130"/>
      <c r="Y20" s="131"/>
      <c r="Z20" s="132"/>
      <c r="AA20" s="132"/>
      <c r="AB20" s="133"/>
      <c r="AC20" s="134">
        <f>AB8-AA20</f>
        <v>0</v>
      </c>
      <c r="AD20" s="135">
        <f t="shared" si="3"/>
        <v>1</v>
      </c>
      <c r="AE20" s="136">
        <f t="shared" si="4"/>
        <v>0</v>
      </c>
      <c r="AF20" s="137" t="str">
        <f t="shared" si="5"/>
        <v/>
      </c>
      <c r="AG20" s="124"/>
      <c r="AH20" s="125">
        <v>9</v>
      </c>
      <c r="AI20" s="204"/>
      <c r="AJ20" s="127"/>
      <c r="AK20" s="113"/>
      <c r="AL20" s="205"/>
      <c r="AM20" s="129"/>
      <c r="AN20" s="130"/>
      <c r="AO20" s="131"/>
      <c r="AP20" s="132"/>
      <c r="AQ20" s="132"/>
      <c r="AR20" s="133"/>
      <c r="AS20" s="134">
        <f>AR8-AQ20</f>
        <v>0</v>
      </c>
      <c r="AT20" s="135">
        <f t="shared" si="6"/>
        <v>1</v>
      </c>
      <c r="AU20" s="136">
        <f t="shared" si="7"/>
        <v>0</v>
      </c>
      <c r="AV20" s="137" t="str">
        <f t="shared" si="8"/>
        <v/>
      </c>
      <c r="AW20" s="124"/>
      <c r="AX20" s="125">
        <v>9</v>
      </c>
      <c r="AY20" s="204"/>
      <c r="AZ20" s="127"/>
      <c r="BA20" s="113"/>
      <c r="BB20" s="205"/>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206"/>
      <c r="C21" s="142"/>
      <c r="D21" s="142"/>
      <c r="E21" s="142"/>
      <c r="F21" s="143"/>
      <c r="G21" s="103"/>
      <c r="H21" s="104"/>
      <c r="I21" s="104"/>
      <c r="J21" s="105"/>
      <c r="K21" s="105"/>
      <c r="L21" s="106"/>
      <c r="M21" s="107"/>
      <c r="N21" s="108"/>
      <c r="O21" s="108"/>
      <c r="P21" s="109"/>
      <c r="Q21" s="124"/>
      <c r="R21" s="206"/>
      <c r="S21" s="142"/>
      <c r="T21" s="142"/>
      <c r="U21" s="142"/>
      <c r="V21" s="143"/>
      <c r="W21" s="103"/>
      <c r="X21" s="104"/>
      <c r="Y21" s="104"/>
      <c r="Z21" s="105"/>
      <c r="AA21" s="105"/>
      <c r="AB21" s="106"/>
      <c r="AC21" s="107"/>
      <c r="AD21" s="108"/>
      <c r="AE21" s="108"/>
      <c r="AF21" s="109"/>
      <c r="AG21" s="124"/>
      <c r="AH21" s="206"/>
      <c r="AI21" s="142"/>
      <c r="AJ21" s="142"/>
      <c r="AK21" s="142"/>
      <c r="AL21" s="143"/>
      <c r="AM21" s="103"/>
      <c r="AN21" s="104"/>
      <c r="AO21" s="104"/>
      <c r="AP21" s="105"/>
      <c r="AQ21" s="105"/>
      <c r="AR21" s="106"/>
      <c r="AS21" s="107"/>
      <c r="AT21" s="108"/>
      <c r="AU21" s="108"/>
      <c r="AV21" s="109"/>
      <c r="AW21" s="124"/>
      <c r="AX21" s="206"/>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13">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13">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13">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13">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206"/>
      <c r="C23" s="142"/>
      <c r="D23" s="142"/>
      <c r="E23" s="142"/>
      <c r="F23" s="143"/>
      <c r="G23" s="103"/>
      <c r="H23" s="104"/>
      <c r="I23" s="104"/>
      <c r="J23" s="105"/>
      <c r="K23" s="105"/>
      <c r="L23" s="106"/>
      <c r="M23" s="107"/>
      <c r="N23" s="108"/>
      <c r="O23" s="108"/>
      <c r="P23" s="109"/>
      <c r="Q23" s="124"/>
      <c r="R23" s="206"/>
      <c r="S23" s="142"/>
      <c r="T23" s="142"/>
      <c r="U23" s="142"/>
      <c r="V23" s="143"/>
      <c r="W23" s="103"/>
      <c r="X23" s="104"/>
      <c r="Y23" s="104"/>
      <c r="Z23" s="105"/>
      <c r="AA23" s="105"/>
      <c r="AB23" s="106"/>
      <c r="AC23" s="107"/>
      <c r="AD23" s="108"/>
      <c r="AE23" s="108"/>
      <c r="AF23" s="109"/>
      <c r="AG23" s="124"/>
      <c r="AH23" s="206"/>
      <c r="AI23" s="142"/>
      <c r="AJ23" s="142"/>
      <c r="AK23" s="142"/>
      <c r="AL23" s="143"/>
      <c r="AM23" s="103"/>
      <c r="AN23" s="104"/>
      <c r="AO23" s="104"/>
      <c r="AP23" s="105"/>
      <c r="AQ23" s="105"/>
      <c r="AR23" s="106"/>
      <c r="AS23" s="107"/>
      <c r="AT23" s="108"/>
      <c r="AU23" s="108"/>
      <c r="AV23" s="109"/>
      <c r="AW23" s="124"/>
      <c r="AX23" s="206"/>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204"/>
      <c r="D24" s="127"/>
      <c r="E24" s="113"/>
      <c r="F24" s="20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204"/>
      <c r="T24" s="127"/>
      <c r="U24" s="113"/>
      <c r="V24" s="20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204"/>
      <c r="AJ24" s="127"/>
      <c r="AK24" s="113"/>
      <c r="AL24" s="20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204"/>
      <c r="AZ24" s="127"/>
      <c r="BA24" s="113"/>
      <c r="BB24" s="20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204"/>
      <c r="D25" s="127"/>
      <c r="E25" s="113"/>
      <c r="F25" s="205"/>
      <c r="G25" s="129"/>
      <c r="H25" s="130"/>
      <c r="I25" s="131"/>
      <c r="J25" s="132"/>
      <c r="K25" s="132"/>
      <c r="L25" s="133"/>
      <c r="M25" s="134">
        <f>L8-K25</f>
        <v>0</v>
      </c>
      <c r="N25" s="135">
        <f t="shared" si="12"/>
        <v>1</v>
      </c>
      <c r="O25" s="136">
        <f t="shared" si="13"/>
        <v>0</v>
      </c>
      <c r="P25" s="137" t="str">
        <f t="shared" si="14"/>
        <v/>
      </c>
      <c r="Q25" s="124"/>
      <c r="R25" s="125">
        <v>11</v>
      </c>
      <c r="S25" s="204"/>
      <c r="T25" s="127"/>
      <c r="U25" s="113"/>
      <c r="V25" s="205"/>
      <c r="W25" s="129"/>
      <c r="X25" s="130"/>
      <c r="Y25" s="131"/>
      <c r="Z25" s="132"/>
      <c r="AA25" s="132"/>
      <c r="AB25" s="133"/>
      <c r="AC25" s="134">
        <f>AB8-AA25</f>
        <v>0</v>
      </c>
      <c r="AD25" s="135">
        <f t="shared" si="15"/>
        <v>1</v>
      </c>
      <c r="AE25" s="136">
        <f t="shared" si="16"/>
        <v>0</v>
      </c>
      <c r="AF25" s="137" t="str">
        <f t="shared" si="17"/>
        <v/>
      </c>
      <c r="AG25" s="124"/>
      <c r="AH25" s="125">
        <v>11</v>
      </c>
      <c r="AI25" s="204"/>
      <c r="AJ25" s="127"/>
      <c r="AK25" s="113"/>
      <c r="AL25" s="205"/>
      <c r="AM25" s="129"/>
      <c r="AN25" s="130"/>
      <c r="AO25" s="131"/>
      <c r="AP25" s="132"/>
      <c r="AQ25" s="132"/>
      <c r="AR25" s="133"/>
      <c r="AS25" s="134">
        <f>AR8-AQ25</f>
        <v>0</v>
      </c>
      <c r="AT25" s="135">
        <f t="shared" si="18"/>
        <v>1</v>
      </c>
      <c r="AU25" s="136">
        <f t="shared" si="19"/>
        <v>0</v>
      </c>
      <c r="AV25" s="137" t="str">
        <f t="shared" si="20"/>
        <v/>
      </c>
      <c r="AW25" s="124"/>
      <c r="AX25" s="125">
        <v>11</v>
      </c>
      <c r="AY25" s="204"/>
      <c r="AZ25" s="127"/>
      <c r="BA25" s="113"/>
      <c r="BB25" s="205"/>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204"/>
      <c r="D26" s="127"/>
      <c r="E26" s="113"/>
      <c r="F26" s="205"/>
      <c r="G26" s="129"/>
      <c r="H26" s="130"/>
      <c r="I26" s="131"/>
      <c r="J26" s="132"/>
      <c r="K26" s="132"/>
      <c r="L26" s="133"/>
      <c r="M26" s="134">
        <f>L8-K26</f>
        <v>0</v>
      </c>
      <c r="N26" s="135">
        <f t="shared" si="12"/>
        <v>1</v>
      </c>
      <c r="O26" s="136">
        <f t="shared" si="13"/>
        <v>0</v>
      </c>
      <c r="P26" s="137" t="str">
        <f t="shared" si="14"/>
        <v/>
      </c>
      <c r="Q26" s="124"/>
      <c r="R26" s="125">
        <v>12</v>
      </c>
      <c r="S26" s="204"/>
      <c r="T26" s="127"/>
      <c r="U26" s="113"/>
      <c r="V26" s="205"/>
      <c r="W26" s="129"/>
      <c r="X26" s="130"/>
      <c r="Y26" s="131"/>
      <c r="Z26" s="132"/>
      <c r="AA26" s="132"/>
      <c r="AB26" s="133"/>
      <c r="AC26" s="134">
        <f>AB8-AA26</f>
        <v>0</v>
      </c>
      <c r="AD26" s="135">
        <f t="shared" si="15"/>
        <v>1</v>
      </c>
      <c r="AE26" s="136">
        <f t="shared" si="16"/>
        <v>0</v>
      </c>
      <c r="AF26" s="137" t="str">
        <f t="shared" si="17"/>
        <v/>
      </c>
      <c r="AG26" s="124"/>
      <c r="AH26" s="125">
        <v>12</v>
      </c>
      <c r="AI26" s="204"/>
      <c r="AJ26" s="127"/>
      <c r="AK26" s="113"/>
      <c r="AL26" s="205"/>
      <c r="AM26" s="129"/>
      <c r="AN26" s="130"/>
      <c r="AO26" s="131"/>
      <c r="AP26" s="132"/>
      <c r="AQ26" s="132"/>
      <c r="AR26" s="133"/>
      <c r="AS26" s="134">
        <f>AR8-AQ26</f>
        <v>0</v>
      </c>
      <c r="AT26" s="135">
        <f t="shared" si="18"/>
        <v>1</v>
      </c>
      <c r="AU26" s="136">
        <f t="shared" si="19"/>
        <v>0</v>
      </c>
      <c r="AV26" s="137" t="str">
        <f t="shared" si="20"/>
        <v/>
      </c>
      <c r="AW26" s="124"/>
      <c r="AX26" s="125">
        <v>12</v>
      </c>
      <c r="AY26" s="204"/>
      <c r="AZ26" s="127"/>
      <c r="BA26" s="113"/>
      <c r="BB26" s="205"/>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204"/>
      <c r="D27" s="127"/>
      <c r="E27" s="113"/>
      <c r="F27" s="205"/>
      <c r="G27" s="129"/>
      <c r="H27" s="130"/>
      <c r="I27" s="131"/>
      <c r="J27" s="132"/>
      <c r="K27" s="132"/>
      <c r="L27" s="133"/>
      <c r="M27" s="134">
        <f>L8-K27</f>
        <v>0</v>
      </c>
      <c r="N27" s="135">
        <f t="shared" si="12"/>
        <v>1</v>
      </c>
      <c r="O27" s="136">
        <f t="shared" si="13"/>
        <v>0</v>
      </c>
      <c r="P27" s="137" t="str">
        <f t="shared" si="14"/>
        <v/>
      </c>
      <c r="Q27" s="124"/>
      <c r="R27" s="125">
        <v>13</v>
      </c>
      <c r="S27" s="204"/>
      <c r="T27" s="127"/>
      <c r="U27" s="113"/>
      <c r="V27" s="205"/>
      <c r="W27" s="129"/>
      <c r="X27" s="130"/>
      <c r="Y27" s="131"/>
      <c r="Z27" s="132"/>
      <c r="AA27" s="132"/>
      <c r="AB27" s="133"/>
      <c r="AC27" s="134">
        <f>AB8-AA27</f>
        <v>0</v>
      </c>
      <c r="AD27" s="135">
        <f t="shared" si="15"/>
        <v>1</v>
      </c>
      <c r="AE27" s="136">
        <f t="shared" si="16"/>
        <v>0</v>
      </c>
      <c r="AF27" s="137" t="str">
        <f t="shared" si="17"/>
        <v/>
      </c>
      <c r="AG27" s="124"/>
      <c r="AH27" s="125">
        <v>13</v>
      </c>
      <c r="AI27" s="204"/>
      <c r="AJ27" s="127"/>
      <c r="AK27" s="113"/>
      <c r="AL27" s="205"/>
      <c r="AM27" s="129"/>
      <c r="AN27" s="130"/>
      <c r="AO27" s="131"/>
      <c r="AP27" s="132"/>
      <c r="AQ27" s="132"/>
      <c r="AR27" s="133"/>
      <c r="AS27" s="134">
        <f>AR8-AQ27</f>
        <v>0</v>
      </c>
      <c r="AT27" s="135">
        <f t="shared" si="18"/>
        <v>1</v>
      </c>
      <c r="AU27" s="136">
        <f t="shared" si="19"/>
        <v>0</v>
      </c>
      <c r="AV27" s="137" t="str">
        <f t="shared" si="20"/>
        <v/>
      </c>
      <c r="AW27" s="124"/>
      <c r="AX27" s="125">
        <v>13</v>
      </c>
      <c r="AY27" s="204"/>
      <c r="AZ27" s="127"/>
      <c r="BA27" s="113"/>
      <c r="BB27" s="205"/>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204"/>
      <c r="D28" s="127"/>
      <c r="E28" s="113"/>
      <c r="F28" s="205"/>
      <c r="G28" s="129"/>
      <c r="H28" s="130"/>
      <c r="I28" s="131"/>
      <c r="J28" s="132"/>
      <c r="K28" s="132"/>
      <c r="L28" s="133"/>
      <c r="M28" s="134">
        <f>L8-K28</f>
        <v>0</v>
      </c>
      <c r="N28" s="135">
        <f t="shared" si="12"/>
        <v>1</v>
      </c>
      <c r="O28" s="136">
        <f t="shared" si="13"/>
        <v>0</v>
      </c>
      <c r="P28" s="137" t="str">
        <f t="shared" si="14"/>
        <v/>
      </c>
      <c r="Q28" s="124"/>
      <c r="R28" s="125">
        <v>14</v>
      </c>
      <c r="S28" s="204"/>
      <c r="T28" s="127"/>
      <c r="U28" s="113"/>
      <c r="V28" s="205"/>
      <c r="W28" s="129"/>
      <c r="X28" s="130"/>
      <c r="Y28" s="131"/>
      <c r="Z28" s="132"/>
      <c r="AA28" s="132"/>
      <c r="AB28" s="133"/>
      <c r="AC28" s="134">
        <f>AB8-AA28</f>
        <v>0</v>
      </c>
      <c r="AD28" s="135">
        <f t="shared" si="15"/>
        <v>1</v>
      </c>
      <c r="AE28" s="136">
        <f t="shared" si="16"/>
        <v>0</v>
      </c>
      <c r="AF28" s="137" t="str">
        <f t="shared" si="17"/>
        <v/>
      </c>
      <c r="AG28" s="124"/>
      <c r="AH28" s="125">
        <v>14</v>
      </c>
      <c r="AI28" s="204"/>
      <c r="AJ28" s="127"/>
      <c r="AK28" s="113"/>
      <c r="AL28" s="205"/>
      <c r="AM28" s="129"/>
      <c r="AN28" s="130"/>
      <c r="AO28" s="131"/>
      <c r="AP28" s="132"/>
      <c r="AQ28" s="132"/>
      <c r="AR28" s="133"/>
      <c r="AS28" s="134">
        <f>AR8-AQ28</f>
        <v>0</v>
      </c>
      <c r="AT28" s="135">
        <f t="shared" si="18"/>
        <v>1</v>
      </c>
      <c r="AU28" s="136">
        <f t="shared" si="19"/>
        <v>0</v>
      </c>
      <c r="AV28" s="137" t="str">
        <f t="shared" si="20"/>
        <v/>
      </c>
      <c r="AW28" s="124"/>
      <c r="AX28" s="125">
        <v>14</v>
      </c>
      <c r="AY28" s="204"/>
      <c r="AZ28" s="127"/>
      <c r="BA28" s="113"/>
      <c r="BB28" s="205"/>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204"/>
      <c r="D29" s="127"/>
      <c r="E29" s="113"/>
      <c r="F29" s="205"/>
      <c r="G29" s="129"/>
      <c r="H29" s="130"/>
      <c r="I29" s="131"/>
      <c r="J29" s="132"/>
      <c r="K29" s="132"/>
      <c r="L29" s="133"/>
      <c r="M29" s="134">
        <f>L8-K29</f>
        <v>0</v>
      </c>
      <c r="N29" s="135">
        <f t="shared" si="12"/>
        <v>1</v>
      </c>
      <c r="O29" s="136">
        <f t="shared" si="13"/>
        <v>0</v>
      </c>
      <c r="P29" s="137" t="str">
        <f t="shared" si="14"/>
        <v/>
      </c>
      <c r="Q29" s="124"/>
      <c r="R29" s="125">
        <v>15</v>
      </c>
      <c r="S29" s="204"/>
      <c r="T29" s="127"/>
      <c r="U29" s="113"/>
      <c r="V29" s="205"/>
      <c r="W29" s="129"/>
      <c r="X29" s="130"/>
      <c r="Y29" s="131"/>
      <c r="Z29" s="132"/>
      <c r="AA29" s="132"/>
      <c r="AB29" s="133"/>
      <c r="AC29" s="134">
        <f>AB8-AA29</f>
        <v>0</v>
      </c>
      <c r="AD29" s="135">
        <f t="shared" si="15"/>
        <v>1</v>
      </c>
      <c r="AE29" s="136">
        <f t="shared" si="16"/>
        <v>0</v>
      </c>
      <c r="AF29" s="137" t="str">
        <f t="shared" si="17"/>
        <v/>
      </c>
      <c r="AG29" s="124"/>
      <c r="AH29" s="125">
        <v>15</v>
      </c>
      <c r="AI29" s="204"/>
      <c r="AJ29" s="127"/>
      <c r="AK29" s="113"/>
      <c r="AL29" s="205"/>
      <c r="AM29" s="129"/>
      <c r="AN29" s="130"/>
      <c r="AO29" s="131"/>
      <c r="AP29" s="132"/>
      <c r="AQ29" s="132"/>
      <c r="AR29" s="133"/>
      <c r="AS29" s="134">
        <f>AR8-AQ29</f>
        <v>0</v>
      </c>
      <c r="AT29" s="135">
        <f t="shared" si="18"/>
        <v>1</v>
      </c>
      <c r="AU29" s="136">
        <f t="shared" si="19"/>
        <v>0</v>
      </c>
      <c r="AV29" s="137" t="str">
        <f t="shared" si="20"/>
        <v/>
      </c>
      <c r="AW29" s="124"/>
      <c r="AX29" s="125">
        <v>15</v>
      </c>
      <c r="AY29" s="204"/>
      <c r="AZ29" s="127"/>
      <c r="BA29" s="113"/>
      <c r="BB29" s="205"/>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204"/>
      <c r="D30" s="127"/>
      <c r="E30" s="113"/>
      <c r="F30" s="205"/>
      <c r="G30" s="129"/>
      <c r="H30" s="130"/>
      <c r="I30" s="131"/>
      <c r="J30" s="132"/>
      <c r="K30" s="132"/>
      <c r="L30" s="308"/>
      <c r="M30" s="134">
        <f>L8-K30</f>
        <v>0</v>
      </c>
      <c r="N30" s="135">
        <f t="shared" si="12"/>
        <v>1</v>
      </c>
      <c r="O30" s="136">
        <f t="shared" si="13"/>
        <v>0</v>
      </c>
      <c r="P30" s="137" t="str">
        <f t="shared" si="14"/>
        <v/>
      </c>
      <c r="Q30" s="124"/>
      <c r="R30" s="125">
        <v>16</v>
      </c>
      <c r="S30" s="204"/>
      <c r="T30" s="127"/>
      <c r="U30" s="113"/>
      <c r="V30" s="205"/>
      <c r="W30" s="129"/>
      <c r="X30" s="130"/>
      <c r="Y30" s="131"/>
      <c r="Z30" s="132"/>
      <c r="AA30" s="132"/>
      <c r="AB30" s="308"/>
      <c r="AC30" s="134">
        <f>AB8-AA30</f>
        <v>0</v>
      </c>
      <c r="AD30" s="135">
        <f t="shared" si="15"/>
        <v>1</v>
      </c>
      <c r="AE30" s="136">
        <f t="shared" si="16"/>
        <v>0</v>
      </c>
      <c r="AF30" s="137" t="str">
        <f t="shared" si="17"/>
        <v/>
      </c>
      <c r="AG30" s="124"/>
      <c r="AH30" s="125">
        <v>16</v>
      </c>
      <c r="AI30" s="204"/>
      <c r="AJ30" s="127"/>
      <c r="AK30" s="113"/>
      <c r="AL30" s="205"/>
      <c r="AM30" s="129"/>
      <c r="AN30" s="130"/>
      <c r="AO30" s="131"/>
      <c r="AP30" s="132"/>
      <c r="AQ30" s="132"/>
      <c r="AR30" s="308"/>
      <c r="AS30" s="134">
        <f>AR8-AQ30</f>
        <v>0</v>
      </c>
      <c r="AT30" s="135">
        <f t="shared" si="18"/>
        <v>1</v>
      </c>
      <c r="AU30" s="136">
        <f t="shared" si="19"/>
        <v>0</v>
      </c>
      <c r="AV30" s="137" t="str">
        <f t="shared" si="20"/>
        <v/>
      </c>
      <c r="AW30" s="124"/>
      <c r="AX30" s="125">
        <v>16</v>
      </c>
      <c r="AY30" s="204"/>
      <c r="AZ30" s="127"/>
      <c r="BA30" s="113"/>
      <c r="BB30" s="205"/>
      <c r="BC30" s="129"/>
      <c r="BD30" s="130"/>
      <c r="BE30" s="131"/>
      <c r="BF30" s="132"/>
      <c r="BG30" s="132"/>
      <c r="BH30" s="308"/>
      <c r="BI30" s="134">
        <f>BH8-BG30</f>
        <v>0</v>
      </c>
      <c r="BJ30" s="135">
        <f t="shared" si="21"/>
        <v>1</v>
      </c>
      <c r="BK30" s="136">
        <f t="shared" si="22"/>
        <v>0</v>
      </c>
      <c r="BL30" s="137" t="str">
        <f t="shared" si="23"/>
        <v/>
      </c>
      <c r="BM30" s="124"/>
    </row>
    <row r="31" spans="1:65" s="138" customFormat="1" ht="15.75">
      <c r="A31" s="139"/>
      <c r="B31" s="125">
        <v>17</v>
      </c>
      <c r="C31" s="204"/>
      <c r="D31" s="127"/>
      <c r="E31" s="113"/>
      <c r="F31" s="205"/>
      <c r="G31" s="129"/>
      <c r="H31" s="130"/>
      <c r="I31" s="131"/>
      <c r="J31" s="132"/>
      <c r="K31" s="132"/>
      <c r="L31" s="133"/>
      <c r="M31" s="134">
        <f>L8-K31</f>
        <v>0</v>
      </c>
      <c r="N31" s="135">
        <f t="shared" si="12"/>
        <v>1</v>
      </c>
      <c r="O31" s="136">
        <f t="shared" si="13"/>
        <v>0</v>
      </c>
      <c r="P31" s="137" t="str">
        <f t="shared" si="14"/>
        <v/>
      </c>
      <c r="Q31" s="124"/>
      <c r="R31" s="125">
        <v>17</v>
      </c>
      <c r="S31" s="204"/>
      <c r="T31" s="127"/>
      <c r="U31" s="113"/>
      <c r="V31" s="205"/>
      <c r="W31" s="129"/>
      <c r="X31" s="130"/>
      <c r="Y31" s="131"/>
      <c r="Z31" s="132"/>
      <c r="AA31" s="132"/>
      <c r="AB31" s="133"/>
      <c r="AC31" s="134">
        <f>AB8-AA31</f>
        <v>0</v>
      </c>
      <c r="AD31" s="135">
        <f t="shared" si="15"/>
        <v>1</v>
      </c>
      <c r="AE31" s="136">
        <f t="shared" si="16"/>
        <v>0</v>
      </c>
      <c r="AF31" s="137" t="str">
        <f t="shared" si="17"/>
        <v/>
      </c>
      <c r="AG31" s="124"/>
      <c r="AH31" s="125">
        <v>17</v>
      </c>
      <c r="AI31" s="204"/>
      <c r="AJ31" s="127"/>
      <c r="AK31" s="113"/>
      <c r="AL31" s="205"/>
      <c r="AM31" s="129"/>
      <c r="AN31" s="130"/>
      <c r="AO31" s="131"/>
      <c r="AP31" s="132"/>
      <c r="AQ31" s="132"/>
      <c r="AR31" s="133"/>
      <c r="AS31" s="134">
        <f>AR8-AQ31</f>
        <v>0</v>
      </c>
      <c r="AT31" s="135">
        <f t="shared" si="18"/>
        <v>1</v>
      </c>
      <c r="AU31" s="136">
        <f t="shared" si="19"/>
        <v>0</v>
      </c>
      <c r="AV31" s="137" t="str">
        <f t="shared" si="20"/>
        <v/>
      </c>
      <c r="AW31" s="124"/>
      <c r="AX31" s="125">
        <v>17</v>
      </c>
      <c r="AY31" s="204"/>
      <c r="AZ31" s="127"/>
      <c r="BA31" s="113"/>
      <c r="BB31" s="205"/>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204"/>
      <c r="D32" s="127"/>
      <c r="E32" s="113"/>
      <c r="F32" s="205"/>
      <c r="G32" s="129"/>
      <c r="H32" s="130"/>
      <c r="I32" s="131"/>
      <c r="J32" s="132"/>
      <c r="K32" s="132"/>
      <c r="L32" s="133"/>
      <c r="M32" s="134">
        <f>L8-K32</f>
        <v>0</v>
      </c>
      <c r="N32" s="135">
        <f t="shared" si="12"/>
        <v>1</v>
      </c>
      <c r="O32" s="136">
        <f t="shared" si="13"/>
        <v>0</v>
      </c>
      <c r="P32" s="137" t="str">
        <f t="shared" si="14"/>
        <v/>
      </c>
      <c r="Q32" s="124"/>
      <c r="R32" s="125">
        <v>18</v>
      </c>
      <c r="S32" s="204"/>
      <c r="T32" s="127"/>
      <c r="U32" s="113"/>
      <c r="V32" s="205"/>
      <c r="W32" s="129"/>
      <c r="X32" s="130"/>
      <c r="Y32" s="131"/>
      <c r="Z32" s="132"/>
      <c r="AA32" s="132"/>
      <c r="AB32" s="133"/>
      <c r="AC32" s="134">
        <f>AB8-AA32</f>
        <v>0</v>
      </c>
      <c r="AD32" s="135">
        <f t="shared" si="15"/>
        <v>1</v>
      </c>
      <c r="AE32" s="136">
        <f t="shared" si="16"/>
        <v>0</v>
      </c>
      <c r="AF32" s="137" t="str">
        <f t="shared" si="17"/>
        <v/>
      </c>
      <c r="AG32" s="124"/>
      <c r="AH32" s="125">
        <v>18</v>
      </c>
      <c r="AI32" s="204"/>
      <c r="AJ32" s="127"/>
      <c r="AK32" s="113"/>
      <c r="AL32" s="205"/>
      <c r="AM32" s="129"/>
      <c r="AN32" s="130"/>
      <c r="AO32" s="131"/>
      <c r="AP32" s="132"/>
      <c r="AQ32" s="132"/>
      <c r="AR32" s="133"/>
      <c r="AS32" s="134">
        <f>AR8-AQ32</f>
        <v>0</v>
      </c>
      <c r="AT32" s="135">
        <f t="shared" si="18"/>
        <v>1</v>
      </c>
      <c r="AU32" s="136">
        <f t="shared" si="19"/>
        <v>0</v>
      </c>
      <c r="AV32" s="137" t="str">
        <f t="shared" si="20"/>
        <v/>
      </c>
      <c r="AW32" s="124"/>
      <c r="AX32" s="125">
        <v>18</v>
      </c>
      <c r="AY32" s="204"/>
      <c r="AZ32" s="127"/>
      <c r="BA32" s="113"/>
      <c r="BB32" s="205"/>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4" customHeight="1" thickBot="1">
      <c r="A44" s="66"/>
      <c r="B44" s="361" t="s">
        <v>70</v>
      </c>
      <c r="C44" s="362"/>
      <c r="D44" s="363"/>
      <c r="E44" s="364">
        <v>41420</v>
      </c>
      <c r="F44" s="365"/>
      <c r="G44" s="81"/>
      <c r="H44" s="81"/>
      <c r="I44" s="81"/>
      <c r="J44" s="82"/>
      <c r="K44" s="82"/>
      <c r="L44" s="358" t="s">
        <v>34</v>
      </c>
      <c r="M44" s="359"/>
      <c r="N44" s="359"/>
      <c r="O44" s="359"/>
      <c r="P44" s="360"/>
      <c r="Q44" s="66"/>
      <c r="R44" s="361" t="s">
        <v>70</v>
      </c>
      <c r="S44" s="362"/>
      <c r="T44" s="363"/>
      <c r="U44" s="364">
        <v>41420</v>
      </c>
      <c r="V44" s="365"/>
      <c r="W44" s="81"/>
      <c r="X44" s="81"/>
      <c r="Y44" s="81"/>
      <c r="Z44" s="82"/>
      <c r="AA44" s="82"/>
      <c r="AB44" s="358" t="s">
        <v>80</v>
      </c>
      <c r="AC44" s="359"/>
      <c r="AD44" s="359"/>
      <c r="AE44" s="359"/>
      <c r="AF44" s="360"/>
      <c r="AG44" s="66"/>
      <c r="AH44" s="361" t="s">
        <v>70</v>
      </c>
      <c r="AI44" s="362"/>
      <c r="AJ44" s="363"/>
      <c r="AK44" s="364">
        <v>41420</v>
      </c>
      <c r="AL44" s="365"/>
      <c r="AM44" s="81"/>
      <c r="AN44" s="81"/>
      <c r="AO44" s="81"/>
      <c r="AP44" s="82"/>
      <c r="AQ44" s="82"/>
      <c r="AR44" s="358" t="s">
        <v>44</v>
      </c>
      <c r="AS44" s="359"/>
      <c r="AT44" s="359"/>
      <c r="AU44" s="359"/>
      <c r="AV44" s="360"/>
      <c r="AW44" s="66"/>
      <c r="AX44" s="361" t="s">
        <v>70</v>
      </c>
      <c r="AY44" s="362"/>
      <c r="AZ44" s="363"/>
      <c r="BA44" s="364">
        <v>41420</v>
      </c>
      <c r="BB44" s="365"/>
      <c r="BC44" s="81"/>
      <c r="BD44" s="81"/>
      <c r="BE44" s="81"/>
      <c r="BF44" s="82"/>
      <c r="BG44" s="82"/>
      <c r="BH44" s="358" t="s">
        <v>45</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17</v>
      </c>
      <c r="M47" s="96"/>
      <c r="N47" s="97"/>
      <c r="O47" s="97"/>
      <c r="P47" s="98"/>
      <c r="Q47" s="66"/>
      <c r="R47" s="89"/>
      <c r="S47" s="90"/>
      <c r="T47" s="91" t="s">
        <v>55</v>
      </c>
      <c r="U47" s="84"/>
      <c r="V47" s="92" t="s">
        <v>56</v>
      </c>
      <c r="W47" s="93"/>
      <c r="X47" s="92" t="s">
        <v>57</v>
      </c>
      <c r="Y47" s="94"/>
      <c r="Z47" s="94"/>
      <c r="AA47" s="94"/>
      <c r="AB47" s="95">
        <v>16</v>
      </c>
      <c r="AC47" s="96"/>
      <c r="AD47" s="97"/>
      <c r="AE47" s="97"/>
      <c r="AF47" s="98"/>
      <c r="AG47" s="66"/>
      <c r="AH47" s="89"/>
      <c r="AI47" s="90"/>
      <c r="AJ47" s="91" t="s">
        <v>55</v>
      </c>
      <c r="AK47" s="84"/>
      <c r="AL47" s="92" t="s">
        <v>56</v>
      </c>
      <c r="AM47" s="93"/>
      <c r="AN47" s="92" t="s">
        <v>57</v>
      </c>
      <c r="AO47" s="94"/>
      <c r="AP47" s="94"/>
      <c r="AQ47" s="94"/>
      <c r="AR47" s="95">
        <v>28</v>
      </c>
      <c r="AS47" s="96"/>
      <c r="AT47" s="97"/>
      <c r="AU47" s="97"/>
      <c r="AV47" s="98"/>
      <c r="AW47" s="66"/>
      <c r="AX47" s="89"/>
      <c r="AY47" s="90"/>
      <c r="AZ47" s="91" t="s">
        <v>55</v>
      </c>
      <c r="BA47" s="84"/>
      <c r="BB47" s="92" t="s">
        <v>56</v>
      </c>
      <c r="BC47" s="93"/>
      <c r="BD47" s="92" t="s">
        <v>57</v>
      </c>
      <c r="BE47" s="94"/>
      <c r="BF47" s="94"/>
      <c r="BG47" s="94"/>
      <c r="BH47" s="95">
        <v>28</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204">
        <v>327</v>
      </c>
      <c r="D51" s="127"/>
      <c r="E51" s="113">
        <v>4</v>
      </c>
      <c r="F51" s="205">
        <v>13</v>
      </c>
      <c r="G51" s="129"/>
      <c r="H51" s="130">
        <v>1</v>
      </c>
      <c r="I51" s="131"/>
      <c r="J51" s="132">
        <f t="shared" ref="J51:J59" si="24">E51</f>
        <v>4</v>
      </c>
      <c r="K51" s="132">
        <f t="shared" ref="K51:K59" si="25">F51</f>
        <v>13</v>
      </c>
      <c r="L51" s="133">
        <v>4</v>
      </c>
      <c r="M51" s="134">
        <f>L47-K51</f>
        <v>4</v>
      </c>
      <c r="N51" s="135">
        <f t="shared" ref="N51:N59" si="26">IF(M51&lt;0,0,IF(M51&lt;18,1,IF(M51&lt;36,2,3)))</f>
        <v>1</v>
      </c>
      <c r="O51" s="136">
        <f t="shared" ref="O51:O59" si="27">J51-L51</f>
        <v>0</v>
      </c>
      <c r="P51" s="137">
        <f t="shared" ref="P51:P59" si="28">IF(L51&lt;1,"",IF((2+O51+N51)&gt;-1,(2+O51+N51),0))</f>
        <v>3</v>
      </c>
      <c r="Q51" s="124"/>
      <c r="R51" s="125">
        <v>1</v>
      </c>
      <c r="S51" s="204">
        <v>327</v>
      </c>
      <c r="T51" s="127"/>
      <c r="U51" s="113">
        <v>4</v>
      </c>
      <c r="V51" s="205">
        <v>13</v>
      </c>
      <c r="W51" s="129"/>
      <c r="X51" s="130">
        <v>1</v>
      </c>
      <c r="Y51" s="131"/>
      <c r="Z51" s="132">
        <f t="shared" ref="Z51:Z59" si="29">U51</f>
        <v>4</v>
      </c>
      <c r="AA51" s="132">
        <f t="shared" ref="AA51:AA59" si="30">V51</f>
        <v>13</v>
      </c>
      <c r="AB51" s="133">
        <v>6</v>
      </c>
      <c r="AC51" s="134">
        <f>AB47-AA51</f>
        <v>3</v>
      </c>
      <c r="AD51" s="135">
        <f t="shared" ref="AD51:AD59" si="31">IF(AC51&lt;0,0,IF(AC51&lt;18,1,IF(AC51&lt;36,2,3)))</f>
        <v>1</v>
      </c>
      <c r="AE51" s="136">
        <f t="shared" ref="AE51:AE59" si="32">Z51-AB51</f>
        <v>-2</v>
      </c>
      <c r="AF51" s="137">
        <f t="shared" ref="AF51:AF59" si="33">IF(AB51&lt;1,"",IF((2+AE51+AD51)&gt;-1,(2+AE51+AD51),0))</f>
        <v>1</v>
      </c>
      <c r="AG51" s="124"/>
      <c r="AH51" s="125">
        <v>1</v>
      </c>
      <c r="AI51" s="204">
        <v>327</v>
      </c>
      <c r="AJ51" s="127"/>
      <c r="AK51" s="113">
        <v>4</v>
      </c>
      <c r="AL51" s="205">
        <v>13</v>
      </c>
      <c r="AM51" s="129"/>
      <c r="AN51" s="130">
        <v>1</v>
      </c>
      <c r="AO51" s="131"/>
      <c r="AP51" s="132">
        <f t="shared" ref="AP51:AP59" si="34">AK51</f>
        <v>4</v>
      </c>
      <c r="AQ51" s="132">
        <f t="shared" ref="AQ51:AQ59" si="35">AL51</f>
        <v>13</v>
      </c>
      <c r="AR51" s="133">
        <v>7</v>
      </c>
      <c r="AS51" s="134">
        <f>AR47-AQ51</f>
        <v>15</v>
      </c>
      <c r="AT51" s="135">
        <f t="shared" ref="AT51:AT59" si="36">IF(AS51&lt;0,0,IF(AS51&lt;18,1,IF(AS51&lt;36,2,3)))</f>
        <v>1</v>
      </c>
      <c r="AU51" s="136">
        <f t="shared" ref="AU51:AU59" si="37">AP51-AR51</f>
        <v>-3</v>
      </c>
      <c r="AV51" s="137">
        <f t="shared" ref="AV51:AV59" si="38">IF(AR51&lt;1,"",IF((2+AU51+AT51)&gt;-1,(2+AU51+AT51),0))</f>
        <v>0</v>
      </c>
      <c r="AW51" s="124"/>
      <c r="AX51" s="125">
        <v>1</v>
      </c>
      <c r="AY51" s="204">
        <v>327</v>
      </c>
      <c r="AZ51" s="127"/>
      <c r="BA51" s="113">
        <v>4</v>
      </c>
      <c r="BB51" s="205">
        <v>13</v>
      </c>
      <c r="BC51" s="129"/>
      <c r="BD51" s="130">
        <v>1</v>
      </c>
      <c r="BE51" s="131"/>
      <c r="BF51" s="132">
        <f t="shared" ref="BF51:BF59" si="39">BA51</f>
        <v>4</v>
      </c>
      <c r="BG51" s="132">
        <f t="shared" ref="BG51:BG59" si="40">BB51</f>
        <v>13</v>
      </c>
      <c r="BH51" s="133">
        <v>7</v>
      </c>
      <c r="BI51" s="134">
        <f>BH47-BG51</f>
        <v>15</v>
      </c>
      <c r="BJ51" s="135">
        <f t="shared" ref="BJ51:BJ59" si="41">IF(BI51&lt;0,0,IF(BI51&lt;18,1,IF(BI51&lt;36,2,3)))</f>
        <v>1</v>
      </c>
      <c r="BK51" s="136">
        <f t="shared" ref="BK51:BK59" si="42">BF51-BH51</f>
        <v>-3</v>
      </c>
      <c r="BL51" s="137">
        <f t="shared" ref="BL51:BL59" si="43">IF(BH51&lt;1,"",IF((2+BK51+BJ51)&gt;-1,(2+BK51+BJ51),0))</f>
        <v>0</v>
      </c>
      <c r="BM51" s="124"/>
    </row>
    <row r="52" spans="1:65" s="138" customFormat="1" ht="15.75">
      <c r="A52" s="124"/>
      <c r="B52" s="125">
        <v>2</v>
      </c>
      <c r="C52" s="204">
        <v>411</v>
      </c>
      <c r="D52" s="127"/>
      <c r="E52" s="113">
        <v>4</v>
      </c>
      <c r="F52" s="205">
        <v>9</v>
      </c>
      <c r="G52" s="129"/>
      <c r="H52" s="130">
        <v>2</v>
      </c>
      <c r="I52" s="131"/>
      <c r="J52" s="132">
        <f t="shared" si="24"/>
        <v>4</v>
      </c>
      <c r="K52" s="132">
        <f t="shared" si="25"/>
        <v>9</v>
      </c>
      <c r="L52" s="133">
        <v>7</v>
      </c>
      <c r="M52" s="134">
        <f>L47-K52</f>
        <v>8</v>
      </c>
      <c r="N52" s="135">
        <f t="shared" si="26"/>
        <v>1</v>
      </c>
      <c r="O52" s="136">
        <f t="shared" si="27"/>
        <v>-3</v>
      </c>
      <c r="P52" s="137">
        <f t="shared" si="28"/>
        <v>0</v>
      </c>
      <c r="Q52" s="124"/>
      <c r="R52" s="125">
        <v>2</v>
      </c>
      <c r="S52" s="204">
        <v>411</v>
      </c>
      <c r="T52" s="127"/>
      <c r="U52" s="113">
        <v>4</v>
      </c>
      <c r="V52" s="205">
        <v>9</v>
      </c>
      <c r="W52" s="129"/>
      <c r="X52" s="130">
        <v>2</v>
      </c>
      <c r="Y52" s="131"/>
      <c r="Z52" s="132">
        <f t="shared" si="29"/>
        <v>4</v>
      </c>
      <c r="AA52" s="132">
        <f t="shared" si="30"/>
        <v>9</v>
      </c>
      <c r="AB52" s="133">
        <v>5</v>
      </c>
      <c r="AC52" s="134">
        <f>AB47-AA52</f>
        <v>7</v>
      </c>
      <c r="AD52" s="135">
        <f t="shared" si="31"/>
        <v>1</v>
      </c>
      <c r="AE52" s="136">
        <f t="shared" si="32"/>
        <v>-1</v>
      </c>
      <c r="AF52" s="137">
        <f t="shared" si="33"/>
        <v>2</v>
      </c>
      <c r="AG52" s="124"/>
      <c r="AH52" s="125">
        <v>2</v>
      </c>
      <c r="AI52" s="204">
        <v>411</v>
      </c>
      <c r="AJ52" s="127"/>
      <c r="AK52" s="113">
        <v>4</v>
      </c>
      <c r="AL52" s="205">
        <v>9</v>
      </c>
      <c r="AM52" s="129"/>
      <c r="AN52" s="130">
        <v>2</v>
      </c>
      <c r="AO52" s="131"/>
      <c r="AP52" s="132">
        <f t="shared" si="34"/>
        <v>4</v>
      </c>
      <c r="AQ52" s="132">
        <f t="shared" si="35"/>
        <v>9</v>
      </c>
      <c r="AR52" s="133">
        <v>9</v>
      </c>
      <c r="AS52" s="134">
        <f>AR47-AQ52</f>
        <v>19</v>
      </c>
      <c r="AT52" s="135">
        <f t="shared" si="36"/>
        <v>2</v>
      </c>
      <c r="AU52" s="136">
        <f t="shared" si="37"/>
        <v>-5</v>
      </c>
      <c r="AV52" s="137">
        <f t="shared" si="38"/>
        <v>0</v>
      </c>
      <c r="AW52" s="124"/>
      <c r="AX52" s="125">
        <v>2</v>
      </c>
      <c r="AY52" s="204">
        <v>411</v>
      </c>
      <c r="AZ52" s="127"/>
      <c r="BA52" s="113">
        <v>4</v>
      </c>
      <c r="BB52" s="205">
        <v>9</v>
      </c>
      <c r="BC52" s="129"/>
      <c r="BD52" s="130">
        <v>2</v>
      </c>
      <c r="BE52" s="131"/>
      <c r="BF52" s="132">
        <f t="shared" si="39"/>
        <v>4</v>
      </c>
      <c r="BG52" s="132">
        <f t="shared" si="40"/>
        <v>9</v>
      </c>
      <c r="BH52" s="133">
        <v>6</v>
      </c>
      <c r="BI52" s="134">
        <f>BH47-BG52</f>
        <v>19</v>
      </c>
      <c r="BJ52" s="135">
        <f t="shared" si="41"/>
        <v>2</v>
      </c>
      <c r="BK52" s="136">
        <f t="shared" si="42"/>
        <v>-2</v>
      </c>
      <c r="BL52" s="137">
        <f t="shared" si="43"/>
        <v>2</v>
      </c>
      <c r="BM52" s="124"/>
    </row>
    <row r="53" spans="1:65" s="138" customFormat="1" ht="15.75">
      <c r="A53" s="124"/>
      <c r="B53" s="125">
        <v>3</v>
      </c>
      <c r="C53" s="204">
        <v>177</v>
      </c>
      <c r="D53" s="127"/>
      <c r="E53" s="113">
        <v>3</v>
      </c>
      <c r="F53" s="205">
        <v>11</v>
      </c>
      <c r="G53" s="129"/>
      <c r="H53" s="130">
        <v>3</v>
      </c>
      <c r="I53" s="131"/>
      <c r="J53" s="132">
        <f t="shared" si="24"/>
        <v>3</v>
      </c>
      <c r="K53" s="132">
        <f t="shared" si="25"/>
        <v>11</v>
      </c>
      <c r="L53" s="133">
        <v>4</v>
      </c>
      <c r="M53" s="134">
        <f>L47-K53</f>
        <v>6</v>
      </c>
      <c r="N53" s="135">
        <f t="shared" si="26"/>
        <v>1</v>
      </c>
      <c r="O53" s="136">
        <f t="shared" si="27"/>
        <v>-1</v>
      </c>
      <c r="P53" s="137">
        <f t="shared" si="28"/>
        <v>2</v>
      </c>
      <c r="Q53" s="124"/>
      <c r="R53" s="125">
        <v>3</v>
      </c>
      <c r="S53" s="204">
        <v>177</v>
      </c>
      <c r="T53" s="127"/>
      <c r="U53" s="113">
        <v>3</v>
      </c>
      <c r="V53" s="205">
        <v>11</v>
      </c>
      <c r="W53" s="129"/>
      <c r="X53" s="130">
        <v>3</v>
      </c>
      <c r="Y53" s="131"/>
      <c r="Z53" s="132">
        <f t="shared" si="29"/>
        <v>3</v>
      </c>
      <c r="AA53" s="132">
        <f t="shared" si="30"/>
        <v>11</v>
      </c>
      <c r="AB53" s="133">
        <v>3</v>
      </c>
      <c r="AC53" s="134">
        <f>AB47-AA53</f>
        <v>5</v>
      </c>
      <c r="AD53" s="135">
        <f t="shared" si="31"/>
        <v>1</v>
      </c>
      <c r="AE53" s="136">
        <f t="shared" si="32"/>
        <v>0</v>
      </c>
      <c r="AF53" s="137">
        <f t="shared" si="33"/>
        <v>3</v>
      </c>
      <c r="AG53" s="124"/>
      <c r="AH53" s="125">
        <v>3</v>
      </c>
      <c r="AI53" s="204">
        <v>177</v>
      </c>
      <c r="AJ53" s="127"/>
      <c r="AK53" s="113">
        <v>3</v>
      </c>
      <c r="AL53" s="205">
        <v>11</v>
      </c>
      <c r="AM53" s="129"/>
      <c r="AN53" s="130">
        <v>3</v>
      </c>
      <c r="AO53" s="131"/>
      <c r="AP53" s="132">
        <f t="shared" si="34"/>
        <v>3</v>
      </c>
      <c r="AQ53" s="132">
        <f t="shared" si="35"/>
        <v>11</v>
      </c>
      <c r="AR53" s="133">
        <v>7</v>
      </c>
      <c r="AS53" s="134">
        <f>AR47-AQ53</f>
        <v>17</v>
      </c>
      <c r="AT53" s="135">
        <f t="shared" si="36"/>
        <v>1</v>
      </c>
      <c r="AU53" s="136">
        <f t="shared" si="37"/>
        <v>-4</v>
      </c>
      <c r="AV53" s="137">
        <f t="shared" si="38"/>
        <v>0</v>
      </c>
      <c r="AW53" s="124"/>
      <c r="AX53" s="125">
        <v>3</v>
      </c>
      <c r="AY53" s="204">
        <v>177</v>
      </c>
      <c r="AZ53" s="127"/>
      <c r="BA53" s="113">
        <v>3</v>
      </c>
      <c r="BB53" s="205">
        <v>11</v>
      </c>
      <c r="BC53" s="129"/>
      <c r="BD53" s="130">
        <v>3</v>
      </c>
      <c r="BE53" s="131"/>
      <c r="BF53" s="132">
        <f t="shared" si="39"/>
        <v>3</v>
      </c>
      <c r="BG53" s="132">
        <f t="shared" si="40"/>
        <v>11</v>
      </c>
      <c r="BH53" s="133">
        <v>4</v>
      </c>
      <c r="BI53" s="134">
        <f>BH47-BG53</f>
        <v>17</v>
      </c>
      <c r="BJ53" s="135">
        <f t="shared" si="41"/>
        <v>1</v>
      </c>
      <c r="BK53" s="136">
        <f t="shared" si="42"/>
        <v>-1</v>
      </c>
      <c r="BL53" s="137">
        <f t="shared" si="43"/>
        <v>2</v>
      </c>
      <c r="BM53" s="124"/>
    </row>
    <row r="54" spans="1:65" s="138" customFormat="1" ht="15.75">
      <c r="A54" s="124"/>
      <c r="B54" s="125">
        <v>4</v>
      </c>
      <c r="C54" s="204">
        <v>482</v>
      </c>
      <c r="D54" s="127"/>
      <c r="E54" s="113">
        <v>5</v>
      </c>
      <c r="F54" s="205">
        <v>5</v>
      </c>
      <c r="G54" s="129"/>
      <c r="H54" s="130">
        <v>4</v>
      </c>
      <c r="I54" s="131"/>
      <c r="J54" s="132">
        <f t="shared" si="24"/>
        <v>5</v>
      </c>
      <c r="K54" s="132">
        <f t="shared" si="25"/>
        <v>5</v>
      </c>
      <c r="L54" s="133">
        <v>7</v>
      </c>
      <c r="M54" s="134">
        <f>L47-K54</f>
        <v>12</v>
      </c>
      <c r="N54" s="135">
        <f t="shared" si="26"/>
        <v>1</v>
      </c>
      <c r="O54" s="136">
        <f t="shared" si="27"/>
        <v>-2</v>
      </c>
      <c r="P54" s="137">
        <f t="shared" si="28"/>
        <v>1</v>
      </c>
      <c r="Q54" s="124"/>
      <c r="R54" s="125">
        <v>4</v>
      </c>
      <c r="S54" s="204">
        <v>482</v>
      </c>
      <c r="T54" s="127"/>
      <c r="U54" s="113">
        <v>5</v>
      </c>
      <c r="V54" s="205">
        <v>5</v>
      </c>
      <c r="W54" s="129"/>
      <c r="X54" s="130">
        <v>4</v>
      </c>
      <c r="Y54" s="131"/>
      <c r="Z54" s="132">
        <f t="shared" si="29"/>
        <v>5</v>
      </c>
      <c r="AA54" s="132">
        <f t="shared" si="30"/>
        <v>5</v>
      </c>
      <c r="AB54" s="133">
        <v>6</v>
      </c>
      <c r="AC54" s="134">
        <f>AB47-AA54</f>
        <v>11</v>
      </c>
      <c r="AD54" s="135">
        <f t="shared" si="31"/>
        <v>1</v>
      </c>
      <c r="AE54" s="136">
        <f t="shared" si="32"/>
        <v>-1</v>
      </c>
      <c r="AF54" s="137">
        <f t="shared" si="33"/>
        <v>2</v>
      </c>
      <c r="AG54" s="124"/>
      <c r="AH54" s="125">
        <v>4</v>
      </c>
      <c r="AI54" s="204">
        <v>482</v>
      </c>
      <c r="AJ54" s="127"/>
      <c r="AK54" s="113">
        <v>5</v>
      </c>
      <c r="AL54" s="205">
        <v>5</v>
      </c>
      <c r="AM54" s="129"/>
      <c r="AN54" s="130">
        <v>4</v>
      </c>
      <c r="AO54" s="131"/>
      <c r="AP54" s="132">
        <f t="shared" si="34"/>
        <v>5</v>
      </c>
      <c r="AQ54" s="132">
        <f t="shared" si="35"/>
        <v>5</v>
      </c>
      <c r="AR54" s="133">
        <v>8</v>
      </c>
      <c r="AS54" s="134">
        <f>AR47-AQ54</f>
        <v>23</v>
      </c>
      <c r="AT54" s="135">
        <f t="shared" si="36"/>
        <v>2</v>
      </c>
      <c r="AU54" s="136">
        <f t="shared" si="37"/>
        <v>-3</v>
      </c>
      <c r="AV54" s="137">
        <f t="shared" si="38"/>
        <v>1</v>
      </c>
      <c r="AW54" s="124"/>
      <c r="AX54" s="125">
        <v>4</v>
      </c>
      <c r="AY54" s="204">
        <v>482</v>
      </c>
      <c r="AZ54" s="127"/>
      <c r="BA54" s="113">
        <v>5</v>
      </c>
      <c r="BB54" s="205">
        <v>5</v>
      </c>
      <c r="BC54" s="129"/>
      <c r="BD54" s="130">
        <v>4</v>
      </c>
      <c r="BE54" s="131"/>
      <c r="BF54" s="132">
        <f t="shared" si="39"/>
        <v>5</v>
      </c>
      <c r="BG54" s="132">
        <f t="shared" si="40"/>
        <v>5</v>
      </c>
      <c r="BH54" s="133">
        <v>5</v>
      </c>
      <c r="BI54" s="134">
        <f>BH47-BG54</f>
        <v>23</v>
      </c>
      <c r="BJ54" s="135">
        <f t="shared" si="41"/>
        <v>2</v>
      </c>
      <c r="BK54" s="136">
        <f t="shared" si="42"/>
        <v>0</v>
      </c>
      <c r="BL54" s="137">
        <f t="shared" si="43"/>
        <v>4</v>
      </c>
      <c r="BM54" s="124"/>
    </row>
    <row r="55" spans="1:65" s="138" customFormat="1" ht="15.75">
      <c r="A55" s="124"/>
      <c r="B55" s="125">
        <v>5</v>
      </c>
      <c r="C55" s="204">
        <v>138</v>
      </c>
      <c r="D55" s="127"/>
      <c r="E55" s="113">
        <v>3</v>
      </c>
      <c r="F55" s="205">
        <v>17</v>
      </c>
      <c r="G55" s="129"/>
      <c r="H55" s="130">
        <v>5</v>
      </c>
      <c r="I55" s="131"/>
      <c r="J55" s="132">
        <f t="shared" si="24"/>
        <v>3</v>
      </c>
      <c r="K55" s="132">
        <f t="shared" si="25"/>
        <v>17</v>
      </c>
      <c r="L55" s="133">
        <v>3</v>
      </c>
      <c r="M55" s="134">
        <f>L47-K55</f>
        <v>0</v>
      </c>
      <c r="N55" s="135">
        <f t="shared" si="26"/>
        <v>1</v>
      </c>
      <c r="O55" s="136">
        <f t="shared" si="27"/>
        <v>0</v>
      </c>
      <c r="P55" s="137">
        <f t="shared" si="28"/>
        <v>3</v>
      </c>
      <c r="Q55" s="124"/>
      <c r="R55" s="125">
        <v>5</v>
      </c>
      <c r="S55" s="204">
        <v>138</v>
      </c>
      <c r="T55" s="127"/>
      <c r="U55" s="113">
        <v>3</v>
      </c>
      <c r="V55" s="205">
        <v>17</v>
      </c>
      <c r="W55" s="129"/>
      <c r="X55" s="130">
        <v>5</v>
      </c>
      <c r="Y55" s="131"/>
      <c r="Z55" s="132">
        <f t="shared" si="29"/>
        <v>3</v>
      </c>
      <c r="AA55" s="132">
        <f t="shared" si="30"/>
        <v>17</v>
      </c>
      <c r="AB55" s="133">
        <v>3</v>
      </c>
      <c r="AC55" s="134">
        <f>AB47-AA55</f>
        <v>-1</v>
      </c>
      <c r="AD55" s="135">
        <f t="shared" si="31"/>
        <v>0</v>
      </c>
      <c r="AE55" s="136">
        <f t="shared" si="32"/>
        <v>0</v>
      </c>
      <c r="AF55" s="137">
        <f t="shared" si="33"/>
        <v>2</v>
      </c>
      <c r="AG55" s="124"/>
      <c r="AH55" s="125">
        <v>5</v>
      </c>
      <c r="AI55" s="204">
        <v>138</v>
      </c>
      <c r="AJ55" s="127"/>
      <c r="AK55" s="113">
        <v>3</v>
      </c>
      <c r="AL55" s="205">
        <v>17</v>
      </c>
      <c r="AM55" s="129"/>
      <c r="AN55" s="130">
        <v>5</v>
      </c>
      <c r="AO55" s="131"/>
      <c r="AP55" s="132">
        <f t="shared" si="34"/>
        <v>3</v>
      </c>
      <c r="AQ55" s="132">
        <f t="shared" si="35"/>
        <v>17</v>
      </c>
      <c r="AR55" s="133">
        <v>5</v>
      </c>
      <c r="AS55" s="134">
        <f>AR47-AQ55</f>
        <v>11</v>
      </c>
      <c r="AT55" s="135">
        <f t="shared" si="36"/>
        <v>1</v>
      </c>
      <c r="AU55" s="136">
        <f t="shared" si="37"/>
        <v>-2</v>
      </c>
      <c r="AV55" s="137">
        <f t="shared" si="38"/>
        <v>1</v>
      </c>
      <c r="AW55" s="124"/>
      <c r="AX55" s="125">
        <v>5</v>
      </c>
      <c r="AY55" s="204">
        <v>138</v>
      </c>
      <c r="AZ55" s="127"/>
      <c r="BA55" s="113">
        <v>3</v>
      </c>
      <c r="BB55" s="205">
        <v>17</v>
      </c>
      <c r="BC55" s="129"/>
      <c r="BD55" s="130">
        <v>5</v>
      </c>
      <c r="BE55" s="131"/>
      <c r="BF55" s="132">
        <f t="shared" si="39"/>
        <v>3</v>
      </c>
      <c r="BG55" s="132">
        <f t="shared" si="40"/>
        <v>17</v>
      </c>
      <c r="BH55" s="133">
        <v>4</v>
      </c>
      <c r="BI55" s="134">
        <f>BH47-BG55</f>
        <v>11</v>
      </c>
      <c r="BJ55" s="135">
        <f t="shared" si="41"/>
        <v>1</v>
      </c>
      <c r="BK55" s="136">
        <f t="shared" si="42"/>
        <v>-1</v>
      </c>
      <c r="BL55" s="137">
        <f t="shared" si="43"/>
        <v>2</v>
      </c>
      <c r="BM55" s="124"/>
    </row>
    <row r="56" spans="1:65" s="138" customFormat="1" ht="15.75">
      <c r="A56" s="124"/>
      <c r="B56" s="125">
        <v>6</v>
      </c>
      <c r="C56" s="204">
        <v>342</v>
      </c>
      <c r="D56" s="127"/>
      <c r="E56" s="113">
        <v>4</v>
      </c>
      <c r="F56" s="205">
        <v>7</v>
      </c>
      <c r="G56" s="129"/>
      <c r="H56" s="130">
        <v>6</v>
      </c>
      <c r="I56" s="131"/>
      <c r="J56" s="132">
        <f t="shared" si="24"/>
        <v>4</v>
      </c>
      <c r="K56" s="132">
        <f t="shared" si="25"/>
        <v>7</v>
      </c>
      <c r="L56" s="133">
        <v>5</v>
      </c>
      <c r="M56" s="134">
        <f>L47-K56</f>
        <v>10</v>
      </c>
      <c r="N56" s="135">
        <f t="shared" si="26"/>
        <v>1</v>
      </c>
      <c r="O56" s="136">
        <f t="shared" si="27"/>
        <v>-1</v>
      </c>
      <c r="P56" s="137">
        <f t="shared" si="28"/>
        <v>2</v>
      </c>
      <c r="Q56" s="124"/>
      <c r="R56" s="125">
        <v>6</v>
      </c>
      <c r="S56" s="204">
        <v>342</v>
      </c>
      <c r="T56" s="127"/>
      <c r="U56" s="113">
        <v>4</v>
      </c>
      <c r="V56" s="205">
        <v>7</v>
      </c>
      <c r="W56" s="129"/>
      <c r="X56" s="130">
        <v>6</v>
      </c>
      <c r="Y56" s="131"/>
      <c r="Z56" s="132">
        <f t="shared" si="29"/>
        <v>4</v>
      </c>
      <c r="AA56" s="132">
        <f t="shared" si="30"/>
        <v>7</v>
      </c>
      <c r="AB56" s="133">
        <v>4</v>
      </c>
      <c r="AC56" s="134">
        <f>AB47-AA56</f>
        <v>9</v>
      </c>
      <c r="AD56" s="135">
        <f t="shared" si="31"/>
        <v>1</v>
      </c>
      <c r="AE56" s="136">
        <f t="shared" si="32"/>
        <v>0</v>
      </c>
      <c r="AF56" s="137">
        <f t="shared" si="33"/>
        <v>3</v>
      </c>
      <c r="AG56" s="124"/>
      <c r="AH56" s="125">
        <v>6</v>
      </c>
      <c r="AI56" s="204">
        <v>342</v>
      </c>
      <c r="AJ56" s="127"/>
      <c r="AK56" s="113">
        <v>4</v>
      </c>
      <c r="AL56" s="205">
        <v>7</v>
      </c>
      <c r="AM56" s="129"/>
      <c r="AN56" s="130">
        <v>6</v>
      </c>
      <c r="AO56" s="131"/>
      <c r="AP56" s="132">
        <f t="shared" si="34"/>
        <v>4</v>
      </c>
      <c r="AQ56" s="132">
        <f t="shared" si="35"/>
        <v>7</v>
      </c>
      <c r="AR56" s="133">
        <v>6</v>
      </c>
      <c r="AS56" s="134">
        <f>AR47-AQ56</f>
        <v>21</v>
      </c>
      <c r="AT56" s="135">
        <f t="shared" si="36"/>
        <v>2</v>
      </c>
      <c r="AU56" s="136">
        <f t="shared" si="37"/>
        <v>-2</v>
      </c>
      <c r="AV56" s="137">
        <f t="shared" si="38"/>
        <v>2</v>
      </c>
      <c r="AW56" s="124"/>
      <c r="AX56" s="125">
        <v>6</v>
      </c>
      <c r="AY56" s="204">
        <v>342</v>
      </c>
      <c r="AZ56" s="127"/>
      <c r="BA56" s="113">
        <v>4</v>
      </c>
      <c r="BB56" s="205">
        <v>7</v>
      </c>
      <c r="BC56" s="129"/>
      <c r="BD56" s="130">
        <v>6</v>
      </c>
      <c r="BE56" s="131"/>
      <c r="BF56" s="132">
        <f t="shared" si="39"/>
        <v>4</v>
      </c>
      <c r="BG56" s="132">
        <f t="shared" si="40"/>
        <v>7</v>
      </c>
      <c r="BH56" s="133">
        <v>5</v>
      </c>
      <c r="BI56" s="134">
        <f>BH47-BG56</f>
        <v>21</v>
      </c>
      <c r="BJ56" s="135">
        <f t="shared" si="41"/>
        <v>2</v>
      </c>
      <c r="BK56" s="136">
        <f t="shared" si="42"/>
        <v>-1</v>
      </c>
      <c r="BL56" s="137">
        <f t="shared" si="43"/>
        <v>3</v>
      </c>
      <c r="BM56" s="124"/>
    </row>
    <row r="57" spans="1:65" s="138" customFormat="1" ht="15.75">
      <c r="A57" s="124"/>
      <c r="B57" s="125">
        <v>7</v>
      </c>
      <c r="C57" s="204">
        <v>316</v>
      </c>
      <c r="D57" s="127"/>
      <c r="E57" s="113">
        <v>4</v>
      </c>
      <c r="F57" s="205">
        <v>3</v>
      </c>
      <c r="G57" s="129"/>
      <c r="H57" s="130">
        <v>7</v>
      </c>
      <c r="I57" s="131"/>
      <c r="J57" s="132">
        <f t="shared" si="24"/>
        <v>4</v>
      </c>
      <c r="K57" s="132">
        <f t="shared" si="25"/>
        <v>3</v>
      </c>
      <c r="L57" s="133">
        <v>3</v>
      </c>
      <c r="M57" s="134">
        <f>L47-K57</f>
        <v>14</v>
      </c>
      <c r="N57" s="135">
        <f t="shared" si="26"/>
        <v>1</v>
      </c>
      <c r="O57" s="136">
        <f t="shared" si="27"/>
        <v>1</v>
      </c>
      <c r="P57" s="137">
        <f t="shared" si="28"/>
        <v>4</v>
      </c>
      <c r="Q57" s="124"/>
      <c r="R57" s="125">
        <v>7</v>
      </c>
      <c r="S57" s="204">
        <v>316</v>
      </c>
      <c r="T57" s="127"/>
      <c r="U57" s="113">
        <v>4</v>
      </c>
      <c r="V57" s="205">
        <v>3</v>
      </c>
      <c r="W57" s="129"/>
      <c r="X57" s="130">
        <v>7</v>
      </c>
      <c r="Y57" s="131"/>
      <c r="Z57" s="132">
        <f t="shared" si="29"/>
        <v>4</v>
      </c>
      <c r="AA57" s="132">
        <f t="shared" si="30"/>
        <v>3</v>
      </c>
      <c r="AB57" s="133">
        <v>7</v>
      </c>
      <c r="AC57" s="134">
        <f>AB47-AA57</f>
        <v>13</v>
      </c>
      <c r="AD57" s="135">
        <f t="shared" si="31"/>
        <v>1</v>
      </c>
      <c r="AE57" s="136">
        <f t="shared" si="32"/>
        <v>-3</v>
      </c>
      <c r="AF57" s="137">
        <f t="shared" si="33"/>
        <v>0</v>
      </c>
      <c r="AG57" s="124"/>
      <c r="AH57" s="125">
        <v>7</v>
      </c>
      <c r="AI57" s="204">
        <v>316</v>
      </c>
      <c r="AJ57" s="127"/>
      <c r="AK57" s="113">
        <v>4</v>
      </c>
      <c r="AL57" s="205">
        <v>3</v>
      </c>
      <c r="AM57" s="129"/>
      <c r="AN57" s="130">
        <v>7</v>
      </c>
      <c r="AO57" s="131"/>
      <c r="AP57" s="132">
        <f t="shared" si="34"/>
        <v>4</v>
      </c>
      <c r="AQ57" s="132">
        <f t="shared" si="35"/>
        <v>3</v>
      </c>
      <c r="AR57" s="133">
        <v>9</v>
      </c>
      <c r="AS57" s="134">
        <f>AR47-AQ57</f>
        <v>25</v>
      </c>
      <c r="AT57" s="135">
        <f t="shared" si="36"/>
        <v>2</v>
      </c>
      <c r="AU57" s="136">
        <f t="shared" si="37"/>
        <v>-5</v>
      </c>
      <c r="AV57" s="137">
        <f t="shared" si="38"/>
        <v>0</v>
      </c>
      <c r="AW57" s="124"/>
      <c r="AX57" s="125">
        <v>7</v>
      </c>
      <c r="AY57" s="204">
        <v>316</v>
      </c>
      <c r="AZ57" s="127"/>
      <c r="BA57" s="113">
        <v>4</v>
      </c>
      <c r="BB57" s="205">
        <v>3</v>
      </c>
      <c r="BC57" s="129"/>
      <c r="BD57" s="130">
        <v>7</v>
      </c>
      <c r="BE57" s="131"/>
      <c r="BF57" s="132">
        <f t="shared" si="39"/>
        <v>4</v>
      </c>
      <c r="BG57" s="132">
        <f t="shared" si="40"/>
        <v>3</v>
      </c>
      <c r="BH57" s="133">
        <v>6</v>
      </c>
      <c r="BI57" s="134">
        <f>BH47-BG57</f>
        <v>25</v>
      </c>
      <c r="BJ57" s="135">
        <f t="shared" si="41"/>
        <v>2</v>
      </c>
      <c r="BK57" s="136">
        <f t="shared" si="42"/>
        <v>-2</v>
      </c>
      <c r="BL57" s="137">
        <f t="shared" si="43"/>
        <v>2</v>
      </c>
      <c r="BM57" s="124"/>
    </row>
    <row r="58" spans="1:65" s="138" customFormat="1" ht="15.75">
      <c r="A58" s="124"/>
      <c r="B58" s="125">
        <v>8</v>
      </c>
      <c r="C58" s="204">
        <v>302</v>
      </c>
      <c r="D58" s="127"/>
      <c r="E58" s="113">
        <v>4</v>
      </c>
      <c r="F58" s="205">
        <v>1</v>
      </c>
      <c r="G58" s="129"/>
      <c r="H58" s="130">
        <v>8</v>
      </c>
      <c r="I58" s="131"/>
      <c r="J58" s="132">
        <f t="shared" si="24"/>
        <v>4</v>
      </c>
      <c r="K58" s="132">
        <f t="shared" si="25"/>
        <v>1</v>
      </c>
      <c r="L58" s="133">
        <v>5</v>
      </c>
      <c r="M58" s="134">
        <f>L47-K58</f>
        <v>16</v>
      </c>
      <c r="N58" s="135">
        <f t="shared" si="26"/>
        <v>1</v>
      </c>
      <c r="O58" s="136">
        <f t="shared" si="27"/>
        <v>-1</v>
      </c>
      <c r="P58" s="137">
        <f t="shared" si="28"/>
        <v>2</v>
      </c>
      <c r="Q58" s="124"/>
      <c r="R58" s="125">
        <v>8</v>
      </c>
      <c r="S58" s="204">
        <v>302</v>
      </c>
      <c r="T58" s="127"/>
      <c r="U58" s="113">
        <v>4</v>
      </c>
      <c r="V58" s="205">
        <v>1</v>
      </c>
      <c r="W58" s="129"/>
      <c r="X58" s="130">
        <v>8</v>
      </c>
      <c r="Y58" s="131"/>
      <c r="Z58" s="132">
        <f t="shared" si="29"/>
        <v>4</v>
      </c>
      <c r="AA58" s="132">
        <f t="shared" si="30"/>
        <v>1</v>
      </c>
      <c r="AB58" s="133">
        <v>6</v>
      </c>
      <c r="AC58" s="134">
        <f>AB47-AA58</f>
        <v>15</v>
      </c>
      <c r="AD58" s="135">
        <f t="shared" si="31"/>
        <v>1</v>
      </c>
      <c r="AE58" s="136">
        <f t="shared" si="32"/>
        <v>-2</v>
      </c>
      <c r="AF58" s="137">
        <f t="shared" si="33"/>
        <v>1</v>
      </c>
      <c r="AG58" s="124"/>
      <c r="AH58" s="125">
        <v>8</v>
      </c>
      <c r="AI58" s="204">
        <v>302</v>
      </c>
      <c r="AJ58" s="127"/>
      <c r="AK58" s="113">
        <v>4</v>
      </c>
      <c r="AL58" s="205">
        <v>1</v>
      </c>
      <c r="AM58" s="129"/>
      <c r="AN58" s="130">
        <v>8</v>
      </c>
      <c r="AO58" s="131"/>
      <c r="AP58" s="132">
        <f t="shared" si="34"/>
        <v>4</v>
      </c>
      <c r="AQ58" s="132">
        <f t="shared" si="35"/>
        <v>1</v>
      </c>
      <c r="AR58" s="133">
        <v>8</v>
      </c>
      <c r="AS58" s="134">
        <f>AR47-AQ58</f>
        <v>27</v>
      </c>
      <c r="AT58" s="135">
        <f t="shared" si="36"/>
        <v>2</v>
      </c>
      <c r="AU58" s="136">
        <f t="shared" si="37"/>
        <v>-4</v>
      </c>
      <c r="AV58" s="137">
        <f t="shared" si="38"/>
        <v>0</v>
      </c>
      <c r="AW58" s="124"/>
      <c r="AX58" s="125">
        <v>8</v>
      </c>
      <c r="AY58" s="204">
        <v>302</v>
      </c>
      <c r="AZ58" s="127"/>
      <c r="BA58" s="113">
        <v>4</v>
      </c>
      <c r="BB58" s="205">
        <v>1</v>
      </c>
      <c r="BC58" s="129"/>
      <c r="BD58" s="130">
        <v>8</v>
      </c>
      <c r="BE58" s="131"/>
      <c r="BF58" s="132">
        <f t="shared" si="39"/>
        <v>4</v>
      </c>
      <c r="BG58" s="132">
        <f t="shared" si="40"/>
        <v>1</v>
      </c>
      <c r="BH58" s="133">
        <v>6</v>
      </c>
      <c r="BI58" s="134">
        <f>BH47-BG58</f>
        <v>27</v>
      </c>
      <c r="BJ58" s="135">
        <f t="shared" si="41"/>
        <v>2</v>
      </c>
      <c r="BK58" s="136">
        <f t="shared" si="42"/>
        <v>-2</v>
      </c>
      <c r="BL58" s="137">
        <f t="shared" si="43"/>
        <v>2</v>
      </c>
      <c r="BM58" s="124"/>
    </row>
    <row r="59" spans="1:65" s="138" customFormat="1" ht="15.75">
      <c r="A59" s="139"/>
      <c r="B59" s="125">
        <v>9</v>
      </c>
      <c r="C59" s="204">
        <v>324</v>
      </c>
      <c r="D59" s="127"/>
      <c r="E59" s="113">
        <v>4</v>
      </c>
      <c r="F59" s="205">
        <v>15</v>
      </c>
      <c r="G59" s="129"/>
      <c r="H59" s="130">
        <v>9</v>
      </c>
      <c r="I59" s="131"/>
      <c r="J59" s="132">
        <f t="shared" si="24"/>
        <v>4</v>
      </c>
      <c r="K59" s="132">
        <f t="shared" si="25"/>
        <v>15</v>
      </c>
      <c r="L59" s="133">
        <v>4</v>
      </c>
      <c r="M59" s="134">
        <f>L47-K59</f>
        <v>2</v>
      </c>
      <c r="N59" s="135">
        <f t="shared" si="26"/>
        <v>1</v>
      </c>
      <c r="O59" s="136">
        <f t="shared" si="27"/>
        <v>0</v>
      </c>
      <c r="P59" s="137">
        <f t="shared" si="28"/>
        <v>3</v>
      </c>
      <c r="Q59" s="124"/>
      <c r="R59" s="125">
        <v>9</v>
      </c>
      <c r="S59" s="204">
        <v>324</v>
      </c>
      <c r="T59" s="127"/>
      <c r="U59" s="113">
        <v>4</v>
      </c>
      <c r="V59" s="205">
        <v>15</v>
      </c>
      <c r="W59" s="129"/>
      <c r="X59" s="130">
        <v>9</v>
      </c>
      <c r="Y59" s="131"/>
      <c r="Z59" s="132">
        <f t="shared" si="29"/>
        <v>4</v>
      </c>
      <c r="AA59" s="132">
        <f t="shared" si="30"/>
        <v>15</v>
      </c>
      <c r="AB59" s="133">
        <v>4</v>
      </c>
      <c r="AC59" s="134">
        <f>AB47-AA59</f>
        <v>1</v>
      </c>
      <c r="AD59" s="135">
        <f t="shared" si="31"/>
        <v>1</v>
      </c>
      <c r="AE59" s="136">
        <f t="shared" si="32"/>
        <v>0</v>
      </c>
      <c r="AF59" s="137">
        <f t="shared" si="33"/>
        <v>3</v>
      </c>
      <c r="AG59" s="124"/>
      <c r="AH59" s="125">
        <v>9</v>
      </c>
      <c r="AI59" s="204">
        <v>324</v>
      </c>
      <c r="AJ59" s="127"/>
      <c r="AK59" s="113">
        <v>4</v>
      </c>
      <c r="AL59" s="205">
        <v>15</v>
      </c>
      <c r="AM59" s="129"/>
      <c r="AN59" s="130">
        <v>9</v>
      </c>
      <c r="AO59" s="131"/>
      <c r="AP59" s="132">
        <f t="shared" si="34"/>
        <v>4</v>
      </c>
      <c r="AQ59" s="132">
        <f t="shared" si="35"/>
        <v>15</v>
      </c>
      <c r="AR59" s="133">
        <v>5</v>
      </c>
      <c r="AS59" s="134">
        <f>AR47-AQ59</f>
        <v>13</v>
      </c>
      <c r="AT59" s="135">
        <f t="shared" si="36"/>
        <v>1</v>
      </c>
      <c r="AU59" s="136">
        <f t="shared" si="37"/>
        <v>-1</v>
      </c>
      <c r="AV59" s="137">
        <f t="shared" si="38"/>
        <v>2</v>
      </c>
      <c r="AW59" s="124"/>
      <c r="AX59" s="125">
        <v>9</v>
      </c>
      <c r="AY59" s="204">
        <v>324</v>
      </c>
      <c r="AZ59" s="127"/>
      <c r="BA59" s="113">
        <v>4</v>
      </c>
      <c r="BB59" s="205">
        <v>15</v>
      </c>
      <c r="BC59" s="129"/>
      <c r="BD59" s="130">
        <v>9</v>
      </c>
      <c r="BE59" s="131"/>
      <c r="BF59" s="132">
        <f t="shared" si="39"/>
        <v>4</v>
      </c>
      <c r="BG59" s="132">
        <f t="shared" si="40"/>
        <v>15</v>
      </c>
      <c r="BH59" s="133">
        <v>6</v>
      </c>
      <c r="BI59" s="134">
        <f>BH47-BG59</f>
        <v>13</v>
      </c>
      <c r="BJ59" s="135">
        <f t="shared" si="41"/>
        <v>1</v>
      </c>
      <c r="BK59" s="136">
        <f t="shared" si="42"/>
        <v>-2</v>
      </c>
      <c r="BL59" s="137">
        <f t="shared" si="43"/>
        <v>1</v>
      </c>
      <c r="BM59" s="124"/>
    </row>
    <row r="60" spans="1:65" s="138" customFormat="1" ht="5.25" customHeight="1" thickBot="1">
      <c r="A60" s="124"/>
      <c r="B60" s="206"/>
      <c r="C60" s="142"/>
      <c r="D60" s="142"/>
      <c r="E60" s="142"/>
      <c r="F60" s="143"/>
      <c r="G60" s="103"/>
      <c r="H60" s="104"/>
      <c r="I60" s="104"/>
      <c r="J60" s="105"/>
      <c r="K60" s="105"/>
      <c r="L60" s="106"/>
      <c r="M60" s="107"/>
      <c r="N60" s="108"/>
      <c r="O60" s="108"/>
      <c r="P60" s="109"/>
      <c r="Q60" s="124"/>
      <c r="R60" s="206"/>
      <c r="S60" s="142"/>
      <c r="T60" s="142"/>
      <c r="U60" s="142"/>
      <c r="V60" s="143"/>
      <c r="W60" s="103"/>
      <c r="X60" s="104"/>
      <c r="Y60" s="104"/>
      <c r="Z60" s="105"/>
      <c r="AA60" s="105"/>
      <c r="AB60" s="106"/>
      <c r="AC60" s="107"/>
      <c r="AD60" s="108"/>
      <c r="AE60" s="108"/>
      <c r="AF60" s="109"/>
      <c r="AG60" s="124"/>
      <c r="AH60" s="206"/>
      <c r="AI60" s="142"/>
      <c r="AJ60" s="142"/>
      <c r="AK60" s="142"/>
      <c r="AL60" s="143"/>
      <c r="AM60" s="103"/>
      <c r="AN60" s="104"/>
      <c r="AO60" s="104"/>
      <c r="AP60" s="105"/>
      <c r="AQ60" s="105"/>
      <c r="AR60" s="106"/>
      <c r="AS60" s="107"/>
      <c r="AT60" s="108"/>
      <c r="AU60" s="108"/>
      <c r="AV60" s="109"/>
      <c r="AW60" s="124"/>
      <c r="AX60" s="206"/>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2819</v>
      </c>
      <c r="D61" s="145">
        <f>SUM(D51:D59)</f>
        <v>0</v>
      </c>
      <c r="E61" s="113">
        <f>SUM(E51:E59)</f>
        <v>35</v>
      </c>
      <c r="F61" s="147" t="s">
        <v>3</v>
      </c>
      <c r="G61" s="129"/>
      <c r="H61" s="148" t="s">
        <v>4</v>
      </c>
      <c r="I61" s="131"/>
      <c r="J61" s="132"/>
      <c r="K61" s="132"/>
      <c r="L61" s="149">
        <f>SUM(L51:L59)</f>
        <v>42</v>
      </c>
      <c r="M61" s="150"/>
      <c r="N61" s="151"/>
      <c r="O61" s="152"/>
      <c r="P61" s="149">
        <f>SUM(P51:P60)</f>
        <v>20</v>
      </c>
      <c r="Q61" s="124"/>
      <c r="R61" s="125" t="s">
        <v>3</v>
      </c>
      <c r="S61" s="144">
        <f>SUM(S51:S59)</f>
        <v>2819</v>
      </c>
      <c r="T61" s="145">
        <f>SUM(T51:T59)</f>
        <v>0</v>
      </c>
      <c r="U61" s="113">
        <f>SUM(U51:U59)</f>
        <v>35</v>
      </c>
      <c r="V61" s="147" t="s">
        <v>3</v>
      </c>
      <c r="W61" s="129"/>
      <c r="X61" s="148" t="s">
        <v>4</v>
      </c>
      <c r="Y61" s="131"/>
      <c r="Z61" s="132"/>
      <c r="AA61" s="132"/>
      <c r="AB61" s="149">
        <f>SUM(AB51:AB59)</f>
        <v>44</v>
      </c>
      <c r="AC61" s="150"/>
      <c r="AD61" s="151"/>
      <c r="AE61" s="152"/>
      <c r="AF61" s="149">
        <f>SUM(AF51:AF60)</f>
        <v>17</v>
      </c>
      <c r="AG61" s="124"/>
      <c r="AH61" s="125" t="s">
        <v>3</v>
      </c>
      <c r="AI61" s="144">
        <f>SUM(AI51:AI59)</f>
        <v>2819</v>
      </c>
      <c r="AJ61" s="145">
        <f>SUM(AJ51:AJ59)</f>
        <v>0</v>
      </c>
      <c r="AK61" s="113">
        <f>SUM(AK51:AK59)</f>
        <v>35</v>
      </c>
      <c r="AL61" s="147" t="s">
        <v>3</v>
      </c>
      <c r="AM61" s="129"/>
      <c r="AN61" s="148" t="s">
        <v>4</v>
      </c>
      <c r="AO61" s="131"/>
      <c r="AP61" s="132"/>
      <c r="AQ61" s="132"/>
      <c r="AR61" s="149">
        <f>SUM(AR51:AR59)</f>
        <v>64</v>
      </c>
      <c r="AS61" s="150"/>
      <c r="AT61" s="151"/>
      <c r="AU61" s="152"/>
      <c r="AV61" s="149">
        <f>SUM(AV51:AV60)</f>
        <v>6</v>
      </c>
      <c r="AW61" s="124"/>
      <c r="AX61" s="125" t="s">
        <v>3</v>
      </c>
      <c r="AY61" s="144">
        <f>SUM(AY51:AY59)</f>
        <v>2819</v>
      </c>
      <c r="AZ61" s="145">
        <f>SUM(AZ51:AZ59)</f>
        <v>0</v>
      </c>
      <c r="BA61" s="113">
        <f>SUM(BA51:BA59)</f>
        <v>35</v>
      </c>
      <c r="BB61" s="147" t="s">
        <v>3</v>
      </c>
      <c r="BC61" s="129"/>
      <c r="BD61" s="148" t="s">
        <v>4</v>
      </c>
      <c r="BE61" s="131"/>
      <c r="BF61" s="132"/>
      <c r="BG61" s="132"/>
      <c r="BH61" s="149">
        <f>SUM(BH51:BH59)</f>
        <v>49</v>
      </c>
      <c r="BI61" s="150"/>
      <c r="BJ61" s="151"/>
      <c r="BK61" s="152"/>
      <c r="BL61" s="149">
        <f>SUM(BL51:BL60)</f>
        <v>18</v>
      </c>
      <c r="BM61" s="124"/>
    </row>
    <row r="62" spans="1:65" s="138" customFormat="1" ht="5.25" customHeight="1">
      <c r="A62" s="124"/>
      <c r="B62" s="206"/>
      <c r="C62" s="142"/>
      <c r="D62" s="142"/>
      <c r="E62" s="142"/>
      <c r="F62" s="143"/>
      <c r="G62" s="103"/>
      <c r="H62" s="104"/>
      <c r="I62" s="104"/>
      <c r="J62" s="105"/>
      <c r="K62" s="105"/>
      <c r="L62" s="106"/>
      <c r="M62" s="107"/>
      <c r="N62" s="108"/>
      <c r="O62" s="108"/>
      <c r="P62" s="109"/>
      <c r="Q62" s="124"/>
      <c r="R62" s="206"/>
      <c r="S62" s="142"/>
      <c r="T62" s="142"/>
      <c r="U62" s="142"/>
      <c r="V62" s="143"/>
      <c r="W62" s="103"/>
      <c r="X62" s="104"/>
      <c r="Y62" s="104"/>
      <c r="Z62" s="105"/>
      <c r="AA62" s="105"/>
      <c r="AB62" s="106"/>
      <c r="AC62" s="107"/>
      <c r="AD62" s="108"/>
      <c r="AE62" s="108"/>
      <c r="AF62" s="109"/>
      <c r="AG62" s="124"/>
      <c r="AH62" s="206"/>
      <c r="AI62" s="142"/>
      <c r="AJ62" s="142"/>
      <c r="AK62" s="142"/>
      <c r="AL62" s="143"/>
      <c r="AM62" s="103"/>
      <c r="AN62" s="104"/>
      <c r="AO62" s="104"/>
      <c r="AP62" s="105"/>
      <c r="AQ62" s="105"/>
      <c r="AR62" s="106"/>
      <c r="AS62" s="107"/>
      <c r="AT62" s="108"/>
      <c r="AU62" s="108"/>
      <c r="AV62" s="109"/>
      <c r="AW62" s="124"/>
      <c r="AX62" s="206"/>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204">
        <v>320</v>
      </c>
      <c r="D63" s="127"/>
      <c r="E63" s="113">
        <v>4</v>
      </c>
      <c r="F63" s="205">
        <v>6</v>
      </c>
      <c r="G63" s="129"/>
      <c r="H63" s="130">
        <v>10</v>
      </c>
      <c r="I63" s="131"/>
      <c r="J63" s="132">
        <f t="shared" ref="J63:J71" si="44">E63</f>
        <v>4</v>
      </c>
      <c r="K63" s="132">
        <f t="shared" ref="K63:K71" si="45">F63</f>
        <v>6</v>
      </c>
      <c r="L63" s="133">
        <v>5</v>
      </c>
      <c r="M63" s="134">
        <f>L47-K63</f>
        <v>11</v>
      </c>
      <c r="N63" s="135">
        <f t="shared" ref="N63:N71" si="46">IF(M63&lt;0,0,IF(M63&lt;18,1,IF(M63&lt;36,2,3)))</f>
        <v>1</v>
      </c>
      <c r="O63" s="136">
        <f t="shared" ref="O63:O71" si="47">J63-L63</f>
        <v>-1</v>
      </c>
      <c r="P63" s="137">
        <f t="shared" ref="P63:P71" si="48">IF(L63&lt;1,"",IF((2+O63+N63)&gt;-1,(2+O63+N63),0))</f>
        <v>2</v>
      </c>
      <c r="Q63" s="124"/>
      <c r="R63" s="125">
        <v>10</v>
      </c>
      <c r="S63" s="204">
        <v>320</v>
      </c>
      <c r="T63" s="127"/>
      <c r="U63" s="113">
        <v>4</v>
      </c>
      <c r="V63" s="205">
        <v>6</v>
      </c>
      <c r="W63" s="129"/>
      <c r="X63" s="130">
        <v>10</v>
      </c>
      <c r="Y63" s="131"/>
      <c r="Z63" s="132">
        <f t="shared" ref="Z63:Z71" si="49">U63</f>
        <v>4</v>
      </c>
      <c r="AA63" s="132">
        <f t="shared" ref="AA63:AA71" si="50">V63</f>
        <v>6</v>
      </c>
      <c r="AB63" s="133">
        <v>4</v>
      </c>
      <c r="AC63" s="134">
        <f>AB47-AA63</f>
        <v>10</v>
      </c>
      <c r="AD63" s="135">
        <f t="shared" ref="AD63:AD71" si="51">IF(AC63&lt;0,0,IF(AC63&lt;18,1,IF(AC63&lt;36,2,3)))</f>
        <v>1</v>
      </c>
      <c r="AE63" s="136">
        <f t="shared" ref="AE63:AE71" si="52">Z63-AB63</f>
        <v>0</v>
      </c>
      <c r="AF63" s="137">
        <f t="shared" ref="AF63:AF71" si="53">IF(AB63&lt;1,"",IF((2+AE63+AD63)&gt;-1,(2+AE63+AD63),0))</f>
        <v>3</v>
      </c>
      <c r="AG63" s="124"/>
      <c r="AH63" s="125">
        <v>10</v>
      </c>
      <c r="AI63" s="204">
        <v>320</v>
      </c>
      <c r="AJ63" s="127"/>
      <c r="AK63" s="113">
        <v>4</v>
      </c>
      <c r="AL63" s="205">
        <v>6</v>
      </c>
      <c r="AM63" s="129"/>
      <c r="AN63" s="130">
        <v>10</v>
      </c>
      <c r="AO63" s="131"/>
      <c r="AP63" s="132">
        <f t="shared" ref="AP63:AP71" si="54">AK63</f>
        <v>4</v>
      </c>
      <c r="AQ63" s="132">
        <f t="shared" ref="AQ63:AQ71" si="55">AL63</f>
        <v>6</v>
      </c>
      <c r="AR63" s="133">
        <v>7</v>
      </c>
      <c r="AS63" s="134">
        <f>AR47-AQ63</f>
        <v>22</v>
      </c>
      <c r="AT63" s="135">
        <f t="shared" ref="AT63:AT71" si="56">IF(AS63&lt;0,0,IF(AS63&lt;18,1,IF(AS63&lt;36,2,3)))</f>
        <v>2</v>
      </c>
      <c r="AU63" s="136">
        <f t="shared" ref="AU63:AU71" si="57">AP63-AR63</f>
        <v>-3</v>
      </c>
      <c r="AV63" s="137">
        <f t="shared" ref="AV63:AV71" si="58">IF(AR63&lt;1,"",IF((2+AU63+AT63)&gt;-1,(2+AU63+AT63),0))</f>
        <v>1</v>
      </c>
      <c r="AW63" s="124"/>
      <c r="AX63" s="125">
        <v>10</v>
      </c>
      <c r="AY63" s="204">
        <v>320</v>
      </c>
      <c r="AZ63" s="127"/>
      <c r="BA63" s="113">
        <v>4</v>
      </c>
      <c r="BB63" s="205">
        <v>6</v>
      </c>
      <c r="BC63" s="129"/>
      <c r="BD63" s="130">
        <v>10</v>
      </c>
      <c r="BE63" s="131"/>
      <c r="BF63" s="132">
        <f t="shared" ref="BF63:BF71" si="59">BA63</f>
        <v>4</v>
      </c>
      <c r="BG63" s="132">
        <f t="shared" ref="BG63:BG71" si="60">BB63</f>
        <v>6</v>
      </c>
      <c r="BH63" s="133">
        <v>5</v>
      </c>
      <c r="BI63" s="134">
        <f>BH47-BG63</f>
        <v>22</v>
      </c>
      <c r="BJ63" s="135">
        <f t="shared" ref="BJ63:BJ71" si="61">IF(BI63&lt;0,0,IF(BI63&lt;18,1,IF(BI63&lt;36,2,3)))</f>
        <v>2</v>
      </c>
      <c r="BK63" s="136">
        <f t="shared" ref="BK63:BK71" si="62">BF63-BH63</f>
        <v>-1</v>
      </c>
      <c r="BL63" s="137">
        <f t="shared" ref="BL63:BL71" si="63">IF(BH63&lt;1,"",IF((2+BK63+BJ63)&gt;-1,(2+BK63+BJ63),0))</f>
        <v>3</v>
      </c>
      <c r="BM63" s="124"/>
    </row>
    <row r="64" spans="1:65" s="138" customFormat="1" ht="15.75">
      <c r="A64" s="124"/>
      <c r="B64" s="125">
        <v>11</v>
      </c>
      <c r="C64" s="204">
        <v>166</v>
      </c>
      <c r="D64" s="127"/>
      <c r="E64" s="113">
        <v>3</v>
      </c>
      <c r="F64" s="205">
        <v>10</v>
      </c>
      <c r="G64" s="129"/>
      <c r="H64" s="130">
        <v>11</v>
      </c>
      <c r="I64" s="131"/>
      <c r="J64" s="132">
        <f t="shared" si="44"/>
        <v>3</v>
      </c>
      <c r="K64" s="132">
        <f t="shared" si="45"/>
        <v>10</v>
      </c>
      <c r="L64" s="133">
        <v>4</v>
      </c>
      <c r="M64" s="134">
        <f>L47-K64</f>
        <v>7</v>
      </c>
      <c r="N64" s="135">
        <f t="shared" si="46"/>
        <v>1</v>
      </c>
      <c r="O64" s="136">
        <f t="shared" si="47"/>
        <v>-1</v>
      </c>
      <c r="P64" s="137">
        <f t="shared" si="48"/>
        <v>2</v>
      </c>
      <c r="Q64" s="124"/>
      <c r="R64" s="125">
        <v>11</v>
      </c>
      <c r="S64" s="204">
        <v>166</v>
      </c>
      <c r="T64" s="127"/>
      <c r="U64" s="113">
        <v>3</v>
      </c>
      <c r="V64" s="205">
        <v>10</v>
      </c>
      <c r="W64" s="129"/>
      <c r="X64" s="130">
        <v>11</v>
      </c>
      <c r="Y64" s="131"/>
      <c r="Z64" s="132">
        <f t="shared" si="49"/>
        <v>3</v>
      </c>
      <c r="AA64" s="132">
        <f t="shared" si="50"/>
        <v>10</v>
      </c>
      <c r="AB64" s="133">
        <v>4</v>
      </c>
      <c r="AC64" s="134">
        <f>AB47-AA64</f>
        <v>6</v>
      </c>
      <c r="AD64" s="135">
        <f t="shared" si="51"/>
        <v>1</v>
      </c>
      <c r="AE64" s="136">
        <f t="shared" si="52"/>
        <v>-1</v>
      </c>
      <c r="AF64" s="137">
        <f t="shared" si="53"/>
        <v>2</v>
      </c>
      <c r="AG64" s="124"/>
      <c r="AH64" s="125">
        <v>11</v>
      </c>
      <c r="AI64" s="204">
        <v>166</v>
      </c>
      <c r="AJ64" s="127"/>
      <c r="AK64" s="113">
        <v>3</v>
      </c>
      <c r="AL64" s="205">
        <v>10</v>
      </c>
      <c r="AM64" s="129"/>
      <c r="AN64" s="130">
        <v>11</v>
      </c>
      <c r="AO64" s="131"/>
      <c r="AP64" s="132">
        <f t="shared" si="54"/>
        <v>3</v>
      </c>
      <c r="AQ64" s="132">
        <f t="shared" si="55"/>
        <v>10</v>
      </c>
      <c r="AR64" s="133">
        <v>7</v>
      </c>
      <c r="AS64" s="134">
        <f>AR47-AQ64</f>
        <v>18</v>
      </c>
      <c r="AT64" s="135">
        <f t="shared" si="56"/>
        <v>2</v>
      </c>
      <c r="AU64" s="136">
        <f t="shared" si="57"/>
        <v>-4</v>
      </c>
      <c r="AV64" s="137">
        <f t="shared" si="58"/>
        <v>0</v>
      </c>
      <c r="AW64" s="124"/>
      <c r="AX64" s="125">
        <v>11</v>
      </c>
      <c r="AY64" s="204">
        <v>166</v>
      </c>
      <c r="AZ64" s="127"/>
      <c r="BA64" s="113">
        <v>3</v>
      </c>
      <c r="BB64" s="205">
        <v>10</v>
      </c>
      <c r="BC64" s="129"/>
      <c r="BD64" s="130">
        <v>11</v>
      </c>
      <c r="BE64" s="131"/>
      <c r="BF64" s="132">
        <f t="shared" si="59"/>
        <v>3</v>
      </c>
      <c r="BG64" s="132">
        <f t="shared" si="60"/>
        <v>10</v>
      </c>
      <c r="BH64" s="133">
        <v>4</v>
      </c>
      <c r="BI64" s="134">
        <f>BH47-BG64</f>
        <v>18</v>
      </c>
      <c r="BJ64" s="135">
        <f t="shared" si="61"/>
        <v>2</v>
      </c>
      <c r="BK64" s="136">
        <f t="shared" si="62"/>
        <v>-1</v>
      </c>
      <c r="BL64" s="137">
        <f t="shared" si="63"/>
        <v>3</v>
      </c>
      <c r="BM64" s="124"/>
    </row>
    <row r="65" spans="1:65" s="138" customFormat="1" ht="15.75">
      <c r="A65" s="124"/>
      <c r="B65" s="125">
        <v>12</v>
      </c>
      <c r="C65" s="204">
        <v>347</v>
      </c>
      <c r="D65" s="127"/>
      <c r="E65" s="113">
        <v>4</v>
      </c>
      <c r="F65" s="205">
        <v>8</v>
      </c>
      <c r="G65" s="129"/>
      <c r="H65" s="130">
        <v>12</v>
      </c>
      <c r="I65" s="131"/>
      <c r="J65" s="132">
        <f t="shared" si="44"/>
        <v>4</v>
      </c>
      <c r="K65" s="132">
        <f t="shared" si="45"/>
        <v>8</v>
      </c>
      <c r="L65" s="133">
        <v>5</v>
      </c>
      <c r="M65" s="134">
        <f>L47-K65</f>
        <v>9</v>
      </c>
      <c r="N65" s="135">
        <f t="shared" si="46"/>
        <v>1</v>
      </c>
      <c r="O65" s="136">
        <f t="shared" si="47"/>
        <v>-1</v>
      </c>
      <c r="P65" s="137">
        <f t="shared" si="48"/>
        <v>2</v>
      </c>
      <c r="Q65" s="124"/>
      <c r="R65" s="125">
        <v>12</v>
      </c>
      <c r="S65" s="204">
        <v>347</v>
      </c>
      <c r="T65" s="127"/>
      <c r="U65" s="113">
        <v>4</v>
      </c>
      <c r="V65" s="205">
        <v>8</v>
      </c>
      <c r="W65" s="129"/>
      <c r="X65" s="130">
        <v>12</v>
      </c>
      <c r="Y65" s="131"/>
      <c r="Z65" s="132">
        <f t="shared" si="49"/>
        <v>4</v>
      </c>
      <c r="AA65" s="132">
        <f t="shared" si="50"/>
        <v>8</v>
      </c>
      <c r="AB65" s="133">
        <v>7</v>
      </c>
      <c r="AC65" s="134">
        <f>AB47-AA65</f>
        <v>8</v>
      </c>
      <c r="AD65" s="135">
        <f t="shared" si="51"/>
        <v>1</v>
      </c>
      <c r="AE65" s="136">
        <f t="shared" si="52"/>
        <v>-3</v>
      </c>
      <c r="AF65" s="137">
        <f t="shared" si="53"/>
        <v>0</v>
      </c>
      <c r="AG65" s="124"/>
      <c r="AH65" s="125">
        <v>12</v>
      </c>
      <c r="AI65" s="204">
        <v>347</v>
      </c>
      <c r="AJ65" s="127"/>
      <c r="AK65" s="113">
        <v>4</v>
      </c>
      <c r="AL65" s="205">
        <v>8</v>
      </c>
      <c r="AM65" s="129"/>
      <c r="AN65" s="130">
        <v>12</v>
      </c>
      <c r="AO65" s="131"/>
      <c r="AP65" s="132">
        <f t="shared" si="54"/>
        <v>4</v>
      </c>
      <c r="AQ65" s="132">
        <f t="shared" si="55"/>
        <v>8</v>
      </c>
      <c r="AR65" s="133">
        <v>10</v>
      </c>
      <c r="AS65" s="134">
        <f>AR47-AQ65</f>
        <v>20</v>
      </c>
      <c r="AT65" s="135">
        <f t="shared" si="56"/>
        <v>2</v>
      </c>
      <c r="AU65" s="136">
        <f t="shared" si="57"/>
        <v>-6</v>
      </c>
      <c r="AV65" s="137">
        <f t="shared" si="58"/>
        <v>0</v>
      </c>
      <c r="AW65" s="124"/>
      <c r="AX65" s="125">
        <v>12</v>
      </c>
      <c r="AY65" s="204">
        <v>347</v>
      </c>
      <c r="AZ65" s="127"/>
      <c r="BA65" s="113">
        <v>4</v>
      </c>
      <c r="BB65" s="205">
        <v>8</v>
      </c>
      <c r="BC65" s="129"/>
      <c r="BD65" s="130">
        <v>12</v>
      </c>
      <c r="BE65" s="131"/>
      <c r="BF65" s="132">
        <f t="shared" si="59"/>
        <v>4</v>
      </c>
      <c r="BG65" s="132">
        <f t="shared" si="60"/>
        <v>8</v>
      </c>
      <c r="BH65" s="133">
        <v>5</v>
      </c>
      <c r="BI65" s="134">
        <f>BH47-BG65</f>
        <v>20</v>
      </c>
      <c r="BJ65" s="135">
        <f t="shared" si="61"/>
        <v>2</v>
      </c>
      <c r="BK65" s="136">
        <f t="shared" si="62"/>
        <v>-1</v>
      </c>
      <c r="BL65" s="137">
        <f t="shared" si="63"/>
        <v>3</v>
      </c>
      <c r="BM65" s="124"/>
    </row>
    <row r="66" spans="1:65" s="138" customFormat="1" ht="15.75">
      <c r="A66" s="124"/>
      <c r="B66" s="125">
        <v>13</v>
      </c>
      <c r="C66" s="204">
        <v>247</v>
      </c>
      <c r="D66" s="127"/>
      <c r="E66" s="113">
        <v>4</v>
      </c>
      <c r="F66" s="205">
        <v>14</v>
      </c>
      <c r="G66" s="129"/>
      <c r="H66" s="130">
        <v>13</v>
      </c>
      <c r="I66" s="131"/>
      <c r="J66" s="132">
        <f t="shared" si="44"/>
        <v>4</v>
      </c>
      <c r="K66" s="132">
        <f t="shared" si="45"/>
        <v>14</v>
      </c>
      <c r="L66" s="133">
        <v>7</v>
      </c>
      <c r="M66" s="134">
        <f>L47-K66</f>
        <v>3</v>
      </c>
      <c r="N66" s="135">
        <f t="shared" si="46"/>
        <v>1</v>
      </c>
      <c r="O66" s="136">
        <f t="shared" si="47"/>
        <v>-3</v>
      </c>
      <c r="P66" s="137">
        <f t="shared" si="48"/>
        <v>0</v>
      </c>
      <c r="Q66" s="124"/>
      <c r="R66" s="125">
        <v>13</v>
      </c>
      <c r="S66" s="204">
        <v>247</v>
      </c>
      <c r="T66" s="127"/>
      <c r="U66" s="113">
        <v>4</v>
      </c>
      <c r="V66" s="205">
        <v>14</v>
      </c>
      <c r="W66" s="129"/>
      <c r="X66" s="130">
        <v>13</v>
      </c>
      <c r="Y66" s="131"/>
      <c r="Z66" s="132">
        <f t="shared" si="49"/>
        <v>4</v>
      </c>
      <c r="AA66" s="132">
        <f t="shared" si="50"/>
        <v>14</v>
      </c>
      <c r="AB66" s="133">
        <v>6</v>
      </c>
      <c r="AC66" s="134">
        <f>AB47-AA66</f>
        <v>2</v>
      </c>
      <c r="AD66" s="135">
        <f t="shared" si="51"/>
        <v>1</v>
      </c>
      <c r="AE66" s="136">
        <f t="shared" si="52"/>
        <v>-2</v>
      </c>
      <c r="AF66" s="137">
        <f t="shared" si="53"/>
        <v>1</v>
      </c>
      <c r="AG66" s="124"/>
      <c r="AH66" s="125">
        <v>13</v>
      </c>
      <c r="AI66" s="204">
        <v>247</v>
      </c>
      <c r="AJ66" s="127"/>
      <c r="AK66" s="113">
        <v>4</v>
      </c>
      <c r="AL66" s="205">
        <v>14</v>
      </c>
      <c r="AM66" s="129"/>
      <c r="AN66" s="130">
        <v>13</v>
      </c>
      <c r="AO66" s="131"/>
      <c r="AP66" s="132">
        <f t="shared" si="54"/>
        <v>4</v>
      </c>
      <c r="AQ66" s="132">
        <f t="shared" si="55"/>
        <v>14</v>
      </c>
      <c r="AR66" s="133">
        <v>5</v>
      </c>
      <c r="AS66" s="134">
        <f>AR47-AQ66</f>
        <v>14</v>
      </c>
      <c r="AT66" s="135">
        <f t="shared" si="56"/>
        <v>1</v>
      </c>
      <c r="AU66" s="136">
        <f t="shared" si="57"/>
        <v>-1</v>
      </c>
      <c r="AV66" s="137">
        <f t="shared" si="58"/>
        <v>2</v>
      </c>
      <c r="AW66" s="124"/>
      <c r="AX66" s="125">
        <v>13</v>
      </c>
      <c r="AY66" s="204">
        <v>247</v>
      </c>
      <c r="AZ66" s="127"/>
      <c r="BA66" s="113">
        <v>4</v>
      </c>
      <c r="BB66" s="205">
        <v>14</v>
      </c>
      <c r="BC66" s="129"/>
      <c r="BD66" s="130">
        <v>13</v>
      </c>
      <c r="BE66" s="131"/>
      <c r="BF66" s="132">
        <f t="shared" si="59"/>
        <v>4</v>
      </c>
      <c r="BG66" s="132">
        <f t="shared" si="60"/>
        <v>14</v>
      </c>
      <c r="BH66" s="133">
        <v>5</v>
      </c>
      <c r="BI66" s="134">
        <f>BH47-BG66</f>
        <v>14</v>
      </c>
      <c r="BJ66" s="135">
        <f t="shared" si="61"/>
        <v>1</v>
      </c>
      <c r="BK66" s="136">
        <f t="shared" si="62"/>
        <v>-1</v>
      </c>
      <c r="BL66" s="137">
        <f t="shared" si="63"/>
        <v>2</v>
      </c>
      <c r="BM66" s="124"/>
    </row>
    <row r="67" spans="1:65" s="138" customFormat="1" ht="15.75">
      <c r="A67" s="124"/>
      <c r="B67" s="125">
        <v>14</v>
      </c>
      <c r="C67" s="204">
        <v>293</v>
      </c>
      <c r="D67" s="127"/>
      <c r="E67" s="113">
        <v>4</v>
      </c>
      <c r="F67" s="205">
        <v>16</v>
      </c>
      <c r="G67" s="129"/>
      <c r="H67" s="130">
        <v>14</v>
      </c>
      <c r="I67" s="131"/>
      <c r="J67" s="132">
        <f t="shared" si="44"/>
        <v>4</v>
      </c>
      <c r="K67" s="132">
        <f t="shared" si="45"/>
        <v>16</v>
      </c>
      <c r="L67" s="133">
        <v>5</v>
      </c>
      <c r="M67" s="134">
        <f>L47-K67</f>
        <v>1</v>
      </c>
      <c r="N67" s="135">
        <f t="shared" si="46"/>
        <v>1</v>
      </c>
      <c r="O67" s="136">
        <f t="shared" si="47"/>
        <v>-1</v>
      </c>
      <c r="P67" s="137">
        <f t="shared" si="48"/>
        <v>2</v>
      </c>
      <c r="Q67" s="124"/>
      <c r="R67" s="125">
        <v>14</v>
      </c>
      <c r="S67" s="204">
        <v>293</v>
      </c>
      <c r="T67" s="127"/>
      <c r="U67" s="113">
        <v>4</v>
      </c>
      <c r="V67" s="205">
        <v>16</v>
      </c>
      <c r="W67" s="129"/>
      <c r="X67" s="130">
        <v>14</v>
      </c>
      <c r="Y67" s="131"/>
      <c r="Z67" s="132">
        <f t="shared" si="49"/>
        <v>4</v>
      </c>
      <c r="AA67" s="132">
        <f t="shared" si="50"/>
        <v>16</v>
      </c>
      <c r="AB67" s="133">
        <v>4</v>
      </c>
      <c r="AC67" s="134">
        <f>AB47-AA67</f>
        <v>0</v>
      </c>
      <c r="AD67" s="135">
        <f t="shared" si="51"/>
        <v>1</v>
      </c>
      <c r="AE67" s="136">
        <f t="shared" si="52"/>
        <v>0</v>
      </c>
      <c r="AF67" s="137">
        <f t="shared" si="53"/>
        <v>3</v>
      </c>
      <c r="AG67" s="124"/>
      <c r="AH67" s="125">
        <v>14</v>
      </c>
      <c r="AI67" s="204">
        <v>293</v>
      </c>
      <c r="AJ67" s="127"/>
      <c r="AK67" s="113">
        <v>4</v>
      </c>
      <c r="AL67" s="205">
        <v>16</v>
      </c>
      <c r="AM67" s="129"/>
      <c r="AN67" s="130">
        <v>14</v>
      </c>
      <c r="AO67" s="131"/>
      <c r="AP67" s="132">
        <f t="shared" si="54"/>
        <v>4</v>
      </c>
      <c r="AQ67" s="132">
        <f t="shared" si="55"/>
        <v>16</v>
      </c>
      <c r="AR67" s="133">
        <v>7</v>
      </c>
      <c r="AS67" s="134">
        <f>AR47-AQ67</f>
        <v>12</v>
      </c>
      <c r="AT67" s="135">
        <f t="shared" si="56"/>
        <v>1</v>
      </c>
      <c r="AU67" s="136">
        <f t="shared" si="57"/>
        <v>-3</v>
      </c>
      <c r="AV67" s="137">
        <f t="shared" si="58"/>
        <v>0</v>
      </c>
      <c r="AW67" s="124"/>
      <c r="AX67" s="125">
        <v>14</v>
      </c>
      <c r="AY67" s="204">
        <v>293</v>
      </c>
      <c r="AZ67" s="127"/>
      <c r="BA67" s="113">
        <v>4</v>
      </c>
      <c r="BB67" s="205">
        <v>16</v>
      </c>
      <c r="BC67" s="129"/>
      <c r="BD67" s="130">
        <v>14</v>
      </c>
      <c r="BE67" s="131"/>
      <c r="BF67" s="132">
        <f t="shared" si="59"/>
        <v>4</v>
      </c>
      <c r="BG67" s="132">
        <f t="shared" si="60"/>
        <v>16</v>
      </c>
      <c r="BH67" s="133">
        <v>4</v>
      </c>
      <c r="BI67" s="134">
        <f>BH47-BG67</f>
        <v>12</v>
      </c>
      <c r="BJ67" s="135">
        <f t="shared" si="61"/>
        <v>1</v>
      </c>
      <c r="BK67" s="136">
        <f t="shared" si="62"/>
        <v>0</v>
      </c>
      <c r="BL67" s="137">
        <f t="shared" si="63"/>
        <v>3</v>
      </c>
      <c r="BM67" s="124"/>
    </row>
    <row r="68" spans="1:65" s="138" customFormat="1" ht="15.75">
      <c r="A68" s="124"/>
      <c r="B68" s="125">
        <v>15</v>
      </c>
      <c r="C68" s="204">
        <v>309</v>
      </c>
      <c r="D68" s="127"/>
      <c r="E68" s="113">
        <v>4</v>
      </c>
      <c r="F68" s="205">
        <v>2</v>
      </c>
      <c r="G68" s="129"/>
      <c r="H68" s="130">
        <v>15</v>
      </c>
      <c r="I68" s="131"/>
      <c r="J68" s="132">
        <f t="shared" si="44"/>
        <v>4</v>
      </c>
      <c r="K68" s="132">
        <f t="shared" si="45"/>
        <v>2</v>
      </c>
      <c r="L68" s="133">
        <v>5</v>
      </c>
      <c r="M68" s="134">
        <f>L47-K68</f>
        <v>15</v>
      </c>
      <c r="N68" s="135">
        <f t="shared" si="46"/>
        <v>1</v>
      </c>
      <c r="O68" s="136">
        <f t="shared" si="47"/>
        <v>-1</v>
      </c>
      <c r="P68" s="137">
        <f t="shared" si="48"/>
        <v>2</v>
      </c>
      <c r="Q68" s="124"/>
      <c r="R68" s="125">
        <v>15</v>
      </c>
      <c r="S68" s="204">
        <v>309</v>
      </c>
      <c r="T68" s="127"/>
      <c r="U68" s="113">
        <v>4</v>
      </c>
      <c r="V68" s="205">
        <v>2</v>
      </c>
      <c r="W68" s="129"/>
      <c r="X68" s="130">
        <v>15</v>
      </c>
      <c r="Y68" s="131"/>
      <c r="Z68" s="132">
        <f t="shared" si="49"/>
        <v>4</v>
      </c>
      <c r="AA68" s="132">
        <f t="shared" si="50"/>
        <v>2</v>
      </c>
      <c r="AB68" s="133">
        <v>5</v>
      </c>
      <c r="AC68" s="134">
        <f>AB47-AA68</f>
        <v>14</v>
      </c>
      <c r="AD68" s="135">
        <f t="shared" si="51"/>
        <v>1</v>
      </c>
      <c r="AE68" s="136">
        <f t="shared" si="52"/>
        <v>-1</v>
      </c>
      <c r="AF68" s="137">
        <f t="shared" si="53"/>
        <v>2</v>
      </c>
      <c r="AG68" s="124"/>
      <c r="AH68" s="125">
        <v>15</v>
      </c>
      <c r="AI68" s="204">
        <v>309</v>
      </c>
      <c r="AJ68" s="127"/>
      <c r="AK68" s="113">
        <v>4</v>
      </c>
      <c r="AL68" s="205">
        <v>2</v>
      </c>
      <c r="AM68" s="129"/>
      <c r="AN68" s="130">
        <v>15</v>
      </c>
      <c r="AO68" s="131"/>
      <c r="AP68" s="132">
        <f t="shared" si="54"/>
        <v>4</v>
      </c>
      <c r="AQ68" s="132">
        <f t="shared" si="55"/>
        <v>2</v>
      </c>
      <c r="AR68" s="133">
        <v>7</v>
      </c>
      <c r="AS68" s="134">
        <f>AR47-AQ68</f>
        <v>26</v>
      </c>
      <c r="AT68" s="135">
        <f t="shared" si="56"/>
        <v>2</v>
      </c>
      <c r="AU68" s="136">
        <f t="shared" si="57"/>
        <v>-3</v>
      </c>
      <c r="AV68" s="137">
        <f t="shared" si="58"/>
        <v>1</v>
      </c>
      <c r="AW68" s="124"/>
      <c r="AX68" s="125">
        <v>15</v>
      </c>
      <c r="AY68" s="204">
        <v>309</v>
      </c>
      <c r="AZ68" s="127"/>
      <c r="BA68" s="113">
        <v>4</v>
      </c>
      <c r="BB68" s="205">
        <v>2</v>
      </c>
      <c r="BC68" s="129"/>
      <c r="BD68" s="130">
        <v>15</v>
      </c>
      <c r="BE68" s="131"/>
      <c r="BF68" s="132">
        <f t="shared" si="59"/>
        <v>4</v>
      </c>
      <c r="BG68" s="132">
        <f t="shared" si="60"/>
        <v>2</v>
      </c>
      <c r="BH68" s="133">
        <v>6</v>
      </c>
      <c r="BI68" s="134">
        <f>BH47-BG68</f>
        <v>26</v>
      </c>
      <c r="BJ68" s="135">
        <f t="shared" si="61"/>
        <v>2</v>
      </c>
      <c r="BK68" s="136">
        <f t="shared" si="62"/>
        <v>-2</v>
      </c>
      <c r="BL68" s="137">
        <f t="shared" si="63"/>
        <v>2</v>
      </c>
      <c r="BM68" s="124"/>
    </row>
    <row r="69" spans="1:65" s="138" customFormat="1" ht="15.75">
      <c r="A69" s="139"/>
      <c r="B69" s="125">
        <v>16</v>
      </c>
      <c r="C69" s="204">
        <v>127</v>
      </c>
      <c r="D69" s="127"/>
      <c r="E69" s="113">
        <v>3</v>
      </c>
      <c r="F69" s="205">
        <v>18</v>
      </c>
      <c r="G69" s="129"/>
      <c r="H69" s="130">
        <v>16</v>
      </c>
      <c r="I69" s="131"/>
      <c r="J69" s="132">
        <f t="shared" si="44"/>
        <v>3</v>
      </c>
      <c r="K69" s="132">
        <f t="shared" si="45"/>
        <v>18</v>
      </c>
      <c r="L69" s="133">
        <v>3</v>
      </c>
      <c r="M69" s="134">
        <f>L47-K69</f>
        <v>-1</v>
      </c>
      <c r="N69" s="135">
        <f t="shared" si="46"/>
        <v>0</v>
      </c>
      <c r="O69" s="136">
        <f t="shared" si="47"/>
        <v>0</v>
      </c>
      <c r="P69" s="137">
        <f t="shared" si="48"/>
        <v>2</v>
      </c>
      <c r="Q69" s="124"/>
      <c r="R69" s="125">
        <v>16</v>
      </c>
      <c r="S69" s="204">
        <v>127</v>
      </c>
      <c r="T69" s="127"/>
      <c r="U69" s="113">
        <v>3</v>
      </c>
      <c r="V69" s="205">
        <v>18</v>
      </c>
      <c r="W69" s="129"/>
      <c r="X69" s="130">
        <v>16</v>
      </c>
      <c r="Y69" s="131"/>
      <c r="Z69" s="132">
        <f t="shared" si="49"/>
        <v>3</v>
      </c>
      <c r="AA69" s="132">
        <f t="shared" si="50"/>
        <v>18</v>
      </c>
      <c r="AB69" s="133">
        <v>5</v>
      </c>
      <c r="AC69" s="134">
        <f>AB47-AA69</f>
        <v>-2</v>
      </c>
      <c r="AD69" s="135">
        <f t="shared" si="51"/>
        <v>0</v>
      </c>
      <c r="AE69" s="136">
        <f t="shared" si="52"/>
        <v>-2</v>
      </c>
      <c r="AF69" s="137">
        <f t="shared" si="53"/>
        <v>0</v>
      </c>
      <c r="AG69" s="124"/>
      <c r="AH69" s="125">
        <v>16</v>
      </c>
      <c r="AI69" s="204">
        <v>127</v>
      </c>
      <c r="AJ69" s="127"/>
      <c r="AK69" s="113">
        <v>3</v>
      </c>
      <c r="AL69" s="205">
        <v>18</v>
      </c>
      <c r="AM69" s="129"/>
      <c r="AN69" s="130">
        <v>16</v>
      </c>
      <c r="AO69" s="131"/>
      <c r="AP69" s="132">
        <f t="shared" si="54"/>
        <v>3</v>
      </c>
      <c r="AQ69" s="132">
        <f t="shared" si="55"/>
        <v>18</v>
      </c>
      <c r="AR69" s="133">
        <v>5</v>
      </c>
      <c r="AS69" s="134">
        <f>AR47-AQ69</f>
        <v>10</v>
      </c>
      <c r="AT69" s="135">
        <f t="shared" si="56"/>
        <v>1</v>
      </c>
      <c r="AU69" s="136">
        <f t="shared" si="57"/>
        <v>-2</v>
      </c>
      <c r="AV69" s="137">
        <f t="shared" si="58"/>
        <v>1</v>
      </c>
      <c r="AW69" s="124"/>
      <c r="AX69" s="125">
        <v>16</v>
      </c>
      <c r="AY69" s="204">
        <v>127</v>
      </c>
      <c r="AZ69" s="127"/>
      <c r="BA69" s="113">
        <v>3</v>
      </c>
      <c r="BB69" s="205">
        <v>18</v>
      </c>
      <c r="BC69" s="129"/>
      <c r="BD69" s="130">
        <v>16</v>
      </c>
      <c r="BE69" s="131"/>
      <c r="BF69" s="132">
        <f t="shared" si="59"/>
        <v>3</v>
      </c>
      <c r="BG69" s="132">
        <f t="shared" si="60"/>
        <v>18</v>
      </c>
      <c r="BH69" s="133">
        <v>5</v>
      </c>
      <c r="BI69" s="134">
        <f>BH47-BG69</f>
        <v>10</v>
      </c>
      <c r="BJ69" s="135">
        <f t="shared" si="61"/>
        <v>1</v>
      </c>
      <c r="BK69" s="136">
        <f t="shared" si="62"/>
        <v>-2</v>
      </c>
      <c r="BL69" s="137">
        <f t="shared" si="63"/>
        <v>1</v>
      </c>
      <c r="BM69" s="124"/>
    </row>
    <row r="70" spans="1:65" s="138" customFormat="1" ht="15.75">
      <c r="A70" s="139"/>
      <c r="B70" s="125">
        <v>17</v>
      </c>
      <c r="C70" s="204">
        <v>445</v>
      </c>
      <c r="D70" s="127"/>
      <c r="E70" s="113">
        <v>5</v>
      </c>
      <c r="F70" s="205">
        <v>12</v>
      </c>
      <c r="G70" s="129"/>
      <c r="H70" s="130">
        <v>17</v>
      </c>
      <c r="I70" s="131"/>
      <c r="J70" s="132">
        <f t="shared" si="44"/>
        <v>5</v>
      </c>
      <c r="K70" s="132">
        <f t="shared" si="45"/>
        <v>12</v>
      </c>
      <c r="L70" s="133">
        <v>5</v>
      </c>
      <c r="M70" s="134">
        <f>L47-K70</f>
        <v>5</v>
      </c>
      <c r="N70" s="135">
        <f t="shared" si="46"/>
        <v>1</v>
      </c>
      <c r="O70" s="136">
        <f t="shared" si="47"/>
        <v>0</v>
      </c>
      <c r="P70" s="137">
        <f t="shared" si="48"/>
        <v>3</v>
      </c>
      <c r="Q70" s="124"/>
      <c r="R70" s="125">
        <v>17</v>
      </c>
      <c r="S70" s="204">
        <v>445</v>
      </c>
      <c r="T70" s="127"/>
      <c r="U70" s="113">
        <v>5</v>
      </c>
      <c r="V70" s="205">
        <v>12</v>
      </c>
      <c r="W70" s="129"/>
      <c r="X70" s="130">
        <v>17</v>
      </c>
      <c r="Y70" s="131"/>
      <c r="Z70" s="132">
        <f t="shared" si="49"/>
        <v>5</v>
      </c>
      <c r="AA70" s="132">
        <f t="shared" si="50"/>
        <v>12</v>
      </c>
      <c r="AB70" s="133">
        <v>6</v>
      </c>
      <c r="AC70" s="134">
        <f>AB47-AA70</f>
        <v>4</v>
      </c>
      <c r="AD70" s="135">
        <f t="shared" si="51"/>
        <v>1</v>
      </c>
      <c r="AE70" s="136">
        <f t="shared" si="52"/>
        <v>-1</v>
      </c>
      <c r="AF70" s="137">
        <f t="shared" si="53"/>
        <v>2</v>
      </c>
      <c r="AG70" s="124"/>
      <c r="AH70" s="125">
        <v>17</v>
      </c>
      <c r="AI70" s="204">
        <v>445</v>
      </c>
      <c r="AJ70" s="127"/>
      <c r="AK70" s="113">
        <v>5</v>
      </c>
      <c r="AL70" s="205">
        <v>12</v>
      </c>
      <c r="AM70" s="129"/>
      <c r="AN70" s="130">
        <v>17</v>
      </c>
      <c r="AO70" s="131"/>
      <c r="AP70" s="132">
        <f t="shared" si="54"/>
        <v>5</v>
      </c>
      <c r="AQ70" s="132">
        <f t="shared" si="55"/>
        <v>12</v>
      </c>
      <c r="AR70" s="133">
        <v>7</v>
      </c>
      <c r="AS70" s="134">
        <f>AR47-AQ70</f>
        <v>16</v>
      </c>
      <c r="AT70" s="135">
        <f t="shared" si="56"/>
        <v>1</v>
      </c>
      <c r="AU70" s="136">
        <f t="shared" si="57"/>
        <v>-2</v>
      </c>
      <c r="AV70" s="137">
        <f t="shared" si="58"/>
        <v>1</v>
      </c>
      <c r="AW70" s="124"/>
      <c r="AX70" s="125">
        <v>17</v>
      </c>
      <c r="AY70" s="204">
        <v>445</v>
      </c>
      <c r="AZ70" s="127"/>
      <c r="BA70" s="113">
        <v>5</v>
      </c>
      <c r="BB70" s="205">
        <v>12</v>
      </c>
      <c r="BC70" s="129"/>
      <c r="BD70" s="130">
        <v>17</v>
      </c>
      <c r="BE70" s="131"/>
      <c r="BF70" s="132">
        <f t="shared" si="59"/>
        <v>5</v>
      </c>
      <c r="BG70" s="132">
        <f t="shared" si="60"/>
        <v>12</v>
      </c>
      <c r="BH70" s="133">
        <v>7</v>
      </c>
      <c r="BI70" s="134">
        <f>BH47-BG70</f>
        <v>16</v>
      </c>
      <c r="BJ70" s="135">
        <f t="shared" si="61"/>
        <v>1</v>
      </c>
      <c r="BK70" s="136">
        <f t="shared" si="62"/>
        <v>-2</v>
      </c>
      <c r="BL70" s="137">
        <f t="shared" si="63"/>
        <v>1</v>
      </c>
      <c r="BM70" s="124"/>
    </row>
    <row r="71" spans="1:65" s="138" customFormat="1" ht="15.75">
      <c r="A71" s="124"/>
      <c r="B71" s="125">
        <v>18</v>
      </c>
      <c r="C71" s="204">
        <v>444</v>
      </c>
      <c r="D71" s="127"/>
      <c r="E71" s="113">
        <v>5</v>
      </c>
      <c r="F71" s="205">
        <v>4</v>
      </c>
      <c r="G71" s="129"/>
      <c r="H71" s="130">
        <v>18</v>
      </c>
      <c r="I71" s="131"/>
      <c r="J71" s="132">
        <f t="shared" si="44"/>
        <v>5</v>
      </c>
      <c r="K71" s="132">
        <f t="shared" si="45"/>
        <v>4</v>
      </c>
      <c r="L71" s="133">
        <v>8</v>
      </c>
      <c r="M71" s="134">
        <f>L47-K71</f>
        <v>13</v>
      </c>
      <c r="N71" s="135">
        <f t="shared" si="46"/>
        <v>1</v>
      </c>
      <c r="O71" s="136">
        <f t="shared" si="47"/>
        <v>-3</v>
      </c>
      <c r="P71" s="137">
        <f t="shared" si="48"/>
        <v>0</v>
      </c>
      <c r="Q71" s="124"/>
      <c r="R71" s="125">
        <v>18</v>
      </c>
      <c r="S71" s="204">
        <v>444</v>
      </c>
      <c r="T71" s="127"/>
      <c r="U71" s="113">
        <v>5</v>
      </c>
      <c r="V71" s="205">
        <v>4</v>
      </c>
      <c r="W71" s="129"/>
      <c r="X71" s="130">
        <v>18</v>
      </c>
      <c r="Y71" s="131"/>
      <c r="Z71" s="132">
        <f t="shared" si="49"/>
        <v>5</v>
      </c>
      <c r="AA71" s="132">
        <f t="shared" si="50"/>
        <v>4</v>
      </c>
      <c r="AB71" s="133">
        <v>6</v>
      </c>
      <c r="AC71" s="134">
        <f>AB47-AA71</f>
        <v>12</v>
      </c>
      <c r="AD71" s="135">
        <f t="shared" si="51"/>
        <v>1</v>
      </c>
      <c r="AE71" s="136">
        <f t="shared" si="52"/>
        <v>-1</v>
      </c>
      <c r="AF71" s="137">
        <f t="shared" si="53"/>
        <v>2</v>
      </c>
      <c r="AG71" s="124"/>
      <c r="AH71" s="125">
        <v>18</v>
      </c>
      <c r="AI71" s="204">
        <v>444</v>
      </c>
      <c r="AJ71" s="127"/>
      <c r="AK71" s="113">
        <v>5</v>
      </c>
      <c r="AL71" s="205">
        <v>4</v>
      </c>
      <c r="AM71" s="129"/>
      <c r="AN71" s="130">
        <v>18</v>
      </c>
      <c r="AO71" s="131"/>
      <c r="AP71" s="132">
        <f t="shared" si="54"/>
        <v>5</v>
      </c>
      <c r="AQ71" s="132">
        <f t="shared" si="55"/>
        <v>4</v>
      </c>
      <c r="AR71" s="133">
        <v>8</v>
      </c>
      <c r="AS71" s="134">
        <f>AR47-AQ71</f>
        <v>24</v>
      </c>
      <c r="AT71" s="135">
        <f t="shared" si="56"/>
        <v>2</v>
      </c>
      <c r="AU71" s="136">
        <f t="shared" si="57"/>
        <v>-3</v>
      </c>
      <c r="AV71" s="137">
        <f t="shared" si="58"/>
        <v>1</v>
      </c>
      <c r="AW71" s="124"/>
      <c r="AX71" s="125">
        <v>18</v>
      </c>
      <c r="AY71" s="204">
        <v>444</v>
      </c>
      <c r="AZ71" s="127"/>
      <c r="BA71" s="113">
        <v>5</v>
      </c>
      <c r="BB71" s="205">
        <v>4</v>
      </c>
      <c r="BC71" s="129"/>
      <c r="BD71" s="130">
        <v>18</v>
      </c>
      <c r="BE71" s="131"/>
      <c r="BF71" s="132">
        <f t="shared" si="59"/>
        <v>5</v>
      </c>
      <c r="BG71" s="132">
        <f t="shared" si="60"/>
        <v>4</v>
      </c>
      <c r="BH71" s="133">
        <v>7</v>
      </c>
      <c r="BI71" s="134">
        <f>BH47-BG71</f>
        <v>24</v>
      </c>
      <c r="BJ71" s="135">
        <f t="shared" si="61"/>
        <v>2</v>
      </c>
      <c r="BK71" s="136">
        <f t="shared" si="62"/>
        <v>-2</v>
      </c>
      <c r="BL71" s="137">
        <f t="shared" si="63"/>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2698</v>
      </c>
      <c r="D73" s="145">
        <f>SUM(D63:D71)</f>
        <v>0</v>
      </c>
      <c r="E73" s="113">
        <f>SUM(E63:E71)</f>
        <v>36</v>
      </c>
      <c r="F73" s="147" t="s">
        <v>5</v>
      </c>
      <c r="G73" s="161"/>
      <c r="H73" s="148" t="s">
        <v>6</v>
      </c>
      <c r="I73" s="131"/>
      <c r="J73" s="162"/>
      <c r="K73" s="162"/>
      <c r="L73" s="163">
        <f>SUM(L63:L71)</f>
        <v>47</v>
      </c>
      <c r="M73" s="164"/>
      <c r="N73" s="165"/>
      <c r="O73" s="166"/>
      <c r="P73" s="163">
        <f>SUM(P63:P72)</f>
        <v>15</v>
      </c>
      <c r="Q73" s="124"/>
      <c r="R73" s="125" t="s">
        <v>5</v>
      </c>
      <c r="S73" s="144">
        <f>SUM(S63:S71)</f>
        <v>2698</v>
      </c>
      <c r="T73" s="145">
        <f>SUM(T63:T71)</f>
        <v>0</v>
      </c>
      <c r="U73" s="113">
        <f>SUM(U63:U71)</f>
        <v>36</v>
      </c>
      <c r="V73" s="147" t="s">
        <v>5</v>
      </c>
      <c r="W73" s="161"/>
      <c r="X73" s="148" t="s">
        <v>6</v>
      </c>
      <c r="Y73" s="131"/>
      <c r="Z73" s="162"/>
      <c r="AA73" s="162"/>
      <c r="AB73" s="163">
        <f>SUM(AB63:AB71)</f>
        <v>47</v>
      </c>
      <c r="AC73" s="164"/>
      <c r="AD73" s="165"/>
      <c r="AE73" s="166"/>
      <c r="AF73" s="163">
        <f>SUM(AF63:AF72)</f>
        <v>15</v>
      </c>
      <c r="AG73" s="124"/>
      <c r="AH73" s="125" t="s">
        <v>5</v>
      </c>
      <c r="AI73" s="144">
        <f>SUM(AI63:AI71)</f>
        <v>2698</v>
      </c>
      <c r="AJ73" s="145">
        <f>SUM(AJ63:AJ71)</f>
        <v>0</v>
      </c>
      <c r="AK73" s="113">
        <f>SUM(AK63:AK71)</f>
        <v>36</v>
      </c>
      <c r="AL73" s="147" t="s">
        <v>5</v>
      </c>
      <c r="AM73" s="161"/>
      <c r="AN73" s="148" t="s">
        <v>6</v>
      </c>
      <c r="AO73" s="131"/>
      <c r="AP73" s="162"/>
      <c r="AQ73" s="162"/>
      <c r="AR73" s="163">
        <f>SUM(AR63:AR71)</f>
        <v>63</v>
      </c>
      <c r="AS73" s="164"/>
      <c r="AT73" s="165"/>
      <c r="AU73" s="166"/>
      <c r="AV73" s="163">
        <f>SUM(AV63:AV72)</f>
        <v>7</v>
      </c>
      <c r="AW73" s="124"/>
      <c r="AX73" s="125" t="s">
        <v>5</v>
      </c>
      <c r="AY73" s="144">
        <f>SUM(AY63:AY71)</f>
        <v>2698</v>
      </c>
      <c r="AZ73" s="145">
        <f>SUM(AZ63:AZ71)</f>
        <v>0</v>
      </c>
      <c r="BA73" s="113">
        <f>SUM(BA63:BA71)</f>
        <v>36</v>
      </c>
      <c r="BB73" s="147" t="s">
        <v>5</v>
      </c>
      <c r="BC73" s="161"/>
      <c r="BD73" s="148" t="s">
        <v>6</v>
      </c>
      <c r="BE73" s="131"/>
      <c r="BF73" s="162"/>
      <c r="BG73" s="162"/>
      <c r="BH73" s="163">
        <f>SUM(BH63:BH71)</f>
        <v>48</v>
      </c>
      <c r="BI73" s="164"/>
      <c r="BJ73" s="165"/>
      <c r="BK73" s="166"/>
      <c r="BL73" s="163">
        <f>SUM(BL63:BL72)</f>
        <v>20</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5517</v>
      </c>
      <c r="D75" s="145">
        <f>D61+D73</f>
        <v>0</v>
      </c>
      <c r="E75" s="113">
        <f>E61+E73</f>
        <v>71</v>
      </c>
      <c r="F75" s="147" t="s">
        <v>63</v>
      </c>
      <c r="G75" s="129"/>
      <c r="H75" s="167" t="s">
        <v>64</v>
      </c>
      <c r="I75" s="168"/>
      <c r="J75" s="169"/>
      <c r="K75" s="169"/>
      <c r="L75" s="170">
        <f>L73+L61</f>
        <v>89</v>
      </c>
      <c r="M75" s="164"/>
      <c r="N75" s="165"/>
      <c r="O75" s="166"/>
      <c r="P75" s="171">
        <f>P61+P73</f>
        <v>35</v>
      </c>
      <c r="Q75" s="124"/>
      <c r="R75" s="125" t="s">
        <v>7</v>
      </c>
      <c r="S75" s="144">
        <f>S61+S73</f>
        <v>5517</v>
      </c>
      <c r="T75" s="145">
        <f>T61+T73</f>
        <v>0</v>
      </c>
      <c r="U75" s="113">
        <f>U61+U73</f>
        <v>71</v>
      </c>
      <c r="V75" s="147" t="s">
        <v>63</v>
      </c>
      <c r="W75" s="129"/>
      <c r="X75" s="167" t="s">
        <v>64</v>
      </c>
      <c r="Y75" s="168"/>
      <c r="Z75" s="169"/>
      <c r="AA75" s="169"/>
      <c r="AB75" s="170">
        <f>AB73+AB61</f>
        <v>91</v>
      </c>
      <c r="AC75" s="164"/>
      <c r="AD75" s="165"/>
      <c r="AE75" s="166"/>
      <c r="AF75" s="171">
        <f>AF61+AF73</f>
        <v>32</v>
      </c>
      <c r="AG75" s="124"/>
      <c r="AH75" s="125" t="s">
        <v>7</v>
      </c>
      <c r="AI75" s="144">
        <f>AI61+AI73</f>
        <v>5517</v>
      </c>
      <c r="AJ75" s="145">
        <f>AJ61+AJ73</f>
        <v>0</v>
      </c>
      <c r="AK75" s="113">
        <f>AK61+AK73</f>
        <v>71</v>
      </c>
      <c r="AL75" s="147" t="s">
        <v>63</v>
      </c>
      <c r="AM75" s="129"/>
      <c r="AN75" s="167" t="s">
        <v>64</v>
      </c>
      <c r="AO75" s="168"/>
      <c r="AP75" s="169"/>
      <c r="AQ75" s="169"/>
      <c r="AR75" s="170">
        <f>AR73+AR61</f>
        <v>127</v>
      </c>
      <c r="AS75" s="164"/>
      <c r="AT75" s="165"/>
      <c r="AU75" s="166"/>
      <c r="AV75" s="171">
        <f>AV61+AV73</f>
        <v>13</v>
      </c>
      <c r="AW75" s="124"/>
      <c r="AX75" s="125" t="s">
        <v>7</v>
      </c>
      <c r="AY75" s="144">
        <f>AY61+AY73</f>
        <v>5517</v>
      </c>
      <c r="AZ75" s="145">
        <f>AZ61+AZ73</f>
        <v>0</v>
      </c>
      <c r="BA75" s="113">
        <f>BA61+BA73</f>
        <v>71</v>
      </c>
      <c r="BB75" s="147" t="s">
        <v>63</v>
      </c>
      <c r="BC75" s="129"/>
      <c r="BD75" s="167" t="s">
        <v>64</v>
      </c>
      <c r="BE75" s="168"/>
      <c r="BF75" s="169"/>
      <c r="BG75" s="169"/>
      <c r="BH75" s="170">
        <f>BH73+BH61</f>
        <v>97</v>
      </c>
      <c r="BI75" s="164"/>
      <c r="BJ75" s="165"/>
      <c r="BK75" s="166"/>
      <c r="BL75" s="171">
        <f>BL61+BL73</f>
        <v>38</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72</v>
      </c>
      <c r="M77" s="177">
        <f>M75-M49</f>
        <v>0</v>
      </c>
      <c r="N77" s="177">
        <f>N75-N49</f>
        <v>0</v>
      </c>
      <c r="O77" s="177">
        <f>O75-O49</f>
        <v>0</v>
      </c>
      <c r="P77" s="178"/>
      <c r="Q77" s="124"/>
      <c r="R77" s="172"/>
      <c r="S77" s="173"/>
      <c r="T77" s="174"/>
      <c r="U77" s="173"/>
      <c r="V77" s="175" t="s">
        <v>65</v>
      </c>
      <c r="W77" s="173"/>
      <c r="X77" s="168" t="s">
        <v>66</v>
      </c>
      <c r="Y77" s="168"/>
      <c r="Z77" s="174"/>
      <c r="AA77" s="174"/>
      <c r="AB77" s="176">
        <f>AB75-AB47</f>
        <v>75</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99</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69</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367" t="s">
        <v>89</v>
      </c>
      <c r="AY80" s="367"/>
      <c r="AZ80" s="367"/>
      <c r="BA80" s="367"/>
      <c r="BB80" s="367"/>
      <c r="BC80" s="367"/>
      <c r="BD80" s="367"/>
      <c r="BE80" s="367"/>
      <c r="BF80" s="367"/>
      <c r="BG80" s="367"/>
      <c r="BH80" s="367"/>
      <c r="BI80" s="367"/>
      <c r="BJ80" s="367"/>
      <c r="BK80" s="367"/>
      <c r="BL80" s="367"/>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4" customHeight="1" thickBot="1">
      <c r="A83" s="66"/>
      <c r="B83" s="361" t="s">
        <v>70</v>
      </c>
      <c r="C83" s="362"/>
      <c r="D83" s="363"/>
      <c r="E83" s="364">
        <v>41420</v>
      </c>
      <c r="F83" s="365"/>
      <c r="G83" s="81"/>
      <c r="H83" s="81"/>
      <c r="I83" s="81"/>
      <c r="J83" s="82"/>
      <c r="K83" s="82"/>
      <c r="L83" s="366" t="s">
        <v>37</v>
      </c>
      <c r="M83" s="359"/>
      <c r="N83" s="359"/>
      <c r="O83" s="359"/>
      <c r="P83" s="360"/>
      <c r="Q83" s="66"/>
      <c r="R83" s="361" t="s">
        <v>70</v>
      </c>
      <c r="S83" s="362"/>
      <c r="T83" s="363"/>
      <c r="U83" s="364">
        <v>41420</v>
      </c>
      <c r="V83" s="365"/>
      <c r="W83" s="81"/>
      <c r="X83" s="81"/>
      <c r="Y83" s="81"/>
      <c r="Z83" s="82"/>
      <c r="AA83" s="82"/>
      <c r="AB83" s="358" t="s">
        <v>42</v>
      </c>
      <c r="AC83" s="359"/>
      <c r="AD83" s="359"/>
      <c r="AE83" s="359"/>
      <c r="AF83" s="360"/>
      <c r="AG83" s="66"/>
      <c r="AH83" s="361" t="s">
        <v>70</v>
      </c>
      <c r="AI83" s="362"/>
      <c r="AJ83" s="363"/>
      <c r="AK83" s="364">
        <v>41420</v>
      </c>
      <c r="AL83" s="365"/>
      <c r="AM83" s="81"/>
      <c r="AN83" s="81"/>
      <c r="AO83" s="81"/>
      <c r="AP83" s="82"/>
      <c r="AQ83" s="82"/>
      <c r="AR83" s="366" t="s">
        <v>90</v>
      </c>
      <c r="AS83" s="359"/>
      <c r="AT83" s="359"/>
      <c r="AU83" s="359"/>
      <c r="AV83" s="360"/>
      <c r="AW83" s="66"/>
      <c r="AX83" s="361" t="s">
        <v>70</v>
      </c>
      <c r="AY83" s="362"/>
      <c r="AZ83" s="363"/>
      <c r="BA83" s="364">
        <v>41420</v>
      </c>
      <c r="BB83" s="365"/>
      <c r="BC83" s="81"/>
      <c r="BD83" s="81"/>
      <c r="BE83" s="81"/>
      <c r="BF83" s="82"/>
      <c r="BG83" s="82"/>
      <c r="BH83" s="358" t="s">
        <v>82</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28</v>
      </c>
      <c r="M86" s="96"/>
      <c r="N86" s="97"/>
      <c r="O86" s="97"/>
      <c r="P86" s="98"/>
      <c r="Q86" s="66"/>
      <c r="R86" s="89"/>
      <c r="S86" s="90"/>
      <c r="T86" s="91" t="s">
        <v>55</v>
      </c>
      <c r="U86" s="84"/>
      <c r="V86" s="92" t="s">
        <v>56</v>
      </c>
      <c r="W86" s="93"/>
      <c r="X86" s="92" t="s">
        <v>57</v>
      </c>
      <c r="Y86" s="94"/>
      <c r="Z86" s="94"/>
      <c r="AA86" s="94"/>
      <c r="AB86" s="95">
        <v>28</v>
      </c>
      <c r="AC86" s="96"/>
      <c r="AD86" s="97"/>
      <c r="AE86" s="97"/>
      <c r="AF86" s="98"/>
      <c r="AG86" s="66"/>
      <c r="AH86" s="89"/>
      <c r="AI86" s="90"/>
      <c r="AJ86" s="91" t="s">
        <v>55</v>
      </c>
      <c r="AK86" s="84"/>
      <c r="AL86" s="92" t="s">
        <v>56</v>
      </c>
      <c r="AM86" s="93"/>
      <c r="AN86" s="92" t="s">
        <v>57</v>
      </c>
      <c r="AO86" s="94"/>
      <c r="AP86" s="94"/>
      <c r="AQ86" s="94"/>
      <c r="AR86" s="95">
        <v>14</v>
      </c>
      <c r="AS86" s="96"/>
      <c r="AT86" s="97"/>
      <c r="AU86" s="97"/>
      <c r="AV86" s="98"/>
      <c r="AW86" s="66"/>
      <c r="AX86" s="89"/>
      <c r="AY86" s="90"/>
      <c r="AZ86" s="91" t="s">
        <v>55</v>
      </c>
      <c r="BA86" s="84"/>
      <c r="BB86" s="92" t="s">
        <v>56</v>
      </c>
      <c r="BC86" s="93"/>
      <c r="BD86" s="92" t="s">
        <v>57</v>
      </c>
      <c r="BE86" s="94"/>
      <c r="BF86" s="94"/>
      <c r="BG86" s="94"/>
      <c r="BH86" s="95">
        <v>14</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204">
        <v>327</v>
      </c>
      <c r="D90" s="127"/>
      <c r="E90" s="113">
        <v>4</v>
      </c>
      <c r="F90" s="205">
        <v>13</v>
      </c>
      <c r="G90" s="129"/>
      <c r="H90" s="130">
        <v>1</v>
      </c>
      <c r="I90" s="131"/>
      <c r="J90" s="132">
        <f t="shared" ref="J90:J98" si="64">E90</f>
        <v>4</v>
      </c>
      <c r="K90" s="132">
        <f t="shared" ref="K90:K98" si="65">F90</f>
        <v>13</v>
      </c>
      <c r="L90" s="133">
        <v>5</v>
      </c>
      <c r="M90" s="134">
        <f>L86-K90</f>
        <v>15</v>
      </c>
      <c r="N90" s="135">
        <f t="shared" ref="N90:N98" si="66">IF(M90&lt;0,0,IF(M90&lt;18,1,IF(M90&lt;36,2,3)))</f>
        <v>1</v>
      </c>
      <c r="O90" s="136">
        <f t="shared" ref="O90:O98" si="67">J90-L90</f>
        <v>-1</v>
      </c>
      <c r="P90" s="137">
        <f t="shared" ref="P90:P98" si="68">IF(L90&lt;1,"",IF((2+O90+N90)&gt;-1,(2+O90+N90),0))</f>
        <v>2</v>
      </c>
      <c r="Q90" s="124"/>
      <c r="R90" s="125">
        <v>1</v>
      </c>
      <c r="S90" s="204">
        <v>327</v>
      </c>
      <c r="T90" s="127"/>
      <c r="U90" s="113">
        <v>4</v>
      </c>
      <c r="V90" s="205">
        <v>13</v>
      </c>
      <c r="W90" s="129"/>
      <c r="X90" s="130">
        <v>1</v>
      </c>
      <c r="Y90" s="131"/>
      <c r="Z90" s="132">
        <f t="shared" ref="Z90:Z98" si="69">U90</f>
        <v>4</v>
      </c>
      <c r="AA90" s="132">
        <f t="shared" ref="AA90:AA98" si="70">V90</f>
        <v>13</v>
      </c>
      <c r="AB90" s="133">
        <v>5</v>
      </c>
      <c r="AC90" s="134">
        <f>AB86-AA90</f>
        <v>15</v>
      </c>
      <c r="AD90" s="135">
        <f t="shared" ref="AD90:AD98" si="71">IF(AC90&lt;0,0,IF(AC90&lt;18,1,IF(AC90&lt;36,2,3)))</f>
        <v>1</v>
      </c>
      <c r="AE90" s="136">
        <f t="shared" ref="AE90:AE98" si="72">Z90-AB90</f>
        <v>-1</v>
      </c>
      <c r="AF90" s="137">
        <f t="shared" ref="AF90:AF98" si="73">IF(AB90&lt;1,"",IF((2+AE90+AD90)&gt;-1,(2+AE90+AD90),0))</f>
        <v>2</v>
      </c>
      <c r="AG90" s="124"/>
      <c r="AH90" s="125">
        <v>1</v>
      </c>
      <c r="AI90" s="204">
        <v>327</v>
      </c>
      <c r="AJ90" s="127"/>
      <c r="AK90" s="113">
        <v>4</v>
      </c>
      <c r="AL90" s="205">
        <v>13</v>
      </c>
      <c r="AM90" s="129"/>
      <c r="AN90" s="130">
        <v>1</v>
      </c>
      <c r="AO90" s="131"/>
      <c r="AP90" s="132">
        <f t="shared" ref="AP90:AP98" si="74">AK90</f>
        <v>4</v>
      </c>
      <c r="AQ90" s="132">
        <f t="shared" ref="AQ90:AQ98" si="75">AL90</f>
        <v>13</v>
      </c>
      <c r="AR90" s="133">
        <v>3</v>
      </c>
      <c r="AS90" s="134">
        <f>AR86-AQ90</f>
        <v>1</v>
      </c>
      <c r="AT90" s="135">
        <f t="shared" ref="AT90:AT98" si="76">IF(AS90&lt;0,0,IF(AS90&lt;18,1,IF(AS90&lt;36,2,3)))</f>
        <v>1</v>
      </c>
      <c r="AU90" s="136">
        <f t="shared" ref="AU90:AU98" si="77">AP90-AR90</f>
        <v>1</v>
      </c>
      <c r="AV90" s="137">
        <f t="shared" ref="AV90:AV98" si="78">IF(AR90&lt;1,"",IF((2+AU90+AT90)&gt;-1,(2+AU90+AT90),0))</f>
        <v>4</v>
      </c>
      <c r="AW90" s="124"/>
      <c r="AX90" s="125">
        <v>1</v>
      </c>
      <c r="AY90" s="204">
        <v>327</v>
      </c>
      <c r="AZ90" s="127"/>
      <c r="BA90" s="113">
        <v>4</v>
      </c>
      <c r="BB90" s="205">
        <v>13</v>
      </c>
      <c r="BC90" s="129"/>
      <c r="BD90" s="130">
        <v>1</v>
      </c>
      <c r="BE90" s="131"/>
      <c r="BF90" s="132">
        <f t="shared" ref="BF90:BF98" si="79">BA90</f>
        <v>4</v>
      </c>
      <c r="BG90" s="132">
        <f t="shared" ref="BG90:BG98" si="80">BB90</f>
        <v>13</v>
      </c>
      <c r="BH90" s="133">
        <v>4</v>
      </c>
      <c r="BI90" s="134">
        <f>BH86-BG90</f>
        <v>1</v>
      </c>
      <c r="BJ90" s="135">
        <f t="shared" ref="BJ90:BJ98" si="81">IF(BI90&lt;0,0,IF(BI90&lt;18,1,IF(BI90&lt;36,2,3)))</f>
        <v>1</v>
      </c>
      <c r="BK90" s="136">
        <f t="shared" ref="BK90:BK98" si="82">BF90-BH90</f>
        <v>0</v>
      </c>
      <c r="BL90" s="137">
        <f t="shared" ref="BL90:BL98" si="83">IF(BH90&lt;1,"",IF((2+BK90+BJ90)&gt;-1,(2+BK90+BJ90),0))</f>
        <v>3</v>
      </c>
      <c r="BM90" s="124"/>
    </row>
    <row r="91" spans="1:65" s="138" customFormat="1" ht="15.75">
      <c r="A91" s="124"/>
      <c r="B91" s="125">
        <v>2</v>
      </c>
      <c r="C91" s="204">
        <v>411</v>
      </c>
      <c r="D91" s="127"/>
      <c r="E91" s="113">
        <v>4</v>
      </c>
      <c r="F91" s="205">
        <v>9</v>
      </c>
      <c r="G91" s="129"/>
      <c r="H91" s="130">
        <v>2</v>
      </c>
      <c r="I91" s="131"/>
      <c r="J91" s="132">
        <f t="shared" si="64"/>
        <v>4</v>
      </c>
      <c r="K91" s="132">
        <f t="shared" si="65"/>
        <v>9</v>
      </c>
      <c r="L91" s="133">
        <v>7</v>
      </c>
      <c r="M91" s="134">
        <f>L86-K91</f>
        <v>19</v>
      </c>
      <c r="N91" s="135">
        <f t="shared" si="66"/>
        <v>2</v>
      </c>
      <c r="O91" s="136">
        <f t="shared" si="67"/>
        <v>-3</v>
      </c>
      <c r="P91" s="137">
        <f t="shared" si="68"/>
        <v>1</v>
      </c>
      <c r="Q91" s="124"/>
      <c r="R91" s="125">
        <v>2</v>
      </c>
      <c r="S91" s="204">
        <v>411</v>
      </c>
      <c r="T91" s="127"/>
      <c r="U91" s="113">
        <v>4</v>
      </c>
      <c r="V91" s="205">
        <v>9</v>
      </c>
      <c r="W91" s="129"/>
      <c r="X91" s="130">
        <v>2</v>
      </c>
      <c r="Y91" s="131"/>
      <c r="Z91" s="132">
        <f t="shared" si="69"/>
        <v>4</v>
      </c>
      <c r="AA91" s="132">
        <f t="shared" si="70"/>
        <v>9</v>
      </c>
      <c r="AB91" s="133">
        <v>6</v>
      </c>
      <c r="AC91" s="134">
        <f>AB86-AA91</f>
        <v>19</v>
      </c>
      <c r="AD91" s="135">
        <f t="shared" si="71"/>
        <v>2</v>
      </c>
      <c r="AE91" s="136">
        <f t="shared" si="72"/>
        <v>-2</v>
      </c>
      <c r="AF91" s="137">
        <f t="shared" si="73"/>
        <v>2</v>
      </c>
      <c r="AG91" s="124"/>
      <c r="AH91" s="125">
        <v>2</v>
      </c>
      <c r="AI91" s="204">
        <v>411</v>
      </c>
      <c r="AJ91" s="127"/>
      <c r="AK91" s="113">
        <v>4</v>
      </c>
      <c r="AL91" s="205">
        <v>9</v>
      </c>
      <c r="AM91" s="129"/>
      <c r="AN91" s="130">
        <v>2</v>
      </c>
      <c r="AO91" s="131"/>
      <c r="AP91" s="132">
        <f t="shared" si="74"/>
        <v>4</v>
      </c>
      <c r="AQ91" s="132">
        <f t="shared" si="75"/>
        <v>9</v>
      </c>
      <c r="AR91" s="133">
        <v>4</v>
      </c>
      <c r="AS91" s="134">
        <f>AR86-AQ91</f>
        <v>5</v>
      </c>
      <c r="AT91" s="135">
        <f t="shared" si="76"/>
        <v>1</v>
      </c>
      <c r="AU91" s="136">
        <f t="shared" si="77"/>
        <v>0</v>
      </c>
      <c r="AV91" s="137">
        <f t="shared" si="78"/>
        <v>3</v>
      </c>
      <c r="AW91" s="124"/>
      <c r="AX91" s="125">
        <v>2</v>
      </c>
      <c r="AY91" s="204">
        <v>411</v>
      </c>
      <c r="AZ91" s="127"/>
      <c r="BA91" s="113">
        <v>4</v>
      </c>
      <c r="BB91" s="205">
        <v>9</v>
      </c>
      <c r="BC91" s="129"/>
      <c r="BD91" s="130">
        <v>2</v>
      </c>
      <c r="BE91" s="131"/>
      <c r="BF91" s="132">
        <f t="shared" si="79"/>
        <v>4</v>
      </c>
      <c r="BG91" s="132">
        <f t="shared" si="80"/>
        <v>9</v>
      </c>
      <c r="BH91" s="133">
        <v>4</v>
      </c>
      <c r="BI91" s="134">
        <f>BH86-BG91</f>
        <v>5</v>
      </c>
      <c r="BJ91" s="135">
        <f t="shared" si="81"/>
        <v>1</v>
      </c>
      <c r="BK91" s="136">
        <f t="shared" si="82"/>
        <v>0</v>
      </c>
      <c r="BL91" s="137">
        <f t="shared" si="83"/>
        <v>3</v>
      </c>
      <c r="BM91" s="124"/>
    </row>
    <row r="92" spans="1:65" s="138" customFormat="1" ht="15.75">
      <c r="A92" s="124"/>
      <c r="B92" s="125">
        <v>3</v>
      </c>
      <c r="C92" s="204">
        <v>177</v>
      </c>
      <c r="D92" s="127"/>
      <c r="E92" s="113">
        <v>3</v>
      </c>
      <c r="F92" s="205">
        <v>11</v>
      </c>
      <c r="G92" s="129"/>
      <c r="H92" s="130">
        <v>3</v>
      </c>
      <c r="I92" s="131"/>
      <c r="J92" s="132">
        <f t="shared" si="64"/>
        <v>3</v>
      </c>
      <c r="K92" s="132">
        <f t="shared" si="65"/>
        <v>11</v>
      </c>
      <c r="L92" s="133">
        <v>3</v>
      </c>
      <c r="M92" s="134">
        <f>L86-K92</f>
        <v>17</v>
      </c>
      <c r="N92" s="135">
        <f t="shared" si="66"/>
        <v>1</v>
      </c>
      <c r="O92" s="136">
        <f t="shared" si="67"/>
        <v>0</v>
      </c>
      <c r="P92" s="137">
        <f t="shared" si="68"/>
        <v>3</v>
      </c>
      <c r="Q92" s="124"/>
      <c r="R92" s="125">
        <v>3</v>
      </c>
      <c r="S92" s="204">
        <v>177</v>
      </c>
      <c r="T92" s="127"/>
      <c r="U92" s="113">
        <v>3</v>
      </c>
      <c r="V92" s="205">
        <v>11</v>
      </c>
      <c r="W92" s="129"/>
      <c r="X92" s="130">
        <v>3</v>
      </c>
      <c r="Y92" s="131"/>
      <c r="Z92" s="132">
        <f t="shared" si="69"/>
        <v>3</v>
      </c>
      <c r="AA92" s="132">
        <f t="shared" si="70"/>
        <v>11</v>
      </c>
      <c r="AB92" s="133">
        <v>4</v>
      </c>
      <c r="AC92" s="134">
        <f>AB86-AA92</f>
        <v>17</v>
      </c>
      <c r="AD92" s="135">
        <f t="shared" si="71"/>
        <v>1</v>
      </c>
      <c r="AE92" s="136">
        <f t="shared" si="72"/>
        <v>-1</v>
      </c>
      <c r="AF92" s="137">
        <f t="shared" si="73"/>
        <v>2</v>
      </c>
      <c r="AG92" s="124"/>
      <c r="AH92" s="125">
        <v>3</v>
      </c>
      <c r="AI92" s="204">
        <v>177</v>
      </c>
      <c r="AJ92" s="127"/>
      <c r="AK92" s="113">
        <v>3</v>
      </c>
      <c r="AL92" s="205">
        <v>11</v>
      </c>
      <c r="AM92" s="129"/>
      <c r="AN92" s="130">
        <v>3</v>
      </c>
      <c r="AO92" s="131"/>
      <c r="AP92" s="132">
        <f t="shared" si="74"/>
        <v>3</v>
      </c>
      <c r="AQ92" s="132">
        <f t="shared" si="75"/>
        <v>11</v>
      </c>
      <c r="AR92" s="133">
        <v>4</v>
      </c>
      <c r="AS92" s="134">
        <f>AR86-AQ92</f>
        <v>3</v>
      </c>
      <c r="AT92" s="135">
        <f t="shared" si="76"/>
        <v>1</v>
      </c>
      <c r="AU92" s="136">
        <f t="shared" si="77"/>
        <v>-1</v>
      </c>
      <c r="AV92" s="137">
        <f t="shared" si="78"/>
        <v>2</v>
      </c>
      <c r="AW92" s="124"/>
      <c r="AX92" s="125">
        <v>3</v>
      </c>
      <c r="AY92" s="204">
        <v>177</v>
      </c>
      <c r="AZ92" s="127"/>
      <c r="BA92" s="113">
        <v>3</v>
      </c>
      <c r="BB92" s="205">
        <v>11</v>
      </c>
      <c r="BC92" s="129"/>
      <c r="BD92" s="130">
        <v>3</v>
      </c>
      <c r="BE92" s="131"/>
      <c r="BF92" s="132">
        <f t="shared" si="79"/>
        <v>3</v>
      </c>
      <c r="BG92" s="132">
        <f t="shared" si="80"/>
        <v>11</v>
      </c>
      <c r="BH92" s="133">
        <v>4</v>
      </c>
      <c r="BI92" s="134">
        <f>BH86-BG92</f>
        <v>3</v>
      </c>
      <c r="BJ92" s="135">
        <f t="shared" si="81"/>
        <v>1</v>
      </c>
      <c r="BK92" s="136">
        <f t="shared" si="82"/>
        <v>-1</v>
      </c>
      <c r="BL92" s="137">
        <f t="shared" si="83"/>
        <v>2</v>
      </c>
      <c r="BM92" s="124"/>
    </row>
    <row r="93" spans="1:65" s="138" customFormat="1" ht="15.75">
      <c r="A93" s="124"/>
      <c r="B93" s="125">
        <v>4</v>
      </c>
      <c r="C93" s="204">
        <v>482</v>
      </c>
      <c r="D93" s="127"/>
      <c r="E93" s="113">
        <v>5</v>
      </c>
      <c r="F93" s="205">
        <v>5</v>
      </c>
      <c r="G93" s="129"/>
      <c r="H93" s="130">
        <v>4</v>
      </c>
      <c r="I93" s="131"/>
      <c r="J93" s="132">
        <f t="shared" si="64"/>
        <v>5</v>
      </c>
      <c r="K93" s="132">
        <f t="shared" si="65"/>
        <v>5</v>
      </c>
      <c r="L93" s="133">
        <v>7</v>
      </c>
      <c r="M93" s="134">
        <f>L86-K93</f>
        <v>23</v>
      </c>
      <c r="N93" s="135">
        <f t="shared" si="66"/>
        <v>2</v>
      </c>
      <c r="O93" s="136">
        <f t="shared" si="67"/>
        <v>-2</v>
      </c>
      <c r="P93" s="137">
        <f t="shared" si="68"/>
        <v>2</v>
      </c>
      <c r="Q93" s="124"/>
      <c r="R93" s="125">
        <v>4</v>
      </c>
      <c r="S93" s="204">
        <v>482</v>
      </c>
      <c r="T93" s="127"/>
      <c r="U93" s="113">
        <v>5</v>
      </c>
      <c r="V93" s="205">
        <v>5</v>
      </c>
      <c r="W93" s="129"/>
      <c r="X93" s="130">
        <v>4</v>
      </c>
      <c r="Y93" s="131"/>
      <c r="Z93" s="132">
        <f t="shared" si="69"/>
        <v>5</v>
      </c>
      <c r="AA93" s="132">
        <f t="shared" si="70"/>
        <v>5</v>
      </c>
      <c r="AB93" s="133">
        <v>8</v>
      </c>
      <c r="AC93" s="134">
        <f>AB86-AA93</f>
        <v>23</v>
      </c>
      <c r="AD93" s="135">
        <f t="shared" si="71"/>
        <v>2</v>
      </c>
      <c r="AE93" s="136">
        <f t="shared" si="72"/>
        <v>-3</v>
      </c>
      <c r="AF93" s="137">
        <f t="shared" si="73"/>
        <v>1</v>
      </c>
      <c r="AG93" s="124"/>
      <c r="AH93" s="125">
        <v>4</v>
      </c>
      <c r="AI93" s="204">
        <v>482</v>
      </c>
      <c r="AJ93" s="127"/>
      <c r="AK93" s="113">
        <v>5</v>
      </c>
      <c r="AL93" s="205">
        <v>5</v>
      </c>
      <c r="AM93" s="129"/>
      <c r="AN93" s="130">
        <v>4</v>
      </c>
      <c r="AO93" s="131"/>
      <c r="AP93" s="132">
        <f t="shared" si="74"/>
        <v>5</v>
      </c>
      <c r="AQ93" s="132">
        <f t="shared" si="75"/>
        <v>5</v>
      </c>
      <c r="AR93" s="133">
        <v>6</v>
      </c>
      <c r="AS93" s="134">
        <f>AR86-AQ93</f>
        <v>9</v>
      </c>
      <c r="AT93" s="135">
        <f t="shared" si="76"/>
        <v>1</v>
      </c>
      <c r="AU93" s="136">
        <f t="shared" si="77"/>
        <v>-1</v>
      </c>
      <c r="AV93" s="137">
        <f t="shared" si="78"/>
        <v>2</v>
      </c>
      <c r="AW93" s="124"/>
      <c r="AX93" s="125">
        <v>4</v>
      </c>
      <c r="AY93" s="204">
        <v>482</v>
      </c>
      <c r="AZ93" s="127"/>
      <c r="BA93" s="113">
        <v>5</v>
      </c>
      <c r="BB93" s="205">
        <v>5</v>
      </c>
      <c r="BC93" s="129"/>
      <c r="BD93" s="130">
        <v>4</v>
      </c>
      <c r="BE93" s="131"/>
      <c r="BF93" s="132">
        <f t="shared" si="79"/>
        <v>5</v>
      </c>
      <c r="BG93" s="132">
        <f t="shared" si="80"/>
        <v>5</v>
      </c>
      <c r="BH93" s="133">
        <v>5</v>
      </c>
      <c r="BI93" s="134">
        <f>BH86-BG93</f>
        <v>9</v>
      </c>
      <c r="BJ93" s="135">
        <f t="shared" si="81"/>
        <v>1</v>
      </c>
      <c r="BK93" s="136">
        <f t="shared" si="82"/>
        <v>0</v>
      </c>
      <c r="BL93" s="137">
        <f t="shared" si="83"/>
        <v>3</v>
      </c>
      <c r="BM93" s="124"/>
    </row>
    <row r="94" spans="1:65" s="138" customFormat="1" ht="15.75">
      <c r="A94" s="124"/>
      <c r="B94" s="125">
        <v>5</v>
      </c>
      <c r="C94" s="204">
        <v>138</v>
      </c>
      <c r="D94" s="127"/>
      <c r="E94" s="113">
        <v>3</v>
      </c>
      <c r="F94" s="205">
        <v>17</v>
      </c>
      <c r="G94" s="129"/>
      <c r="H94" s="130">
        <v>5</v>
      </c>
      <c r="I94" s="131"/>
      <c r="J94" s="132">
        <f t="shared" si="64"/>
        <v>3</v>
      </c>
      <c r="K94" s="132">
        <f t="shared" si="65"/>
        <v>17</v>
      </c>
      <c r="L94" s="133">
        <v>3</v>
      </c>
      <c r="M94" s="134">
        <f>L86-K94</f>
        <v>11</v>
      </c>
      <c r="N94" s="135">
        <f t="shared" si="66"/>
        <v>1</v>
      </c>
      <c r="O94" s="136">
        <f t="shared" si="67"/>
        <v>0</v>
      </c>
      <c r="P94" s="137">
        <f t="shared" si="68"/>
        <v>3</v>
      </c>
      <c r="Q94" s="124"/>
      <c r="R94" s="125">
        <v>5</v>
      </c>
      <c r="S94" s="204">
        <v>138</v>
      </c>
      <c r="T94" s="127"/>
      <c r="U94" s="113">
        <v>3</v>
      </c>
      <c r="V94" s="205">
        <v>17</v>
      </c>
      <c r="W94" s="129"/>
      <c r="X94" s="130">
        <v>5</v>
      </c>
      <c r="Y94" s="131"/>
      <c r="Z94" s="132">
        <f t="shared" si="69"/>
        <v>3</v>
      </c>
      <c r="AA94" s="132">
        <f t="shared" si="70"/>
        <v>17</v>
      </c>
      <c r="AB94" s="133">
        <v>4</v>
      </c>
      <c r="AC94" s="134">
        <f>AB86-AA94</f>
        <v>11</v>
      </c>
      <c r="AD94" s="135">
        <f t="shared" si="71"/>
        <v>1</v>
      </c>
      <c r="AE94" s="136">
        <f t="shared" si="72"/>
        <v>-1</v>
      </c>
      <c r="AF94" s="137">
        <f t="shared" si="73"/>
        <v>2</v>
      </c>
      <c r="AG94" s="124"/>
      <c r="AH94" s="125">
        <v>5</v>
      </c>
      <c r="AI94" s="204">
        <v>138</v>
      </c>
      <c r="AJ94" s="127"/>
      <c r="AK94" s="113">
        <v>3</v>
      </c>
      <c r="AL94" s="205">
        <v>17</v>
      </c>
      <c r="AM94" s="129"/>
      <c r="AN94" s="130">
        <v>5</v>
      </c>
      <c r="AO94" s="131"/>
      <c r="AP94" s="132">
        <f t="shared" si="74"/>
        <v>3</v>
      </c>
      <c r="AQ94" s="132">
        <f t="shared" si="75"/>
        <v>17</v>
      </c>
      <c r="AR94" s="133">
        <v>4</v>
      </c>
      <c r="AS94" s="134">
        <f>AR86-AQ94</f>
        <v>-3</v>
      </c>
      <c r="AT94" s="135">
        <f t="shared" si="76"/>
        <v>0</v>
      </c>
      <c r="AU94" s="136">
        <f t="shared" si="77"/>
        <v>-1</v>
      </c>
      <c r="AV94" s="137">
        <f t="shared" si="78"/>
        <v>1</v>
      </c>
      <c r="AW94" s="124"/>
      <c r="AX94" s="125">
        <v>5</v>
      </c>
      <c r="AY94" s="204">
        <v>138</v>
      </c>
      <c r="AZ94" s="127"/>
      <c r="BA94" s="113">
        <v>3</v>
      </c>
      <c r="BB94" s="205">
        <v>17</v>
      </c>
      <c r="BC94" s="129"/>
      <c r="BD94" s="130">
        <v>5</v>
      </c>
      <c r="BE94" s="131"/>
      <c r="BF94" s="132">
        <f t="shared" si="79"/>
        <v>3</v>
      </c>
      <c r="BG94" s="132">
        <f t="shared" si="80"/>
        <v>17</v>
      </c>
      <c r="BH94" s="133">
        <v>3</v>
      </c>
      <c r="BI94" s="134">
        <f>BH86-BG94</f>
        <v>-3</v>
      </c>
      <c r="BJ94" s="135">
        <f t="shared" si="81"/>
        <v>0</v>
      </c>
      <c r="BK94" s="136">
        <f t="shared" si="82"/>
        <v>0</v>
      </c>
      <c r="BL94" s="137">
        <f t="shared" si="83"/>
        <v>2</v>
      </c>
      <c r="BM94" s="124"/>
    </row>
    <row r="95" spans="1:65" s="138" customFormat="1" ht="15.75">
      <c r="A95" s="124"/>
      <c r="B95" s="125">
        <v>6</v>
      </c>
      <c r="C95" s="204">
        <v>342</v>
      </c>
      <c r="D95" s="127"/>
      <c r="E95" s="113">
        <v>4</v>
      </c>
      <c r="F95" s="205">
        <v>7</v>
      </c>
      <c r="G95" s="129"/>
      <c r="H95" s="130">
        <v>6</v>
      </c>
      <c r="I95" s="131"/>
      <c r="J95" s="132">
        <f t="shared" si="64"/>
        <v>4</v>
      </c>
      <c r="K95" s="132">
        <f t="shared" si="65"/>
        <v>7</v>
      </c>
      <c r="L95" s="133">
        <v>4</v>
      </c>
      <c r="M95" s="134">
        <f>L86-K95</f>
        <v>21</v>
      </c>
      <c r="N95" s="135">
        <f t="shared" si="66"/>
        <v>2</v>
      </c>
      <c r="O95" s="136">
        <f t="shared" si="67"/>
        <v>0</v>
      </c>
      <c r="P95" s="137">
        <f t="shared" si="68"/>
        <v>4</v>
      </c>
      <c r="Q95" s="124"/>
      <c r="R95" s="125">
        <v>6</v>
      </c>
      <c r="S95" s="204">
        <v>342</v>
      </c>
      <c r="T95" s="127"/>
      <c r="U95" s="113">
        <v>4</v>
      </c>
      <c r="V95" s="205">
        <v>7</v>
      </c>
      <c r="W95" s="129"/>
      <c r="X95" s="130">
        <v>6</v>
      </c>
      <c r="Y95" s="131"/>
      <c r="Z95" s="132">
        <f t="shared" si="69"/>
        <v>4</v>
      </c>
      <c r="AA95" s="132">
        <f t="shared" si="70"/>
        <v>7</v>
      </c>
      <c r="AB95" s="133">
        <v>4</v>
      </c>
      <c r="AC95" s="134">
        <f>AB86-AA95</f>
        <v>21</v>
      </c>
      <c r="AD95" s="135">
        <f t="shared" si="71"/>
        <v>2</v>
      </c>
      <c r="AE95" s="136">
        <f t="shared" si="72"/>
        <v>0</v>
      </c>
      <c r="AF95" s="137">
        <f t="shared" si="73"/>
        <v>4</v>
      </c>
      <c r="AG95" s="124"/>
      <c r="AH95" s="125">
        <v>6</v>
      </c>
      <c r="AI95" s="204">
        <v>342</v>
      </c>
      <c r="AJ95" s="127"/>
      <c r="AK95" s="113">
        <v>4</v>
      </c>
      <c r="AL95" s="205">
        <v>7</v>
      </c>
      <c r="AM95" s="129"/>
      <c r="AN95" s="130">
        <v>6</v>
      </c>
      <c r="AO95" s="131"/>
      <c r="AP95" s="132">
        <f t="shared" si="74"/>
        <v>4</v>
      </c>
      <c r="AQ95" s="132">
        <f t="shared" si="75"/>
        <v>7</v>
      </c>
      <c r="AR95" s="133">
        <v>4</v>
      </c>
      <c r="AS95" s="134">
        <f>AR86-AQ95</f>
        <v>7</v>
      </c>
      <c r="AT95" s="135">
        <f t="shared" si="76"/>
        <v>1</v>
      </c>
      <c r="AU95" s="136">
        <f t="shared" si="77"/>
        <v>0</v>
      </c>
      <c r="AV95" s="137">
        <f t="shared" si="78"/>
        <v>3</v>
      </c>
      <c r="AW95" s="124"/>
      <c r="AX95" s="125">
        <v>6</v>
      </c>
      <c r="AY95" s="204">
        <v>342</v>
      </c>
      <c r="AZ95" s="127"/>
      <c r="BA95" s="113">
        <v>4</v>
      </c>
      <c r="BB95" s="205">
        <v>7</v>
      </c>
      <c r="BC95" s="129"/>
      <c r="BD95" s="130">
        <v>6</v>
      </c>
      <c r="BE95" s="131"/>
      <c r="BF95" s="132">
        <f t="shared" si="79"/>
        <v>4</v>
      </c>
      <c r="BG95" s="132">
        <f t="shared" si="80"/>
        <v>7</v>
      </c>
      <c r="BH95" s="133">
        <v>4</v>
      </c>
      <c r="BI95" s="134">
        <f>BH86-BG95</f>
        <v>7</v>
      </c>
      <c r="BJ95" s="135">
        <f t="shared" si="81"/>
        <v>1</v>
      </c>
      <c r="BK95" s="136">
        <f t="shared" si="82"/>
        <v>0</v>
      </c>
      <c r="BL95" s="137">
        <f t="shared" si="83"/>
        <v>3</v>
      </c>
      <c r="BM95" s="124"/>
    </row>
    <row r="96" spans="1:65" s="138" customFormat="1" ht="15.75">
      <c r="A96" s="124"/>
      <c r="B96" s="125">
        <v>7</v>
      </c>
      <c r="C96" s="204">
        <v>316</v>
      </c>
      <c r="D96" s="127"/>
      <c r="E96" s="113">
        <v>4</v>
      </c>
      <c r="F96" s="205">
        <v>3</v>
      </c>
      <c r="G96" s="129"/>
      <c r="H96" s="130">
        <v>7</v>
      </c>
      <c r="I96" s="131"/>
      <c r="J96" s="132">
        <f t="shared" si="64"/>
        <v>4</v>
      </c>
      <c r="K96" s="132">
        <f t="shared" si="65"/>
        <v>3</v>
      </c>
      <c r="L96" s="133">
        <v>5</v>
      </c>
      <c r="M96" s="134">
        <f>L86-K96</f>
        <v>25</v>
      </c>
      <c r="N96" s="135">
        <f t="shared" si="66"/>
        <v>2</v>
      </c>
      <c r="O96" s="136">
        <f t="shared" si="67"/>
        <v>-1</v>
      </c>
      <c r="P96" s="137">
        <f t="shared" si="68"/>
        <v>3</v>
      </c>
      <c r="Q96" s="124"/>
      <c r="R96" s="125">
        <v>7</v>
      </c>
      <c r="S96" s="204">
        <v>316</v>
      </c>
      <c r="T96" s="127"/>
      <c r="U96" s="113">
        <v>4</v>
      </c>
      <c r="V96" s="205">
        <v>3</v>
      </c>
      <c r="W96" s="129"/>
      <c r="X96" s="130">
        <v>7</v>
      </c>
      <c r="Y96" s="131"/>
      <c r="Z96" s="132">
        <f t="shared" si="69"/>
        <v>4</v>
      </c>
      <c r="AA96" s="132">
        <f t="shared" si="70"/>
        <v>3</v>
      </c>
      <c r="AB96" s="133">
        <v>6</v>
      </c>
      <c r="AC96" s="134">
        <f>AB86-AA96</f>
        <v>25</v>
      </c>
      <c r="AD96" s="135">
        <f t="shared" si="71"/>
        <v>2</v>
      </c>
      <c r="AE96" s="136">
        <f t="shared" si="72"/>
        <v>-2</v>
      </c>
      <c r="AF96" s="137">
        <f t="shared" si="73"/>
        <v>2</v>
      </c>
      <c r="AG96" s="124"/>
      <c r="AH96" s="125">
        <v>7</v>
      </c>
      <c r="AI96" s="204">
        <v>316</v>
      </c>
      <c r="AJ96" s="127"/>
      <c r="AK96" s="113">
        <v>4</v>
      </c>
      <c r="AL96" s="205">
        <v>3</v>
      </c>
      <c r="AM96" s="129"/>
      <c r="AN96" s="130">
        <v>7</v>
      </c>
      <c r="AO96" s="131"/>
      <c r="AP96" s="132">
        <f t="shared" si="74"/>
        <v>4</v>
      </c>
      <c r="AQ96" s="132">
        <f t="shared" si="75"/>
        <v>3</v>
      </c>
      <c r="AR96" s="133">
        <v>6</v>
      </c>
      <c r="AS96" s="134">
        <f>AR86-AQ96</f>
        <v>11</v>
      </c>
      <c r="AT96" s="135">
        <f t="shared" si="76"/>
        <v>1</v>
      </c>
      <c r="AU96" s="136">
        <f t="shared" si="77"/>
        <v>-2</v>
      </c>
      <c r="AV96" s="137">
        <f t="shared" si="78"/>
        <v>1</v>
      </c>
      <c r="AW96" s="124"/>
      <c r="AX96" s="125">
        <v>7</v>
      </c>
      <c r="AY96" s="204">
        <v>316</v>
      </c>
      <c r="AZ96" s="127"/>
      <c r="BA96" s="113">
        <v>4</v>
      </c>
      <c r="BB96" s="205">
        <v>3</v>
      </c>
      <c r="BC96" s="129"/>
      <c r="BD96" s="130">
        <v>7</v>
      </c>
      <c r="BE96" s="131"/>
      <c r="BF96" s="132">
        <f t="shared" si="79"/>
        <v>4</v>
      </c>
      <c r="BG96" s="132">
        <f t="shared" si="80"/>
        <v>3</v>
      </c>
      <c r="BH96" s="133">
        <v>5</v>
      </c>
      <c r="BI96" s="134">
        <f>BH86-BG96</f>
        <v>11</v>
      </c>
      <c r="BJ96" s="135">
        <f t="shared" si="81"/>
        <v>1</v>
      </c>
      <c r="BK96" s="136">
        <f t="shared" si="82"/>
        <v>-1</v>
      </c>
      <c r="BL96" s="137">
        <f t="shared" si="83"/>
        <v>2</v>
      </c>
      <c r="BM96" s="124"/>
    </row>
    <row r="97" spans="1:65" s="138" customFormat="1" ht="15.75">
      <c r="A97" s="124"/>
      <c r="B97" s="125">
        <v>8</v>
      </c>
      <c r="C97" s="204">
        <v>302</v>
      </c>
      <c r="D97" s="127"/>
      <c r="E97" s="113">
        <v>4</v>
      </c>
      <c r="F97" s="205">
        <v>1</v>
      </c>
      <c r="G97" s="129"/>
      <c r="H97" s="130">
        <v>8</v>
      </c>
      <c r="I97" s="131"/>
      <c r="J97" s="132">
        <f t="shared" si="64"/>
        <v>4</v>
      </c>
      <c r="K97" s="132">
        <f t="shared" si="65"/>
        <v>1</v>
      </c>
      <c r="L97" s="133">
        <v>5</v>
      </c>
      <c r="M97" s="134">
        <f>L86-K97</f>
        <v>27</v>
      </c>
      <c r="N97" s="135">
        <f t="shared" si="66"/>
        <v>2</v>
      </c>
      <c r="O97" s="136">
        <f t="shared" si="67"/>
        <v>-1</v>
      </c>
      <c r="P97" s="137">
        <f t="shared" si="68"/>
        <v>3</v>
      </c>
      <c r="Q97" s="124"/>
      <c r="R97" s="125">
        <v>8</v>
      </c>
      <c r="S97" s="204">
        <v>302</v>
      </c>
      <c r="T97" s="127"/>
      <c r="U97" s="113">
        <v>4</v>
      </c>
      <c r="V97" s="205">
        <v>1</v>
      </c>
      <c r="W97" s="129"/>
      <c r="X97" s="130">
        <v>8</v>
      </c>
      <c r="Y97" s="131"/>
      <c r="Z97" s="132">
        <f t="shared" si="69"/>
        <v>4</v>
      </c>
      <c r="AA97" s="132">
        <f t="shared" si="70"/>
        <v>1</v>
      </c>
      <c r="AB97" s="133">
        <v>5</v>
      </c>
      <c r="AC97" s="134">
        <f>AB86-AA97</f>
        <v>27</v>
      </c>
      <c r="AD97" s="135">
        <f t="shared" si="71"/>
        <v>2</v>
      </c>
      <c r="AE97" s="136">
        <f t="shared" si="72"/>
        <v>-1</v>
      </c>
      <c r="AF97" s="137">
        <f t="shared" si="73"/>
        <v>3</v>
      </c>
      <c r="AG97" s="124"/>
      <c r="AH97" s="125">
        <v>8</v>
      </c>
      <c r="AI97" s="204">
        <v>302</v>
      </c>
      <c r="AJ97" s="127"/>
      <c r="AK97" s="113">
        <v>4</v>
      </c>
      <c r="AL97" s="205">
        <v>1</v>
      </c>
      <c r="AM97" s="129"/>
      <c r="AN97" s="130">
        <v>8</v>
      </c>
      <c r="AO97" s="131"/>
      <c r="AP97" s="132">
        <f t="shared" si="74"/>
        <v>4</v>
      </c>
      <c r="AQ97" s="132">
        <f t="shared" si="75"/>
        <v>1</v>
      </c>
      <c r="AR97" s="133">
        <v>4</v>
      </c>
      <c r="AS97" s="134">
        <f>AR86-AQ97</f>
        <v>13</v>
      </c>
      <c r="AT97" s="135">
        <f t="shared" si="76"/>
        <v>1</v>
      </c>
      <c r="AU97" s="136">
        <f t="shared" si="77"/>
        <v>0</v>
      </c>
      <c r="AV97" s="137">
        <f t="shared" si="78"/>
        <v>3</v>
      </c>
      <c r="AW97" s="124"/>
      <c r="AX97" s="125">
        <v>8</v>
      </c>
      <c r="AY97" s="204">
        <v>302</v>
      </c>
      <c r="AZ97" s="127"/>
      <c r="BA97" s="113">
        <v>4</v>
      </c>
      <c r="BB97" s="205">
        <v>1</v>
      </c>
      <c r="BC97" s="129"/>
      <c r="BD97" s="130">
        <v>8</v>
      </c>
      <c r="BE97" s="131"/>
      <c r="BF97" s="132">
        <f t="shared" si="79"/>
        <v>4</v>
      </c>
      <c r="BG97" s="132">
        <f t="shared" si="80"/>
        <v>1</v>
      </c>
      <c r="BH97" s="133">
        <v>5</v>
      </c>
      <c r="BI97" s="134">
        <f>BH86-BG97</f>
        <v>13</v>
      </c>
      <c r="BJ97" s="135">
        <f t="shared" si="81"/>
        <v>1</v>
      </c>
      <c r="BK97" s="136">
        <f t="shared" si="82"/>
        <v>-1</v>
      </c>
      <c r="BL97" s="137">
        <f t="shared" si="83"/>
        <v>2</v>
      </c>
      <c r="BM97" s="124"/>
    </row>
    <row r="98" spans="1:65" s="138" customFormat="1" ht="15.75">
      <c r="A98" s="139"/>
      <c r="B98" s="125">
        <v>9</v>
      </c>
      <c r="C98" s="204">
        <v>324</v>
      </c>
      <c r="D98" s="127"/>
      <c r="E98" s="113">
        <v>4</v>
      </c>
      <c r="F98" s="205">
        <v>15</v>
      </c>
      <c r="G98" s="129"/>
      <c r="H98" s="130">
        <v>9</v>
      </c>
      <c r="I98" s="131"/>
      <c r="J98" s="132">
        <f t="shared" si="64"/>
        <v>4</v>
      </c>
      <c r="K98" s="132">
        <f t="shared" si="65"/>
        <v>15</v>
      </c>
      <c r="L98" s="133">
        <v>6</v>
      </c>
      <c r="M98" s="134">
        <f>L86-K98</f>
        <v>13</v>
      </c>
      <c r="N98" s="135">
        <f t="shared" si="66"/>
        <v>1</v>
      </c>
      <c r="O98" s="136">
        <f t="shared" si="67"/>
        <v>-2</v>
      </c>
      <c r="P98" s="137">
        <f t="shared" si="68"/>
        <v>1</v>
      </c>
      <c r="Q98" s="124"/>
      <c r="R98" s="125">
        <v>9</v>
      </c>
      <c r="S98" s="204">
        <v>324</v>
      </c>
      <c r="T98" s="127"/>
      <c r="U98" s="113">
        <v>4</v>
      </c>
      <c r="V98" s="205">
        <v>15</v>
      </c>
      <c r="W98" s="129"/>
      <c r="X98" s="130">
        <v>9</v>
      </c>
      <c r="Y98" s="131"/>
      <c r="Z98" s="132">
        <f t="shared" si="69"/>
        <v>4</v>
      </c>
      <c r="AA98" s="132">
        <f t="shared" si="70"/>
        <v>15</v>
      </c>
      <c r="AB98" s="133">
        <v>5</v>
      </c>
      <c r="AC98" s="134">
        <f>AB86-AA98</f>
        <v>13</v>
      </c>
      <c r="AD98" s="135">
        <f t="shared" si="71"/>
        <v>1</v>
      </c>
      <c r="AE98" s="136">
        <f t="shared" si="72"/>
        <v>-1</v>
      </c>
      <c r="AF98" s="137">
        <f t="shared" si="73"/>
        <v>2</v>
      </c>
      <c r="AG98" s="124"/>
      <c r="AH98" s="125">
        <v>9</v>
      </c>
      <c r="AI98" s="204">
        <v>324</v>
      </c>
      <c r="AJ98" s="127"/>
      <c r="AK98" s="113">
        <v>4</v>
      </c>
      <c r="AL98" s="205">
        <v>15</v>
      </c>
      <c r="AM98" s="129"/>
      <c r="AN98" s="130">
        <v>9</v>
      </c>
      <c r="AO98" s="131"/>
      <c r="AP98" s="132">
        <f t="shared" si="74"/>
        <v>4</v>
      </c>
      <c r="AQ98" s="132">
        <f t="shared" si="75"/>
        <v>15</v>
      </c>
      <c r="AR98" s="133">
        <v>6</v>
      </c>
      <c r="AS98" s="134">
        <f>AR86-AQ98</f>
        <v>-1</v>
      </c>
      <c r="AT98" s="135">
        <f t="shared" si="76"/>
        <v>0</v>
      </c>
      <c r="AU98" s="136">
        <f t="shared" si="77"/>
        <v>-2</v>
      </c>
      <c r="AV98" s="137">
        <f t="shared" si="78"/>
        <v>0</v>
      </c>
      <c r="AW98" s="124"/>
      <c r="AX98" s="125">
        <v>9</v>
      </c>
      <c r="AY98" s="204">
        <v>324</v>
      </c>
      <c r="AZ98" s="127"/>
      <c r="BA98" s="113">
        <v>4</v>
      </c>
      <c r="BB98" s="205">
        <v>15</v>
      </c>
      <c r="BC98" s="129"/>
      <c r="BD98" s="130">
        <v>9</v>
      </c>
      <c r="BE98" s="131"/>
      <c r="BF98" s="132">
        <f t="shared" si="79"/>
        <v>4</v>
      </c>
      <c r="BG98" s="132">
        <f t="shared" si="80"/>
        <v>15</v>
      </c>
      <c r="BH98" s="133">
        <v>4</v>
      </c>
      <c r="BI98" s="134">
        <f>BH86-BG98</f>
        <v>-1</v>
      </c>
      <c r="BJ98" s="135">
        <f t="shared" si="81"/>
        <v>0</v>
      </c>
      <c r="BK98" s="136">
        <f t="shared" si="82"/>
        <v>0</v>
      </c>
      <c r="BL98" s="137">
        <f t="shared" si="83"/>
        <v>2</v>
      </c>
      <c r="BM98" s="124"/>
    </row>
    <row r="99" spans="1:65" s="138" customFormat="1" ht="5.25" customHeight="1" thickBot="1">
      <c r="A99" s="124"/>
      <c r="B99" s="206"/>
      <c r="C99" s="142"/>
      <c r="D99" s="142"/>
      <c r="E99" s="142"/>
      <c r="F99" s="143"/>
      <c r="G99" s="103"/>
      <c r="H99" s="104"/>
      <c r="I99" s="104"/>
      <c r="J99" s="105"/>
      <c r="K99" s="105"/>
      <c r="L99" s="106"/>
      <c r="M99" s="107"/>
      <c r="N99" s="108"/>
      <c r="O99" s="108"/>
      <c r="P99" s="109"/>
      <c r="Q99" s="124"/>
      <c r="R99" s="206"/>
      <c r="S99" s="142"/>
      <c r="T99" s="142"/>
      <c r="U99" s="142"/>
      <c r="V99" s="143"/>
      <c r="W99" s="103"/>
      <c r="X99" s="104"/>
      <c r="Y99" s="104"/>
      <c r="Z99" s="105"/>
      <c r="AA99" s="105"/>
      <c r="AB99" s="106"/>
      <c r="AC99" s="107"/>
      <c r="AD99" s="108"/>
      <c r="AE99" s="108"/>
      <c r="AF99" s="109"/>
      <c r="AG99" s="124"/>
      <c r="AH99" s="206"/>
      <c r="AI99" s="142"/>
      <c r="AJ99" s="142"/>
      <c r="AK99" s="142"/>
      <c r="AL99" s="143"/>
      <c r="AM99" s="103"/>
      <c r="AN99" s="104"/>
      <c r="AO99" s="104"/>
      <c r="AP99" s="105"/>
      <c r="AQ99" s="105"/>
      <c r="AR99" s="106"/>
      <c r="AS99" s="107"/>
      <c r="AT99" s="108"/>
      <c r="AU99" s="108"/>
      <c r="AV99" s="109"/>
      <c r="AW99" s="124"/>
      <c r="AX99" s="206"/>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2819</v>
      </c>
      <c r="D100" s="145">
        <f>SUM(D90:D98)</f>
        <v>0</v>
      </c>
      <c r="E100" s="113">
        <f>SUM(E90:E98)</f>
        <v>35</v>
      </c>
      <c r="F100" s="147" t="s">
        <v>3</v>
      </c>
      <c r="G100" s="129"/>
      <c r="H100" s="148" t="s">
        <v>4</v>
      </c>
      <c r="I100" s="131"/>
      <c r="J100" s="132"/>
      <c r="K100" s="132"/>
      <c r="L100" s="149">
        <f>SUM(L90:L98)</f>
        <v>45</v>
      </c>
      <c r="M100" s="150"/>
      <c r="N100" s="151"/>
      <c r="O100" s="152"/>
      <c r="P100" s="149">
        <f>SUM(P90:P99)</f>
        <v>22</v>
      </c>
      <c r="Q100" s="124"/>
      <c r="R100" s="125" t="s">
        <v>3</v>
      </c>
      <c r="S100" s="144">
        <f>SUM(S90:S98)</f>
        <v>2819</v>
      </c>
      <c r="T100" s="145">
        <f>SUM(T90:T98)</f>
        <v>0</v>
      </c>
      <c r="U100" s="113">
        <f>SUM(U90:U98)</f>
        <v>35</v>
      </c>
      <c r="V100" s="147" t="s">
        <v>3</v>
      </c>
      <c r="W100" s="129"/>
      <c r="X100" s="148" t="s">
        <v>4</v>
      </c>
      <c r="Y100" s="131"/>
      <c r="Z100" s="132"/>
      <c r="AA100" s="132"/>
      <c r="AB100" s="149">
        <f>SUM(AB90:AB98)</f>
        <v>47</v>
      </c>
      <c r="AC100" s="150"/>
      <c r="AD100" s="151"/>
      <c r="AE100" s="152"/>
      <c r="AF100" s="149">
        <f>SUM(AF90:AF99)</f>
        <v>20</v>
      </c>
      <c r="AG100" s="124"/>
      <c r="AH100" s="125" t="s">
        <v>3</v>
      </c>
      <c r="AI100" s="144">
        <f>SUM(AI90:AI98)</f>
        <v>2819</v>
      </c>
      <c r="AJ100" s="145">
        <f>SUM(AJ90:AJ98)</f>
        <v>0</v>
      </c>
      <c r="AK100" s="113">
        <f>SUM(AK90:AK98)</f>
        <v>35</v>
      </c>
      <c r="AL100" s="147" t="s">
        <v>3</v>
      </c>
      <c r="AM100" s="129"/>
      <c r="AN100" s="148" t="s">
        <v>4</v>
      </c>
      <c r="AO100" s="131"/>
      <c r="AP100" s="132"/>
      <c r="AQ100" s="132"/>
      <c r="AR100" s="149">
        <f>SUM(AR90:AR98)</f>
        <v>41</v>
      </c>
      <c r="AS100" s="150"/>
      <c r="AT100" s="151"/>
      <c r="AU100" s="152"/>
      <c r="AV100" s="149">
        <f>SUM(AV90:AV99)</f>
        <v>19</v>
      </c>
      <c r="AW100" s="124"/>
      <c r="AX100" s="125" t="s">
        <v>3</v>
      </c>
      <c r="AY100" s="144">
        <f>SUM(AY90:AY98)</f>
        <v>2819</v>
      </c>
      <c r="AZ100" s="145">
        <f>SUM(AZ90:AZ98)</f>
        <v>0</v>
      </c>
      <c r="BA100" s="113">
        <f>SUM(BA90:BA98)</f>
        <v>35</v>
      </c>
      <c r="BB100" s="147" t="s">
        <v>3</v>
      </c>
      <c r="BC100" s="129"/>
      <c r="BD100" s="148" t="s">
        <v>4</v>
      </c>
      <c r="BE100" s="131"/>
      <c r="BF100" s="132"/>
      <c r="BG100" s="132"/>
      <c r="BH100" s="149">
        <f>SUM(BH90:BH98)</f>
        <v>38</v>
      </c>
      <c r="BI100" s="150"/>
      <c r="BJ100" s="151"/>
      <c r="BK100" s="152"/>
      <c r="BL100" s="149">
        <f>SUM(BL90:BL99)</f>
        <v>22</v>
      </c>
      <c r="BM100" s="124"/>
    </row>
    <row r="101" spans="1:65" s="138" customFormat="1" ht="5.25" customHeight="1">
      <c r="A101" s="124"/>
      <c r="B101" s="206"/>
      <c r="C101" s="142"/>
      <c r="D101" s="142"/>
      <c r="E101" s="142"/>
      <c r="F101" s="143"/>
      <c r="G101" s="103"/>
      <c r="H101" s="104"/>
      <c r="I101" s="104"/>
      <c r="J101" s="105"/>
      <c r="K101" s="105"/>
      <c r="L101" s="106"/>
      <c r="M101" s="107"/>
      <c r="N101" s="108"/>
      <c r="O101" s="108"/>
      <c r="P101" s="109"/>
      <c r="Q101" s="124"/>
      <c r="R101" s="206"/>
      <c r="S101" s="142"/>
      <c r="T101" s="142"/>
      <c r="U101" s="142"/>
      <c r="V101" s="143"/>
      <c r="W101" s="103"/>
      <c r="X101" s="104"/>
      <c r="Y101" s="104"/>
      <c r="Z101" s="105"/>
      <c r="AA101" s="105"/>
      <c r="AB101" s="106"/>
      <c r="AC101" s="107"/>
      <c r="AD101" s="108"/>
      <c r="AE101" s="108"/>
      <c r="AF101" s="109"/>
      <c r="AG101" s="124"/>
      <c r="AH101" s="206"/>
      <c r="AI101" s="142"/>
      <c r="AJ101" s="142"/>
      <c r="AK101" s="142"/>
      <c r="AL101" s="143"/>
      <c r="AM101" s="103"/>
      <c r="AN101" s="104"/>
      <c r="AO101" s="104"/>
      <c r="AP101" s="105"/>
      <c r="AQ101" s="105"/>
      <c r="AR101" s="106"/>
      <c r="AS101" s="107"/>
      <c r="AT101" s="108"/>
      <c r="AU101" s="108"/>
      <c r="AV101" s="109"/>
      <c r="AW101" s="124"/>
      <c r="AX101" s="206"/>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204">
        <v>320</v>
      </c>
      <c r="D102" s="127"/>
      <c r="E102" s="113">
        <v>4</v>
      </c>
      <c r="F102" s="205">
        <v>6</v>
      </c>
      <c r="G102" s="129"/>
      <c r="H102" s="130">
        <v>10</v>
      </c>
      <c r="I102" s="131"/>
      <c r="J102" s="132">
        <f t="shared" ref="J102:J110" si="84">E102</f>
        <v>4</v>
      </c>
      <c r="K102" s="132">
        <f t="shared" ref="K102:K110" si="85">F102</f>
        <v>6</v>
      </c>
      <c r="L102" s="133">
        <v>7</v>
      </c>
      <c r="M102" s="134">
        <f>L86-K102</f>
        <v>22</v>
      </c>
      <c r="N102" s="135">
        <f t="shared" ref="N102:N110" si="86">IF(M102&lt;0,0,IF(M102&lt;18,1,IF(M102&lt;36,2,3)))</f>
        <v>2</v>
      </c>
      <c r="O102" s="136">
        <f t="shared" ref="O102:O110" si="87">J102-L102</f>
        <v>-3</v>
      </c>
      <c r="P102" s="137">
        <f t="shared" ref="P102:P110" si="88">IF(L102&lt;1,"",IF((2+O102+N102)&gt;-1,(2+O102+N102),0))</f>
        <v>1</v>
      </c>
      <c r="Q102" s="124"/>
      <c r="R102" s="125">
        <v>10</v>
      </c>
      <c r="S102" s="204">
        <v>320</v>
      </c>
      <c r="T102" s="127"/>
      <c r="U102" s="113">
        <v>4</v>
      </c>
      <c r="V102" s="205">
        <v>6</v>
      </c>
      <c r="W102" s="129"/>
      <c r="X102" s="130">
        <v>10</v>
      </c>
      <c r="Y102" s="131"/>
      <c r="Z102" s="132">
        <f t="shared" ref="Z102:Z110" si="89">U102</f>
        <v>4</v>
      </c>
      <c r="AA102" s="132">
        <f t="shared" ref="AA102:AA110" si="90">V102</f>
        <v>6</v>
      </c>
      <c r="AB102" s="133">
        <v>5</v>
      </c>
      <c r="AC102" s="134">
        <f>AB86-AA102</f>
        <v>22</v>
      </c>
      <c r="AD102" s="135">
        <f t="shared" ref="AD102:AD110" si="91">IF(AC102&lt;0,0,IF(AC102&lt;18,1,IF(AC102&lt;36,2,3)))</f>
        <v>2</v>
      </c>
      <c r="AE102" s="136">
        <f t="shared" ref="AE102:AE110" si="92">Z102-AB102</f>
        <v>-1</v>
      </c>
      <c r="AF102" s="137">
        <f t="shared" ref="AF102:AF110" si="93">IF(AB102&lt;1,"",IF((2+AE102+AD102)&gt;-1,(2+AE102+AD102),0))</f>
        <v>3</v>
      </c>
      <c r="AG102" s="124"/>
      <c r="AH102" s="125">
        <v>10</v>
      </c>
      <c r="AI102" s="204">
        <v>320</v>
      </c>
      <c r="AJ102" s="127"/>
      <c r="AK102" s="113">
        <v>4</v>
      </c>
      <c r="AL102" s="205">
        <v>6</v>
      </c>
      <c r="AM102" s="129"/>
      <c r="AN102" s="130">
        <v>10</v>
      </c>
      <c r="AO102" s="131"/>
      <c r="AP102" s="132">
        <f t="shared" ref="AP102:AP110" si="94">AK102</f>
        <v>4</v>
      </c>
      <c r="AQ102" s="132">
        <f t="shared" ref="AQ102:AQ110" si="95">AL102</f>
        <v>6</v>
      </c>
      <c r="AR102" s="133">
        <v>4</v>
      </c>
      <c r="AS102" s="134">
        <f>AR86-AQ102</f>
        <v>8</v>
      </c>
      <c r="AT102" s="135">
        <f t="shared" ref="AT102:AT110" si="96">IF(AS102&lt;0,0,IF(AS102&lt;18,1,IF(AS102&lt;36,2,3)))</f>
        <v>1</v>
      </c>
      <c r="AU102" s="136">
        <f t="shared" ref="AU102:AU110" si="97">AP102-AR102</f>
        <v>0</v>
      </c>
      <c r="AV102" s="137">
        <f t="shared" ref="AV102:AV110" si="98">IF(AR102&lt;1,"",IF((2+AU102+AT102)&gt;-1,(2+AU102+AT102),0))</f>
        <v>3</v>
      </c>
      <c r="AW102" s="124"/>
      <c r="AX102" s="125">
        <v>10</v>
      </c>
      <c r="AY102" s="204">
        <v>320</v>
      </c>
      <c r="AZ102" s="127"/>
      <c r="BA102" s="113">
        <v>4</v>
      </c>
      <c r="BB102" s="205">
        <v>6</v>
      </c>
      <c r="BC102" s="129"/>
      <c r="BD102" s="130">
        <v>10</v>
      </c>
      <c r="BE102" s="131"/>
      <c r="BF102" s="132">
        <f t="shared" ref="BF102:BF110" si="99">BA102</f>
        <v>4</v>
      </c>
      <c r="BG102" s="132">
        <f t="shared" ref="BG102:BG110" si="100">BB102</f>
        <v>6</v>
      </c>
      <c r="BH102" s="133">
        <v>5</v>
      </c>
      <c r="BI102" s="134">
        <f>BH86-BG102</f>
        <v>8</v>
      </c>
      <c r="BJ102" s="135">
        <f t="shared" ref="BJ102:BJ110" si="101">IF(BI102&lt;0,0,IF(BI102&lt;18,1,IF(BI102&lt;36,2,3)))</f>
        <v>1</v>
      </c>
      <c r="BK102" s="136">
        <f t="shared" ref="BK102:BK110" si="102">BF102-BH102</f>
        <v>-1</v>
      </c>
      <c r="BL102" s="137">
        <f t="shared" ref="BL102:BL110" si="103">IF(BH102&lt;1,"",IF((2+BK102+BJ102)&gt;-1,(2+BK102+BJ102),0))</f>
        <v>2</v>
      </c>
      <c r="BM102" s="124"/>
    </row>
    <row r="103" spans="1:65" s="138" customFormat="1" ht="15.75">
      <c r="A103" s="124"/>
      <c r="B103" s="125">
        <v>11</v>
      </c>
      <c r="C103" s="204">
        <v>166</v>
      </c>
      <c r="D103" s="127"/>
      <c r="E103" s="113">
        <v>3</v>
      </c>
      <c r="F103" s="205">
        <v>10</v>
      </c>
      <c r="G103" s="129"/>
      <c r="H103" s="130">
        <v>11</v>
      </c>
      <c r="I103" s="131"/>
      <c r="J103" s="132">
        <f t="shared" si="84"/>
        <v>3</v>
      </c>
      <c r="K103" s="132">
        <f t="shared" si="85"/>
        <v>10</v>
      </c>
      <c r="L103" s="133">
        <v>7</v>
      </c>
      <c r="M103" s="134">
        <f>L86-K103</f>
        <v>18</v>
      </c>
      <c r="N103" s="135">
        <f t="shared" si="86"/>
        <v>2</v>
      </c>
      <c r="O103" s="136">
        <f t="shared" si="87"/>
        <v>-4</v>
      </c>
      <c r="P103" s="137">
        <f t="shared" si="88"/>
        <v>0</v>
      </c>
      <c r="Q103" s="124"/>
      <c r="R103" s="125">
        <v>11</v>
      </c>
      <c r="S103" s="204">
        <v>166</v>
      </c>
      <c r="T103" s="127"/>
      <c r="U103" s="113">
        <v>3</v>
      </c>
      <c r="V103" s="205">
        <v>10</v>
      </c>
      <c r="W103" s="129"/>
      <c r="X103" s="130">
        <v>11</v>
      </c>
      <c r="Y103" s="131"/>
      <c r="Z103" s="132">
        <f t="shared" si="89"/>
        <v>3</v>
      </c>
      <c r="AA103" s="132">
        <f t="shared" si="90"/>
        <v>10</v>
      </c>
      <c r="AB103" s="133">
        <v>5</v>
      </c>
      <c r="AC103" s="134">
        <f>AB86-AA103</f>
        <v>18</v>
      </c>
      <c r="AD103" s="135">
        <f t="shared" si="91"/>
        <v>2</v>
      </c>
      <c r="AE103" s="136">
        <f t="shared" si="92"/>
        <v>-2</v>
      </c>
      <c r="AF103" s="137">
        <f t="shared" si="93"/>
        <v>2</v>
      </c>
      <c r="AG103" s="124"/>
      <c r="AH103" s="125">
        <v>11</v>
      </c>
      <c r="AI103" s="204">
        <v>166</v>
      </c>
      <c r="AJ103" s="127"/>
      <c r="AK103" s="113">
        <v>3</v>
      </c>
      <c r="AL103" s="205">
        <v>10</v>
      </c>
      <c r="AM103" s="129"/>
      <c r="AN103" s="130">
        <v>11</v>
      </c>
      <c r="AO103" s="131"/>
      <c r="AP103" s="132">
        <f t="shared" si="94"/>
        <v>3</v>
      </c>
      <c r="AQ103" s="132">
        <f t="shared" si="95"/>
        <v>10</v>
      </c>
      <c r="AR103" s="133">
        <v>4</v>
      </c>
      <c r="AS103" s="134">
        <f>AR86-AQ103</f>
        <v>4</v>
      </c>
      <c r="AT103" s="135">
        <f t="shared" si="96"/>
        <v>1</v>
      </c>
      <c r="AU103" s="136">
        <f t="shared" si="97"/>
        <v>-1</v>
      </c>
      <c r="AV103" s="137">
        <f t="shared" si="98"/>
        <v>2</v>
      </c>
      <c r="AW103" s="124"/>
      <c r="AX103" s="125">
        <v>11</v>
      </c>
      <c r="AY103" s="204">
        <v>166</v>
      </c>
      <c r="AZ103" s="127"/>
      <c r="BA103" s="113">
        <v>3</v>
      </c>
      <c r="BB103" s="205">
        <v>10</v>
      </c>
      <c r="BC103" s="129"/>
      <c r="BD103" s="130">
        <v>11</v>
      </c>
      <c r="BE103" s="131"/>
      <c r="BF103" s="132">
        <f t="shared" si="99"/>
        <v>3</v>
      </c>
      <c r="BG103" s="132">
        <f t="shared" si="100"/>
        <v>10</v>
      </c>
      <c r="BH103" s="133">
        <v>4</v>
      </c>
      <c r="BI103" s="134">
        <f>BH86-BG103</f>
        <v>4</v>
      </c>
      <c r="BJ103" s="135">
        <f t="shared" si="101"/>
        <v>1</v>
      </c>
      <c r="BK103" s="136">
        <f t="shared" si="102"/>
        <v>-1</v>
      </c>
      <c r="BL103" s="137">
        <f t="shared" si="103"/>
        <v>2</v>
      </c>
      <c r="BM103" s="124"/>
    </row>
    <row r="104" spans="1:65" s="138" customFormat="1" ht="15.75">
      <c r="A104" s="124"/>
      <c r="B104" s="125">
        <v>12</v>
      </c>
      <c r="C104" s="204">
        <v>347</v>
      </c>
      <c r="D104" s="127"/>
      <c r="E104" s="113">
        <v>4</v>
      </c>
      <c r="F104" s="205">
        <v>8</v>
      </c>
      <c r="G104" s="129"/>
      <c r="H104" s="130">
        <v>12</v>
      </c>
      <c r="I104" s="131"/>
      <c r="J104" s="132">
        <f t="shared" si="84"/>
        <v>4</v>
      </c>
      <c r="K104" s="132">
        <f t="shared" si="85"/>
        <v>8</v>
      </c>
      <c r="L104" s="133">
        <v>5</v>
      </c>
      <c r="M104" s="134">
        <f>L86-K104</f>
        <v>20</v>
      </c>
      <c r="N104" s="135">
        <f t="shared" si="86"/>
        <v>2</v>
      </c>
      <c r="O104" s="136">
        <f t="shared" si="87"/>
        <v>-1</v>
      </c>
      <c r="P104" s="137">
        <f t="shared" si="88"/>
        <v>3</v>
      </c>
      <c r="Q104" s="124"/>
      <c r="R104" s="125">
        <v>12</v>
      </c>
      <c r="S104" s="204">
        <v>347</v>
      </c>
      <c r="T104" s="127"/>
      <c r="U104" s="113">
        <v>4</v>
      </c>
      <c r="V104" s="205">
        <v>8</v>
      </c>
      <c r="W104" s="129"/>
      <c r="X104" s="130">
        <v>12</v>
      </c>
      <c r="Y104" s="131"/>
      <c r="Z104" s="132">
        <f t="shared" si="89"/>
        <v>4</v>
      </c>
      <c r="AA104" s="132">
        <f t="shared" si="90"/>
        <v>8</v>
      </c>
      <c r="AB104" s="133">
        <v>5</v>
      </c>
      <c r="AC104" s="134">
        <f>AB86-AA104</f>
        <v>20</v>
      </c>
      <c r="AD104" s="135">
        <f t="shared" si="91"/>
        <v>2</v>
      </c>
      <c r="AE104" s="136">
        <f t="shared" si="92"/>
        <v>-1</v>
      </c>
      <c r="AF104" s="137">
        <f t="shared" si="93"/>
        <v>3</v>
      </c>
      <c r="AG104" s="124"/>
      <c r="AH104" s="125">
        <v>12</v>
      </c>
      <c r="AI104" s="204">
        <v>347</v>
      </c>
      <c r="AJ104" s="127"/>
      <c r="AK104" s="113">
        <v>4</v>
      </c>
      <c r="AL104" s="205">
        <v>8</v>
      </c>
      <c r="AM104" s="129"/>
      <c r="AN104" s="130">
        <v>12</v>
      </c>
      <c r="AO104" s="131"/>
      <c r="AP104" s="132">
        <f t="shared" si="94"/>
        <v>4</v>
      </c>
      <c r="AQ104" s="132">
        <f t="shared" si="95"/>
        <v>8</v>
      </c>
      <c r="AR104" s="133">
        <v>7</v>
      </c>
      <c r="AS104" s="134">
        <f>AR86-AQ104</f>
        <v>6</v>
      </c>
      <c r="AT104" s="135">
        <f t="shared" si="96"/>
        <v>1</v>
      </c>
      <c r="AU104" s="136">
        <f t="shared" si="97"/>
        <v>-3</v>
      </c>
      <c r="AV104" s="137">
        <f t="shared" si="98"/>
        <v>0</v>
      </c>
      <c r="AW104" s="124"/>
      <c r="AX104" s="125">
        <v>12</v>
      </c>
      <c r="AY104" s="204">
        <v>347</v>
      </c>
      <c r="AZ104" s="127"/>
      <c r="BA104" s="113">
        <v>4</v>
      </c>
      <c r="BB104" s="205">
        <v>8</v>
      </c>
      <c r="BC104" s="129"/>
      <c r="BD104" s="130">
        <v>12</v>
      </c>
      <c r="BE104" s="131"/>
      <c r="BF104" s="132">
        <f t="shared" si="99"/>
        <v>4</v>
      </c>
      <c r="BG104" s="132">
        <f t="shared" si="100"/>
        <v>8</v>
      </c>
      <c r="BH104" s="133">
        <v>5</v>
      </c>
      <c r="BI104" s="134">
        <f>BH86-BG104</f>
        <v>6</v>
      </c>
      <c r="BJ104" s="135">
        <f t="shared" si="101"/>
        <v>1</v>
      </c>
      <c r="BK104" s="136">
        <f t="shared" si="102"/>
        <v>-1</v>
      </c>
      <c r="BL104" s="137">
        <f t="shared" si="103"/>
        <v>2</v>
      </c>
      <c r="BM104" s="124"/>
    </row>
    <row r="105" spans="1:65" s="138" customFormat="1" ht="15.75">
      <c r="A105" s="124"/>
      <c r="B105" s="125">
        <v>13</v>
      </c>
      <c r="C105" s="204">
        <v>247</v>
      </c>
      <c r="D105" s="127"/>
      <c r="E105" s="113">
        <v>4</v>
      </c>
      <c r="F105" s="205">
        <v>14</v>
      </c>
      <c r="G105" s="129"/>
      <c r="H105" s="130">
        <v>13</v>
      </c>
      <c r="I105" s="131"/>
      <c r="J105" s="132">
        <f t="shared" si="84"/>
        <v>4</v>
      </c>
      <c r="K105" s="132">
        <f t="shared" si="85"/>
        <v>14</v>
      </c>
      <c r="L105" s="133">
        <v>4</v>
      </c>
      <c r="M105" s="134">
        <f>L86-K105</f>
        <v>14</v>
      </c>
      <c r="N105" s="135">
        <f t="shared" si="86"/>
        <v>1</v>
      </c>
      <c r="O105" s="136">
        <f t="shared" si="87"/>
        <v>0</v>
      </c>
      <c r="P105" s="137">
        <f t="shared" si="88"/>
        <v>3</v>
      </c>
      <c r="Q105" s="124"/>
      <c r="R105" s="125">
        <v>13</v>
      </c>
      <c r="S105" s="204">
        <v>247</v>
      </c>
      <c r="T105" s="127"/>
      <c r="U105" s="113">
        <v>4</v>
      </c>
      <c r="V105" s="205">
        <v>14</v>
      </c>
      <c r="W105" s="129"/>
      <c r="X105" s="130">
        <v>13</v>
      </c>
      <c r="Y105" s="131"/>
      <c r="Z105" s="132">
        <f t="shared" si="89"/>
        <v>4</v>
      </c>
      <c r="AA105" s="132">
        <f t="shared" si="90"/>
        <v>14</v>
      </c>
      <c r="AB105" s="133">
        <v>5</v>
      </c>
      <c r="AC105" s="134">
        <f>AB86-AA105</f>
        <v>14</v>
      </c>
      <c r="AD105" s="135">
        <f t="shared" si="91"/>
        <v>1</v>
      </c>
      <c r="AE105" s="136">
        <f t="shared" si="92"/>
        <v>-1</v>
      </c>
      <c r="AF105" s="137">
        <f t="shared" si="93"/>
        <v>2</v>
      </c>
      <c r="AG105" s="124"/>
      <c r="AH105" s="125">
        <v>13</v>
      </c>
      <c r="AI105" s="204">
        <v>247</v>
      </c>
      <c r="AJ105" s="127"/>
      <c r="AK105" s="113">
        <v>4</v>
      </c>
      <c r="AL105" s="205">
        <v>14</v>
      </c>
      <c r="AM105" s="129"/>
      <c r="AN105" s="130">
        <v>13</v>
      </c>
      <c r="AO105" s="131"/>
      <c r="AP105" s="132">
        <f t="shared" si="94"/>
        <v>4</v>
      </c>
      <c r="AQ105" s="132">
        <f t="shared" si="95"/>
        <v>14</v>
      </c>
      <c r="AR105" s="133">
        <v>4</v>
      </c>
      <c r="AS105" s="134">
        <f>AR86-AQ105</f>
        <v>0</v>
      </c>
      <c r="AT105" s="135">
        <f t="shared" si="96"/>
        <v>1</v>
      </c>
      <c r="AU105" s="136">
        <f t="shared" si="97"/>
        <v>0</v>
      </c>
      <c r="AV105" s="137">
        <f t="shared" si="98"/>
        <v>3</v>
      </c>
      <c r="AW105" s="124"/>
      <c r="AX105" s="125">
        <v>13</v>
      </c>
      <c r="AY105" s="204">
        <v>247</v>
      </c>
      <c r="AZ105" s="127"/>
      <c r="BA105" s="113">
        <v>4</v>
      </c>
      <c r="BB105" s="205">
        <v>14</v>
      </c>
      <c r="BC105" s="129"/>
      <c r="BD105" s="130">
        <v>13</v>
      </c>
      <c r="BE105" s="131"/>
      <c r="BF105" s="132">
        <f t="shared" si="99"/>
        <v>4</v>
      </c>
      <c r="BG105" s="132">
        <f t="shared" si="100"/>
        <v>14</v>
      </c>
      <c r="BH105" s="133">
        <v>4</v>
      </c>
      <c r="BI105" s="134">
        <f>BH86-BG105</f>
        <v>0</v>
      </c>
      <c r="BJ105" s="135">
        <f t="shared" si="101"/>
        <v>1</v>
      </c>
      <c r="BK105" s="136">
        <f t="shared" si="102"/>
        <v>0</v>
      </c>
      <c r="BL105" s="137">
        <f t="shared" si="103"/>
        <v>3</v>
      </c>
      <c r="BM105" s="124"/>
    </row>
    <row r="106" spans="1:65" s="138" customFormat="1" ht="15.75">
      <c r="A106" s="124"/>
      <c r="B106" s="125">
        <v>14</v>
      </c>
      <c r="C106" s="204">
        <v>293</v>
      </c>
      <c r="D106" s="127"/>
      <c r="E106" s="113">
        <v>4</v>
      </c>
      <c r="F106" s="205">
        <v>16</v>
      </c>
      <c r="G106" s="129"/>
      <c r="H106" s="130">
        <v>14</v>
      </c>
      <c r="I106" s="131"/>
      <c r="J106" s="132">
        <f t="shared" si="84"/>
        <v>4</v>
      </c>
      <c r="K106" s="132">
        <f t="shared" si="85"/>
        <v>16</v>
      </c>
      <c r="L106" s="133">
        <v>5</v>
      </c>
      <c r="M106" s="134">
        <f>L86-K106</f>
        <v>12</v>
      </c>
      <c r="N106" s="135">
        <f t="shared" si="86"/>
        <v>1</v>
      </c>
      <c r="O106" s="136">
        <f t="shared" si="87"/>
        <v>-1</v>
      </c>
      <c r="P106" s="137">
        <f t="shared" si="88"/>
        <v>2</v>
      </c>
      <c r="Q106" s="124"/>
      <c r="R106" s="125">
        <v>14</v>
      </c>
      <c r="S106" s="204">
        <v>293</v>
      </c>
      <c r="T106" s="127"/>
      <c r="U106" s="113">
        <v>4</v>
      </c>
      <c r="V106" s="205">
        <v>16</v>
      </c>
      <c r="W106" s="129"/>
      <c r="X106" s="130">
        <v>14</v>
      </c>
      <c r="Y106" s="131"/>
      <c r="Z106" s="132">
        <f t="shared" si="89"/>
        <v>4</v>
      </c>
      <c r="AA106" s="132">
        <f t="shared" si="90"/>
        <v>16</v>
      </c>
      <c r="AB106" s="133">
        <v>6</v>
      </c>
      <c r="AC106" s="134">
        <f>AB86-AA106</f>
        <v>12</v>
      </c>
      <c r="AD106" s="135">
        <f t="shared" si="91"/>
        <v>1</v>
      </c>
      <c r="AE106" s="136">
        <f t="shared" si="92"/>
        <v>-2</v>
      </c>
      <c r="AF106" s="137">
        <f t="shared" si="93"/>
        <v>1</v>
      </c>
      <c r="AG106" s="124"/>
      <c r="AH106" s="125">
        <v>14</v>
      </c>
      <c r="AI106" s="204">
        <v>293</v>
      </c>
      <c r="AJ106" s="127"/>
      <c r="AK106" s="113">
        <v>4</v>
      </c>
      <c r="AL106" s="205">
        <v>16</v>
      </c>
      <c r="AM106" s="129"/>
      <c r="AN106" s="130">
        <v>14</v>
      </c>
      <c r="AO106" s="131"/>
      <c r="AP106" s="132">
        <f t="shared" si="94"/>
        <v>4</v>
      </c>
      <c r="AQ106" s="132">
        <f t="shared" si="95"/>
        <v>16</v>
      </c>
      <c r="AR106" s="133">
        <v>5</v>
      </c>
      <c r="AS106" s="134">
        <f>AR86-AQ106</f>
        <v>-2</v>
      </c>
      <c r="AT106" s="135">
        <f t="shared" si="96"/>
        <v>0</v>
      </c>
      <c r="AU106" s="136">
        <f t="shared" si="97"/>
        <v>-1</v>
      </c>
      <c r="AV106" s="137">
        <f t="shared" si="98"/>
        <v>1</v>
      </c>
      <c r="AW106" s="124"/>
      <c r="AX106" s="125">
        <v>14</v>
      </c>
      <c r="AY106" s="204">
        <v>293</v>
      </c>
      <c r="AZ106" s="127"/>
      <c r="BA106" s="113">
        <v>4</v>
      </c>
      <c r="BB106" s="205">
        <v>16</v>
      </c>
      <c r="BC106" s="129"/>
      <c r="BD106" s="130">
        <v>14</v>
      </c>
      <c r="BE106" s="131"/>
      <c r="BF106" s="132">
        <f t="shared" si="99"/>
        <v>4</v>
      </c>
      <c r="BG106" s="132">
        <f t="shared" si="100"/>
        <v>16</v>
      </c>
      <c r="BH106" s="133">
        <v>3</v>
      </c>
      <c r="BI106" s="134">
        <f>BH86-BG106</f>
        <v>-2</v>
      </c>
      <c r="BJ106" s="135">
        <f t="shared" si="101"/>
        <v>0</v>
      </c>
      <c r="BK106" s="136">
        <f t="shared" si="102"/>
        <v>1</v>
      </c>
      <c r="BL106" s="137">
        <f t="shared" si="103"/>
        <v>3</v>
      </c>
      <c r="BM106" s="124"/>
    </row>
    <row r="107" spans="1:65" s="138" customFormat="1" ht="15.75">
      <c r="A107" s="124"/>
      <c r="B107" s="125">
        <v>15</v>
      </c>
      <c r="C107" s="204">
        <v>309</v>
      </c>
      <c r="D107" s="127"/>
      <c r="E107" s="113">
        <v>4</v>
      </c>
      <c r="F107" s="205">
        <v>2</v>
      </c>
      <c r="G107" s="129"/>
      <c r="H107" s="130">
        <v>15</v>
      </c>
      <c r="I107" s="131"/>
      <c r="J107" s="132">
        <f t="shared" si="84"/>
        <v>4</v>
      </c>
      <c r="K107" s="132">
        <f t="shared" si="85"/>
        <v>2</v>
      </c>
      <c r="L107" s="133">
        <v>8</v>
      </c>
      <c r="M107" s="134">
        <f>L86-K107</f>
        <v>26</v>
      </c>
      <c r="N107" s="135">
        <f t="shared" si="86"/>
        <v>2</v>
      </c>
      <c r="O107" s="136">
        <f t="shared" si="87"/>
        <v>-4</v>
      </c>
      <c r="P107" s="137">
        <f t="shared" si="88"/>
        <v>0</v>
      </c>
      <c r="Q107" s="124"/>
      <c r="R107" s="125">
        <v>15</v>
      </c>
      <c r="S107" s="204">
        <v>309</v>
      </c>
      <c r="T107" s="127"/>
      <c r="U107" s="113">
        <v>4</v>
      </c>
      <c r="V107" s="205">
        <v>2</v>
      </c>
      <c r="W107" s="129"/>
      <c r="X107" s="130">
        <v>15</v>
      </c>
      <c r="Y107" s="131"/>
      <c r="Z107" s="132">
        <f t="shared" si="89"/>
        <v>4</v>
      </c>
      <c r="AA107" s="132">
        <f t="shared" si="90"/>
        <v>2</v>
      </c>
      <c r="AB107" s="133">
        <v>4</v>
      </c>
      <c r="AC107" s="134">
        <f>AB86-AA107</f>
        <v>26</v>
      </c>
      <c r="AD107" s="135">
        <f t="shared" si="91"/>
        <v>2</v>
      </c>
      <c r="AE107" s="136">
        <f t="shared" si="92"/>
        <v>0</v>
      </c>
      <c r="AF107" s="137">
        <f t="shared" si="93"/>
        <v>4</v>
      </c>
      <c r="AG107" s="124"/>
      <c r="AH107" s="125">
        <v>15</v>
      </c>
      <c r="AI107" s="204">
        <v>309</v>
      </c>
      <c r="AJ107" s="127"/>
      <c r="AK107" s="113">
        <v>4</v>
      </c>
      <c r="AL107" s="205">
        <v>2</v>
      </c>
      <c r="AM107" s="129"/>
      <c r="AN107" s="130">
        <v>15</v>
      </c>
      <c r="AO107" s="131"/>
      <c r="AP107" s="132">
        <f t="shared" si="94"/>
        <v>4</v>
      </c>
      <c r="AQ107" s="132">
        <f t="shared" si="95"/>
        <v>2</v>
      </c>
      <c r="AR107" s="133">
        <v>4</v>
      </c>
      <c r="AS107" s="134">
        <f>AR86-AQ107</f>
        <v>12</v>
      </c>
      <c r="AT107" s="135">
        <f t="shared" si="96"/>
        <v>1</v>
      </c>
      <c r="AU107" s="136">
        <f t="shared" si="97"/>
        <v>0</v>
      </c>
      <c r="AV107" s="137">
        <f t="shared" si="98"/>
        <v>3</v>
      </c>
      <c r="AW107" s="124"/>
      <c r="AX107" s="125">
        <v>15</v>
      </c>
      <c r="AY107" s="204">
        <v>309</v>
      </c>
      <c r="AZ107" s="127"/>
      <c r="BA107" s="113">
        <v>4</v>
      </c>
      <c r="BB107" s="205">
        <v>2</v>
      </c>
      <c r="BC107" s="129"/>
      <c r="BD107" s="130">
        <v>15</v>
      </c>
      <c r="BE107" s="131"/>
      <c r="BF107" s="132">
        <f t="shared" si="99"/>
        <v>4</v>
      </c>
      <c r="BG107" s="132">
        <f t="shared" si="100"/>
        <v>2</v>
      </c>
      <c r="BH107" s="133">
        <v>4</v>
      </c>
      <c r="BI107" s="134">
        <f>BH86-BG107</f>
        <v>12</v>
      </c>
      <c r="BJ107" s="135">
        <f t="shared" si="101"/>
        <v>1</v>
      </c>
      <c r="BK107" s="136">
        <f t="shared" si="102"/>
        <v>0</v>
      </c>
      <c r="BL107" s="137">
        <f t="shared" si="103"/>
        <v>3</v>
      </c>
      <c r="BM107" s="124"/>
    </row>
    <row r="108" spans="1:65" s="138" customFormat="1" ht="15.75">
      <c r="A108" s="139"/>
      <c r="B108" s="125">
        <v>16</v>
      </c>
      <c r="C108" s="204">
        <v>127</v>
      </c>
      <c r="D108" s="127"/>
      <c r="E108" s="113">
        <v>3</v>
      </c>
      <c r="F108" s="205">
        <v>18</v>
      </c>
      <c r="G108" s="129"/>
      <c r="H108" s="130">
        <v>16</v>
      </c>
      <c r="I108" s="131"/>
      <c r="J108" s="132">
        <f t="shared" si="84"/>
        <v>3</v>
      </c>
      <c r="K108" s="132">
        <f t="shared" si="85"/>
        <v>18</v>
      </c>
      <c r="L108" s="133">
        <v>3</v>
      </c>
      <c r="M108" s="134">
        <f>L86-K108</f>
        <v>10</v>
      </c>
      <c r="N108" s="135">
        <f t="shared" si="86"/>
        <v>1</v>
      </c>
      <c r="O108" s="136">
        <f t="shared" si="87"/>
        <v>0</v>
      </c>
      <c r="P108" s="137">
        <f t="shared" si="88"/>
        <v>3</v>
      </c>
      <c r="Q108" s="124"/>
      <c r="R108" s="125">
        <v>16</v>
      </c>
      <c r="S108" s="204">
        <v>127</v>
      </c>
      <c r="T108" s="127"/>
      <c r="U108" s="113">
        <v>3</v>
      </c>
      <c r="V108" s="205">
        <v>18</v>
      </c>
      <c r="W108" s="129"/>
      <c r="X108" s="130">
        <v>16</v>
      </c>
      <c r="Y108" s="131"/>
      <c r="Z108" s="132">
        <f t="shared" si="89"/>
        <v>3</v>
      </c>
      <c r="AA108" s="132">
        <f t="shared" si="90"/>
        <v>18</v>
      </c>
      <c r="AB108" s="133">
        <v>4</v>
      </c>
      <c r="AC108" s="134">
        <f>AB86-AA108</f>
        <v>10</v>
      </c>
      <c r="AD108" s="135">
        <f t="shared" si="91"/>
        <v>1</v>
      </c>
      <c r="AE108" s="136">
        <f t="shared" si="92"/>
        <v>-1</v>
      </c>
      <c r="AF108" s="137">
        <f t="shared" si="93"/>
        <v>2</v>
      </c>
      <c r="AG108" s="124"/>
      <c r="AH108" s="125">
        <v>16</v>
      </c>
      <c r="AI108" s="204">
        <v>127</v>
      </c>
      <c r="AJ108" s="127"/>
      <c r="AK108" s="113">
        <v>3</v>
      </c>
      <c r="AL108" s="205">
        <v>18</v>
      </c>
      <c r="AM108" s="129"/>
      <c r="AN108" s="130">
        <v>16</v>
      </c>
      <c r="AO108" s="131"/>
      <c r="AP108" s="132">
        <f t="shared" si="94"/>
        <v>3</v>
      </c>
      <c r="AQ108" s="132">
        <f t="shared" si="95"/>
        <v>18</v>
      </c>
      <c r="AR108" s="133">
        <v>3</v>
      </c>
      <c r="AS108" s="134">
        <f>AR86-AQ108</f>
        <v>-4</v>
      </c>
      <c r="AT108" s="135">
        <f t="shared" si="96"/>
        <v>0</v>
      </c>
      <c r="AU108" s="136">
        <f t="shared" si="97"/>
        <v>0</v>
      </c>
      <c r="AV108" s="137">
        <f t="shared" si="98"/>
        <v>2</v>
      </c>
      <c r="AW108" s="124"/>
      <c r="AX108" s="125">
        <v>16</v>
      </c>
      <c r="AY108" s="204">
        <v>127</v>
      </c>
      <c r="AZ108" s="127"/>
      <c r="BA108" s="113">
        <v>3</v>
      </c>
      <c r="BB108" s="205">
        <v>18</v>
      </c>
      <c r="BC108" s="129"/>
      <c r="BD108" s="130">
        <v>16</v>
      </c>
      <c r="BE108" s="131"/>
      <c r="BF108" s="132">
        <f t="shared" si="99"/>
        <v>3</v>
      </c>
      <c r="BG108" s="132">
        <f t="shared" si="100"/>
        <v>18</v>
      </c>
      <c r="BH108" s="133">
        <v>3</v>
      </c>
      <c r="BI108" s="134">
        <f>BH86-BG108</f>
        <v>-4</v>
      </c>
      <c r="BJ108" s="135">
        <f t="shared" si="101"/>
        <v>0</v>
      </c>
      <c r="BK108" s="136">
        <f t="shared" si="102"/>
        <v>0</v>
      </c>
      <c r="BL108" s="137">
        <f t="shared" si="103"/>
        <v>2</v>
      </c>
      <c r="BM108" s="124"/>
    </row>
    <row r="109" spans="1:65" s="138" customFormat="1" ht="15.75">
      <c r="A109" s="139"/>
      <c r="B109" s="125">
        <v>17</v>
      </c>
      <c r="C109" s="204">
        <v>445</v>
      </c>
      <c r="D109" s="127"/>
      <c r="E109" s="113">
        <v>5</v>
      </c>
      <c r="F109" s="205">
        <v>12</v>
      </c>
      <c r="G109" s="129"/>
      <c r="H109" s="130">
        <v>17</v>
      </c>
      <c r="I109" s="131"/>
      <c r="J109" s="132">
        <f t="shared" si="84"/>
        <v>5</v>
      </c>
      <c r="K109" s="132">
        <f t="shared" si="85"/>
        <v>12</v>
      </c>
      <c r="L109" s="133">
        <v>7</v>
      </c>
      <c r="M109" s="134">
        <f>L86-K109</f>
        <v>16</v>
      </c>
      <c r="N109" s="135">
        <f t="shared" si="86"/>
        <v>1</v>
      </c>
      <c r="O109" s="136">
        <f t="shared" si="87"/>
        <v>-2</v>
      </c>
      <c r="P109" s="137">
        <f t="shared" si="88"/>
        <v>1</v>
      </c>
      <c r="Q109" s="124"/>
      <c r="R109" s="125">
        <v>17</v>
      </c>
      <c r="S109" s="204">
        <v>445</v>
      </c>
      <c r="T109" s="127"/>
      <c r="U109" s="113">
        <v>5</v>
      </c>
      <c r="V109" s="205">
        <v>12</v>
      </c>
      <c r="W109" s="129"/>
      <c r="X109" s="130">
        <v>17</v>
      </c>
      <c r="Y109" s="131"/>
      <c r="Z109" s="132">
        <f t="shared" si="89"/>
        <v>5</v>
      </c>
      <c r="AA109" s="132">
        <f t="shared" si="90"/>
        <v>12</v>
      </c>
      <c r="AB109" s="133">
        <v>8</v>
      </c>
      <c r="AC109" s="134">
        <f>AB86-AA109</f>
        <v>16</v>
      </c>
      <c r="AD109" s="135">
        <f t="shared" si="91"/>
        <v>1</v>
      </c>
      <c r="AE109" s="136">
        <f t="shared" si="92"/>
        <v>-3</v>
      </c>
      <c r="AF109" s="137">
        <f t="shared" si="93"/>
        <v>0</v>
      </c>
      <c r="AG109" s="124"/>
      <c r="AH109" s="125">
        <v>17</v>
      </c>
      <c r="AI109" s="204">
        <v>445</v>
      </c>
      <c r="AJ109" s="127"/>
      <c r="AK109" s="113">
        <v>5</v>
      </c>
      <c r="AL109" s="205">
        <v>12</v>
      </c>
      <c r="AM109" s="129"/>
      <c r="AN109" s="130">
        <v>17</v>
      </c>
      <c r="AO109" s="131"/>
      <c r="AP109" s="132">
        <f t="shared" si="94"/>
        <v>5</v>
      </c>
      <c r="AQ109" s="132">
        <f t="shared" si="95"/>
        <v>12</v>
      </c>
      <c r="AR109" s="133">
        <v>7</v>
      </c>
      <c r="AS109" s="134">
        <f>AR86-AQ109</f>
        <v>2</v>
      </c>
      <c r="AT109" s="135">
        <f t="shared" si="96"/>
        <v>1</v>
      </c>
      <c r="AU109" s="136">
        <f t="shared" si="97"/>
        <v>-2</v>
      </c>
      <c r="AV109" s="137">
        <f t="shared" si="98"/>
        <v>1</v>
      </c>
      <c r="AW109" s="124"/>
      <c r="AX109" s="125">
        <v>17</v>
      </c>
      <c r="AY109" s="204">
        <v>445</v>
      </c>
      <c r="AZ109" s="127"/>
      <c r="BA109" s="113">
        <v>5</v>
      </c>
      <c r="BB109" s="205">
        <v>12</v>
      </c>
      <c r="BC109" s="129"/>
      <c r="BD109" s="130">
        <v>17</v>
      </c>
      <c r="BE109" s="131"/>
      <c r="BF109" s="132">
        <f t="shared" si="99"/>
        <v>5</v>
      </c>
      <c r="BG109" s="132">
        <f t="shared" si="100"/>
        <v>12</v>
      </c>
      <c r="BH109" s="133">
        <v>5</v>
      </c>
      <c r="BI109" s="134">
        <f>BH86-BG109</f>
        <v>2</v>
      </c>
      <c r="BJ109" s="135">
        <f t="shared" si="101"/>
        <v>1</v>
      </c>
      <c r="BK109" s="136">
        <f t="shared" si="102"/>
        <v>0</v>
      </c>
      <c r="BL109" s="137">
        <f t="shared" si="103"/>
        <v>3</v>
      </c>
      <c r="BM109" s="124"/>
    </row>
    <row r="110" spans="1:65" s="138" customFormat="1" ht="15.75">
      <c r="A110" s="124"/>
      <c r="B110" s="125">
        <v>18</v>
      </c>
      <c r="C110" s="204">
        <v>444</v>
      </c>
      <c r="D110" s="127"/>
      <c r="E110" s="113">
        <v>5</v>
      </c>
      <c r="F110" s="205">
        <v>4</v>
      </c>
      <c r="G110" s="129"/>
      <c r="H110" s="130">
        <v>18</v>
      </c>
      <c r="I110" s="131"/>
      <c r="J110" s="132">
        <f t="shared" si="84"/>
        <v>5</v>
      </c>
      <c r="K110" s="132">
        <f t="shared" si="85"/>
        <v>4</v>
      </c>
      <c r="L110" s="133">
        <v>8</v>
      </c>
      <c r="M110" s="134">
        <f>L86-K110</f>
        <v>24</v>
      </c>
      <c r="N110" s="135">
        <f t="shared" si="86"/>
        <v>2</v>
      </c>
      <c r="O110" s="136">
        <f t="shared" si="87"/>
        <v>-3</v>
      </c>
      <c r="P110" s="137">
        <f t="shared" si="88"/>
        <v>1</v>
      </c>
      <c r="Q110" s="124"/>
      <c r="R110" s="125">
        <v>18</v>
      </c>
      <c r="S110" s="204">
        <v>444</v>
      </c>
      <c r="T110" s="127"/>
      <c r="U110" s="113">
        <v>5</v>
      </c>
      <c r="V110" s="205">
        <v>4</v>
      </c>
      <c r="W110" s="129"/>
      <c r="X110" s="130">
        <v>18</v>
      </c>
      <c r="Y110" s="131"/>
      <c r="Z110" s="132">
        <f t="shared" si="89"/>
        <v>5</v>
      </c>
      <c r="AA110" s="132">
        <f t="shared" si="90"/>
        <v>4</v>
      </c>
      <c r="AB110" s="133">
        <v>7</v>
      </c>
      <c r="AC110" s="134">
        <f>AB86-AA110</f>
        <v>24</v>
      </c>
      <c r="AD110" s="135">
        <f t="shared" si="91"/>
        <v>2</v>
      </c>
      <c r="AE110" s="136">
        <f t="shared" si="92"/>
        <v>-2</v>
      </c>
      <c r="AF110" s="137">
        <f t="shared" si="93"/>
        <v>2</v>
      </c>
      <c r="AG110" s="124"/>
      <c r="AH110" s="125">
        <v>18</v>
      </c>
      <c r="AI110" s="204">
        <v>444</v>
      </c>
      <c r="AJ110" s="127"/>
      <c r="AK110" s="113">
        <v>5</v>
      </c>
      <c r="AL110" s="205">
        <v>4</v>
      </c>
      <c r="AM110" s="129"/>
      <c r="AN110" s="130">
        <v>18</v>
      </c>
      <c r="AO110" s="131"/>
      <c r="AP110" s="132">
        <f t="shared" si="94"/>
        <v>5</v>
      </c>
      <c r="AQ110" s="132">
        <f t="shared" si="95"/>
        <v>4</v>
      </c>
      <c r="AR110" s="133">
        <v>6</v>
      </c>
      <c r="AS110" s="134">
        <f>AR86-AQ110</f>
        <v>10</v>
      </c>
      <c r="AT110" s="135">
        <f t="shared" si="96"/>
        <v>1</v>
      </c>
      <c r="AU110" s="136">
        <f t="shared" si="97"/>
        <v>-1</v>
      </c>
      <c r="AV110" s="137">
        <f t="shared" si="98"/>
        <v>2</v>
      </c>
      <c r="AW110" s="124"/>
      <c r="AX110" s="125">
        <v>18</v>
      </c>
      <c r="AY110" s="204">
        <v>444</v>
      </c>
      <c r="AZ110" s="127"/>
      <c r="BA110" s="113">
        <v>5</v>
      </c>
      <c r="BB110" s="205">
        <v>4</v>
      </c>
      <c r="BC110" s="129"/>
      <c r="BD110" s="130">
        <v>18</v>
      </c>
      <c r="BE110" s="131"/>
      <c r="BF110" s="132">
        <f t="shared" si="99"/>
        <v>5</v>
      </c>
      <c r="BG110" s="132">
        <f t="shared" si="100"/>
        <v>4</v>
      </c>
      <c r="BH110" s="133">
        <v>5</v>
      </c>
      <c r="BI110" s="134">
        <f>BH86-BG110</f>
        <v>10</v>
      </c>
      <c r="BJ110" s="135">
        <f t="shared" si="101"/>
        <v>1</v>
      </c>
      <c r="BK110" s="136">
        <f t="shared" si="102"/>
        <v>0</v>
      </c>
      <c r="BL110" s="137">
        <f t="shared" si="103"/>
        <v>3</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2698</v>
      </c>
      <c r="D112" s="145">
        <f>SUM(D102:D110)</f>
        <v>0</v>
      </c>
      <c r="E112" s="113">
        <f>SUM(E102:E110)</f>
        <v>36</v>
      </c>
      <c r="F112" s="147" t="s">
        <v>5</v>
      </c>
      <c r="G112" s="161"/>
      <c r="H112" s="148" t="s">
        <v>6</v>
      </c>
      <c r="I112" s="131"/>
      <c r="J112" s="162"/>
      <c r="K112" s="162"/>
      <c r="L112" s="163">
        <f>SUM(L102:L110)</f>
        <v>54</v>
      </c>
      <c r="M112" s="164"/>
      <c r="N112" s="165"/>
      <c r="O112" s="166"/>
      <c r="P112" s="163">
        <f>SUM(P102:P111)</f>
        <v>14</v>
      </c>
      <c r="Q112" s="124"/>
      <c r="R112" s="125" t="s">
        <v>5</v>
      </c>
      <c r="S112" s="144">
        <f>SUM(S102:S110)</f>
        <v>2698</v>
      </c>
      <c r="T112" s="145">
        <f>SUM(T102:T110)</f>
        <v>0</v>
      </c>
      <c r="U112" s="113">
        <f>SUM(U102:U110)</f>
        <v>36</v>
      </c>
      <c r="V112" s="147" t="s">
        <v>5</v>
      </c>
      <c r="W112" s="161"/>
      <c r="X112" s="148" t="s">
        <v>6</v>
      </c>
      <c r="Y112" s="131"/>
      <c r="Z112" s="162"/>
      <c r="AA112" s="162"/>
      <c r="AB112" s="163">
        <f>SUM(AB102:AB110)</f>
        <v>49</v>
      </c>
      <c r="AC112" s="164"/>
      <c r="AD112" s="165"/>
      <c r="AE112" s="166"/>
      <c r="AF112" s="163">
        <f>SUM(AF102:AF111)</f>
        <v>19</v>
      </c>
      <c r="AG112" s="124"/>
      <c r="AH112" s="125" t="s">
        <v>5</v>
      </c>
      <c r="AI112" s="144">
        <f>SUM(AI102:AI110)</f>
        <v>2698</v>
      </c>
      <c r="AJ112" s="145">
        <f>SUM(AJ102:AJ110)</f>
        <v>0</v>
      </c>
      <c r="AK112" s="113">
        <f>SUM(AK102:AK110)</f>
        <v>36</v>
      </c>
      <c r="AL112" s="147" t="s">
        <v>5</v>
      </c>
      <c r="AM112" s="161"/>
      <c r="AN112" s="148" t="s">
        <v>6</v>
      </c>
      <c r="AO112" s="131"/>
      <c r="AP112" s="162"/>
      <c r="AQ112" s="162"/>
      <c r="AR112" s="163">
        <f>SUM(AR102:AR110)</f>
        <v>44</v>
      </c>
      <c r="AS112" s="164"/>
      <c r="AT112" s="165"/>
      <c r="AU112" s="166"/>
      <c r="AV112" s="163">
        <f>SUM(AV102:AV111)</f>
        <v>17</v>
      </c>
      <c r="AW112" s="124"/>
      <c r="AX112" s="125" t="s">
        <v>5</v>
      </c>
      <c r="AY112" s="144">
        <f>SUM(AY102:AY110)</f>
        <v>2698</v>
      </c>
      <c r="AZ112" s="145">
        <f>SUM(AZ102:AZ110)</f>
        <v>0</v>
      </c>
      <c r="BA112" s="113">
        <f>SUM(BA102:BA110)</f>
        <v>36</v>
      </c>
      <c r="BB112" s="147" t="s">
        <v>5</v>
      </c>
      <c r="BC112" s="161"/>
      <c r="BD112" s="148" t="s">
        <v>6</v>
      </c>
      <c r="BE112" s="131"/>
      <c r="BF112" s="162"/>
      <c r="BG112" s="162"/>
      <c r="BH112" s="163">
        <f>SUM(BH102:BH110)</f>
        <v>38</v>
      </c>
      <c r="BI112" s="164"/>
      <c r="BJ112" s="165"/>
      <c r="BK112" s="166"/>
      <c r="BL112" s="163">
        <f>SUM(BL102:BL111)</f>
        <v>23</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5517</v>
      </c>
      <c r="D114" s="145">
        <f>D100+D112</f>
        <v>0</v>
      </c>
      <c r="E114" s="113">
        <f>E100+E112</f>
        <v>71</v>
      </c>
      <c r="F114" s="147" t="s">
        <v>63</v>
      </c>
      <c r="G114" s="129"/>
      <c r="H114" s="167" t="s">
        <v>64</v>
      </c>
      <c r="I114" s="168"/>
      <c r="J114" s="169"/>
      <c r="K114" s="169"/>
      <c r="L114" s="170">
        <f>L112+L100</f>
        <v>99</v>
      </c>
      <c r="M114" s="164"/>
      <c r="N114" s="165"/>
      <c r="O114" s="166"/>
      <c r="P114" s="171">
        <f>P100+P112</f>
        <v>36</v>
      </c>
      <c r="Q114" s="124"/>
      <c r="R114" s="125" t="s">
        <v>7</v>
      </c>
      <c r="S114" s="144">
        <f>S100+S112</f>
        <v>5517</v>
      </c>
      <c r="T114" s="145">
        <f>T100+T112</f>
        <v>0</v>
      </c>
      <c r="U114" s="113">
        <f>U100+U112</f>
        <v>71</v>
      </c>
      <c r="V114" s="147" t="s">
        <v>63</v>
      </c>
      <c r="W114" s="129"/>
      <c r="X114" s="167" t="s">
        <v>64</v>
      </c>
      <c r="Y114" s="168"/>
      <c r="Z114" s="169"/>
      <c r="AA114" s="169"/>
      <c r="AB114" s="170">
        <f>AB112+AB100</f>
        <v>96</v>
      </c>
      <c r="AC114" s="164"/>
      <c r="AD114" s="165"/>
      <c r="AE114" s="166"/>
      <c r="AF114" s="171">
        <f>AF100+AF112</f>
        <v>39</v>
      </c>
      <c r="AG114" s="124"/>
      <c r="AH114" s="125" t="s">
        <v>7</v>
      </c>
      <c r="AI114" s="144">
        <f>AI100+AI112</f>
        <v>5517</v>
      </c>
      <c r="AJ114" s="145">
        <f>AJ100+AJ112</f>
        <v>0</v>
      </c>
      <c r="AK114" s="113">
        <f>AK100+AK112</f>
        <v>71</v>
      </c>
      <c r="AL114" s="147" t="s">
        <v>63</v>
      </c>
      <c r="AM114" s="129"/>
      <c r="AN114" s="167" t="s">
        <v>64</v>
      </c>
      <c r="AO114" s="168"/>
      <c r="AP114" s="169"/>
      <c r="AQ114" s="169"/>
      <c r="AR114" s="170">
        <f>AR112+AR100</f>
        <v>85</v>
      </c>
      <c r="AS114" s="164"/>
      <c r="AT114" s="165"/>
      <c r="AU114" s="166"/>
      <c r="AV114" s="171">
        <f>AV100+AV112</f>
        <v>36</v>
      </c>
      <c r="AW114" s="124"/>
      <c r="AX114" s="125" t="s">
        <v>7</v>
      </c>
      <c r="AY114" s="144">
        <f>AY100+AY112</f>
        <v>5517</v>
      </c>
      <c r="AZ114" s="145">
        <f>AZ100+AZ112</f>
        <v>0</v>
      </c>
      <c r="BA114" s="113">
        <f>BA100+BA112</f>
        <v>71</v>
      </c>
      <c r="BB114" s="147" t="s">
        <v>63</v>
      </c>
      <c r="BC114" s="129"/>
      <c r="BD114" s="167" t="s">
        <v>64</v>
      </c>
      <c r="BE114" s="168"/>
      <c r="BF114" s="169"/>
      <c r="BG114" s="169"/>
      <c r="BH114" s="170">
        <f>BH112+BH100</f>
        <v>76</v>
      </c>
      <c r="BI114" s="164"/>
      <c r="BJ114" s="165"/>
      <c r="BK114" s="166"/>
      <c r="BL114" s="171">
        <f>BL100+BL112</f>
        <v>45</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71</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68</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71</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62</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4" customHeight="1" thickBot="1">
      <c r="A122" s="66"/>
      <c r="B122" s="361" t="s">
        <v>70</v>
      </c>
      <c r="C122" s="362"/>
      <c r="D122" s="363"/>
      <c r="E122" s="364">
        <v>41420</v>
      </c>
      <c r="F122" s="365"/>
      <c r="G122" s="81"/>
      <c r="H122" s="81"/>
      <c r="I122" s="81"/>
      <c r="J122" s="82"/>
      <c r="K122" s="82"/>
      <c r="L122" s="358" t="s">
        <v>84</v>
      </c>
      <c r="M122" s="359"/>
      <c r="N122" s="359"/>
      <c r="O122" s="359"/>
      <c r="P122" s="360"/>
      <c r="Q122" s="66"/>
      <c r="R122" s="361" t="s">
        <v>70</v>
      </c>
      <c r="S122" s="362"/>
      <c r="T122" s="363"/>
      <c r="U122" s="364">
        <v>41420</v>
      </c>
      <c r="V122" s="365"/>
      <c r="W122" s="81"/>
      <c r="X122" s="81"/>
      <c r="Y122" s="81"/>
      <c r="Z122" s="82"/>
      <c r="AA122" s="82"/>
      <c r="AB122" s="358" t="s">
        <v>36</v>
      </c>
      <c r="AC122" s="359"/>
      <c r="AD122" s="359"/>
      <c r="AE122" s="359"/>
      <c r="AF122" s="360"/>
      <c r="AG122" s="66"/>
      <c r="AH122" s="361" t="s">
        <v>70</v>
      </c>
      <c r="AI122" s="362"/>
      <c r="AJ122" s="363"/>
      <c r="AK122" s="364">
        <v>41420</v>
      </c>
      <c r="AL122" s="365"/>
      <c r="AM122" s="81"/>
      <c r="AN122" s="81"/>
      <c r="AO122" s="81"/>
      <c r="AP122" s="82"/>
      <c r="AQ122" s="82"/>
      <c r="AR122" s="358" t="s">
        <v>35</v>
      </c>
      <c r="AS122" s="359"/>
      <c r="AT122" s="359"/>
      <c r="AU122" s="359"/>
      <c r="AV122" s="360"/>
      <c r="AW122" s="66"/>
      <c r="AX122" s="361" t="s">
        <v>70</v>
      </c>
      <c r="AY122" s="362"/>
      <c r="AZ122" s="363"/>
      <c r="BA122" s="364">
        <v>41420</v>
      </c>
      <c r="BB122" s="365"/>
      <c r="BC122" s="81"/>
      <c r="BD122" s="81"/>
      <c r="BE122" s="81"/>
      <c r="BF122" s="82"/>
      <c r="BG122" s="82"/>
      <c r="BH122" s="358" t="s">
        <v>85</v>
      </c>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13</v>
      </c>
      <c r="M125" s="96"/>
      <c r="N125" s="97"/>
      <c r="O125" s="97"/>
      <c r="P125" s="98"/>
      <c r="Q125" s="66"/>
      <c r="R125" s="89"/>
      <c r="S125" s="90"/>
      <c r="T125" s="91" t="s">
        <v>55</v>
      </c>
      <c r="U125" s="84"/>
      <c r="V125" s="92" t="s">
        <v>56</v>
      </c>
      <c r="W125" s="93"/>
      <c r="X125" s="92" t="s">
        <v>57</v>
      </c>
      <c r="Y125" s="94"/>
      <c r="Z125" s="94"/>
      <c r="AA125" s="94"/>
      <c r="AB125" s="95">
        <v>28</v>
      </c>
      <c r="AC125" s="96"/>
      <c r="AD125" s="97"/>
      <c r="AE125" s="97"/>
      <c r="AF125" s="98"/>
      <c r="AG125" s="66"/>
      <c r="AH125" s="89"/>
      <c r="AI125" s="90"/>
      <c r="AJ125" s="91" t="s">
        <v>55</v>
      </c>
      <c r="AK125" s="84"/>
      <c r="AL125" s="92" t="s">
        <v>56</v>
      </c>
      <c r="AM125" s="93"/>
      <c r="AN125" s="92" t="s">
        <v>57</v>
      </c>
      <c r="AO125" s="94"/>
      <c r="AP125" s="94"/>
      <c r="AQ125" s="94"/>
      <c r="AR125" s="95">
        <v>21</v>
      </c>
      <c r="AS125" s="96"/>
      <c r="AT125" s="97"/>
      <c r="AU125" s="97"/>
      <c r="AV125" s="98"/>
      <c r="AW125" s="66"/>
      <c r="AX125" s="89"/>
      <c r="AY125" s="90"/>
      <c r="AZ125" s="91" t="s">
        <v>55</v>
      </c>
      <c r="BA125" s="84"/>
      <c r="BB125" s="92" t="s">
        <v>56</v>
      </c>
      <c r="BC125" s="93"/>
      <c r="BD125" s="92" t="s">
        <v>57</v>
      </c>
      <c r="BE125" s="94"/>
      <c r="BF125" s="94"/>
      <c r="BG125" s="94"/>
      <c r="BH125" s="95">
        <v>28</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204">
        <v>327</v>
      </c>
      <c r="D129" s="127"/>
      <c r="E129" s="113">
        <v>4</v>
      </c>
      <c r="F129" s="205">
        <v>13</v>
      </c>
      <c r="G129" s="129"/>
      <c r="H129" s="130">
        <v>1</v>
      </c>
      <c r="I129" s="131"/>
      <c r="J129" s="132">
        <f t="shared" ref="J129:J137" si="104">E129</f>
        <v>4</v>
      </c>
      <c r="K129" s="132">
        <f t="shared" ref="K129:K137" si="105">F129</f>
        <v>13</v>
      </c>
      <c r="L129" s="133">
        <v>5</v>
      </c>
      <c r="M129" s="134">
        <f>L125-K129</f>
        <v>0</v>
      </c>
      <c r="N129" s="135">
        <f t="shared" ref="N129:N137" si="106">IF(M129&lt;0,0,IF(M129&lt;18,1,IF(M129&lt;36,2,3)))</f>
        <v>1</v>
      </c>
      <c r="O129" s="136">
        <f t="shared" ref="O129:O137" si="107">J129-L129</f>
        <v>-1</v>
      </c>
      <c r="P129" s="137">
        <f t="shared" ref="P129:P137" si="108">IF(L129&lt;1,"",IF((2+O129+N129)&gt;-1,(2+O129+N129),0))</f>
        <v>2</v>
      </c>
      <c r="Q129" s="124"/>
      <c r="R129" s="125">
        <v>1</v>
      </c>
      <c r="S129" s="204">
        <v>327</v>
      </c>
      <c r="T129" s="127"/>
      <c r="U129" s="113">
        <v>4</v>
      </c>
      <c r="V129" s="205">
        <v>13</v>
      </c>
      <c r="W129" s="129"/>
      <c r="X129" s="130">
        <v>1</v>
      </c>
      <c r="Y129" s="131"/>
      <c r="Z129" s="132">
        <f t="shared" ref="Z129:Z137" si="109">U129</f>
        <v>4</v>
      </c>
      <c r="AA129" s="132">
        <f t="shared" ref="AA129:AA137" si="110">V129</f>
        <v>13</v>
      </c>
      <c r="AB129" s="133">
        <v>7</v>
      </c>
      <c r="AC129" s="134">
        <f>AB125-AA129</f>
        <v>15</v>
      </c>
      <c r="AD129" s="135">
        <f t="shared" ref="AD129:AD137" si="111">IF(AC129&lt;0,0,IF(AC129&lt;18,1,IF(AC129&lt;36,2,3)))</f>
        <v>1</v>
      </c>
      <c r="AE129" s="136">
        <f t="shared" ref="AE129:AE137" si="112">Z129-AB129</f>
        <v>-3</v>
      </c>
      <c r="AF129" s="137">
        <f t="shared" ref="AF129:AF137" si="113">IF(AB129&lt;1,"",IF((2+AE129+AD129)&gt;-1,(2+AE129+AD129),0))</f>
        <v>0</v>
      </c>
      <c r="AG129" s="124"/>
      <c r="AH129" s="125">
        <v>1</v>
      </c>
      <c r="AI129" s="204">
        <v>327</v>
      </c>
      <c r="AJ129" s="127"/>
      <c r="AK129" s="113">
        <v>4</v>
      </c>
      <c r="AL129" s="205">
        <v>13</v>
      </c>
      <c r="AM129" s="129"/>
      <c r="AN129" s="130">
        <v>1</v>
      </c>
      <c r="AO129" s="131"/>
      <c r="AP129" s="132">
        <f t="shared" ref="AP129:AP137" si="114">AK129</f>
        <v>4</v>
      </c>
      <c r="AQ129" s="132">
        <f t="shared" ref="AQ129:AQ137" si="115">AL129</f>
        <v>13</v>
      </c>
      <c r="AR129" s="133">
        <v>5</v>
      </c>
      <c r="AS129" s="134">
        <f>AR125-AQ129</f>
        <v>8</v>
      </c>
      <c r="AT129" s="135">
        <f t="shared" ref="AT129:AT137" si="116">IF(AS129&lt;0,0,IF(AS129&lt;18,1,IF(AS129&lt;36,2,3)))</f>
        <v>1</v>
      </c>
      <c r="AU129" s="136">
        <f t="shared" ref="AU129:AU137" si="117">AP129-AR129</f>
        <v>-1</v>
      </c>
      <c r="AV129" s="137">
        <f t="shared" ref="AV129:AV137" si="118">IF(AR129&lt;1,"",IF((2+AU129+AT129)&gt;-1,(2+AU129+AT129),0))</f>
        <v>2</v>
      </c>
      <c r="AW129" s="124"/>
      <c r="AX129" s="125">
        <v>1</v>
      </c>
      <c r="AY129" s="204">
        <v>327</v>
      </c>
      <c r="AZ129" s="127"/>
      <c r="BA129" s="113">
        <v>4</v>
      </c>
      <c r="BB129" s="205">
        <v>13</v>
      </c>
      <c r="BC129" s="129"/>
      <c r="BD129" s="130">
        <v>1</v>
      </c>
      <c r="BE129" s="131"/>
      <c r="BF129" s="132">
        <f t="shared" ref="BF129:BF137" si="119">BA129</f>
        <v>4</v>
      </c>
      <c r="BG129" s="132">
        <f t="shared" ref="BG129:BG137" si="120">BB129</f>
        <v>13</v>
      </c>
      <c r="BH129" s="133">
        <v>8</v>
      </c>
      <c r="BI129" s="134">
        <f>BH125-BG129</f>
        <v>15</v>
      </c>
      <c r="BJ129" s="135">
        <f t="shared" ref="BJ129:BJ137" si="121">IF(BI129&lt;0,0,IF(BI129&lt;18,1,IF(BI129&lt;36,2,3)))</f>
        <v>1</v>
      </c>
      <c r="BK129" s="136">
        <f t="shared" ref="BK129:BK137" si="122">BF129-BH129</f>
        <v>-4</v>
      </c>
      <c r="BL129" s="137">
        <f t="shared" ref="BL129:BL137" si="123">IF(BH129&lt;1,"",IF((2+BK129+BJ129)&gt;-1,(2+BK129+BJ129),0))</f>
        <v>0</v>
      </c>
      <c r="BM129" s="124"/>
    </row>
    <row r="130" spans="1:65" s="138" customFormat="1" ht="15.75">
      <c r="A130" s="124"/>
      <c r="B130" s="125">
        <v>2</v>
      </c>
      <c r="C130" s="204">
        <v>411</v>
      </c>
      <c r="D130" s="127"/>
      <c r="E130" s="113">
        <v>4</v>
      </c>
      <c r="F130" s="205">
        <v>9</v>
      </c>
      <c r="G130" s="129"/>
      <c r="H130" s="130">
        <v>2</v>
      </c>
      <c r="I130" s="131"/>
      <c r="J130" s="132">
        <f t="shared" si="104"/>
        <v>4</v>
      </c>
      <c r="K130" s="132">
        <f t="shared" si="105"/>
        <v>9</v>
      </c>
      <c r="L130" s="133">
        <v>5</v>
      </c>
      <c r="M130" s="134">
        <f>L125-K130</f>
        <v>4</v>
      </c>
      <c r="N130" s="135">
        <f t="shared" si="106"/>
        <v>1</v>
      </c>
      <c r="O130" s="136">
        <f t="shared" si="107"/>
        <v>-1</v>
      </c>
      <c r="P130" s="137">
        <f t="shared" si="108"/>
        <v>2</v>
      </c>
      <c r="Q130" s="124"/>
      <c r="R130" s="125">
        <v>2</v>
      </c>
      <c r="S130" s="204">
        <v>411</v>
      </c>
      <c r="T130" s="127"/>
      <c r="U130" s="113">
        <v>4</v>
      </c>
      <c r="V130" s="205">
        <v>9</v>
      </c>
      <c r="W130" s="129"/>
      <c r="X130" s="130">
        <v>2</v>
      </c>
      <c r="Y130" s="131"/>
      <c r="Z130" s="132">
        <f t="shared" si="109"/>
        <v>4</v>
      </c>
      <c r="AA130" s="132">
        <f t="shared" si="110"/>
        <v>9</v>
      </c>
      <c r="AB130" s="133">
        <v>7</v>
      </c>
      <c r="AC130" s="134">
        <f>AB125-AA130</f>
        <v>19</v>
      </c>
      <c r="AD130" s="135">
        <f t="shared" si="111"/>
        <v>2</v>
      </c>
      <c r="AE130" s="136">
        <f t="shared" si="112"/>
        <v>-3</v>
      </c>
      <c r="AF130" s="137">
        <f t="shared" si="113"/>
        <v>1</v>
      </c>
      <c r="AG130" s="124"/>
      <c r="AH130" s="125">
        <v>2</v>
      </c>
      <c r="AI130" s="204">
        <v>411</v>
      </c>
      <c r="AJ130" s="127"/>
      <c r="AK130" s="113">
        <v>4</v>
      </c>
      <c r="AL130" s="205">
        <v>9</v>
      </c>
      <c r="AM130" s="129"/>
      <c r="AN130" s="130">
        <v>2</v>
      </c>
      <c r="AO130" s="131"/>
      <c r="AP130" s="132">
        <f t="shared" si="114"/>
        <v>4</v>
      </c>
      <c r="AQ130" s="132">
        <f t="shared" si="115"/>
        <v>9</v>
      </c>
      <c r="AR130" s="133">
        <v>6</v>
      </c>
      <c r="AS130" s="134">
        <f>AR125-AQ130</f>
        <v>12</v>
      </c>
      <c r="AT130" s="135">
        <f t="shared" si="116"/>
        <v>1</v>
      </c>
      <c r="AU130" s="136">
        <f t="shared" si="117"/>
        <v>-2</v>
      </c>
      <c r="AV130" s="137">
        <f t="shared" si="118"/>
        <v>1</v>
      </c>
      <c r="AW130" s="124"/>
      <c r="AX130" s="125">
        <v>2</v>
      </c>
      <c r="AY130" s="204">
        <v>411</v>
      </c>
      <c r="AZ130" s="127"/>
      <c r="BA130" s="113">
        <v>4</v>
      </c>
      <c r="BB130" s="205">
        <v>9</v>
      </c>
      <c r="BC130" s="129"/>
      <c r="BD130" s="130">
        <v>2</v>
      </c>
      <c r="BE130" s="131"/>
      <c r="BF130" s="132">
        <f t="shared" si="119"/>
        <v>4</v>
      </c>
      <c r="BG130" s="132">
        <f t="shared" si="120"/>
        <v>9</v>
      </c>
      <c r="BH130" s="133">
        <v>6</v>
      </c>
      <c r="BI130" s="134">
        <f>BH125-BG130</f>
        <v>19</v>
      </c>
      <c r="BJ130" s="135">
        <f t="shared" si="121"/>
        <v>2</v>
      </c>
      <c r="BK130" s="136">
        <f t="shared" si="122"/>
        <v>-2</v>
      </c>
      <c r="BL130" s="137">
        <f t="shared" si="123"/>
        <v>2</v>
      </c>
      <c r="BM130" s="124"/>
    </row>
    <row r="131" spans="1:65" s="138" customFormat="1" ht="15.75">
      <c r="A131" s="124"/>
      <c r="B131" s="125">
        <v>3</v>
      </c>
      <c r="C131" s="204">
        <v>177</v>
      </c>
      <c r="D131" s="127"/>
      <c r="E131" s="113">
        <v>3</v>
      </c>
      <c r="F131" s="205">
        <v>11</v>
      </c>
      <c r="G131" s="129"/>
      <c r="H131" s="130">
        <v>3</v>
      </c>
      <c r="I131" s="131"/>
      <c r="J131" s="132">
        <f t="shared" si="104"/>
        <v>3</v>
      </c>
      <c r="K131" s="132">
        <f t="shared" si="105"/>
        <v>11</v>
      </c>
      <c r="L131" s="133">
        <v>5</v>
      </c>
      <c r="M131" s="134">
        <f>L125-K131</f>
        <v>2</v>
      </c>
      <c r="N131" s="135">
        <f t="shared" si="106"/>
        <v>1</v>
      </c>
      <c r="O131" s="136">
        <f t="shared" si="107"/>
        <v>-2</v>
      </c>
      <c r="P131" s="137">
        <f t="shared" si="108"/>
        <v>1</v>
      </c>
      <c r="Q131" s="124"/>
      <c r="R131" s="125">
        <v>3</v>
      </c>
      <c r="S131" s="204">
        <v>177</v>
      </c>
      <c r="T131" s="127"/>
      <c r="U131" s="113">
        <v>3</v>
      </c>
      <c r="V131" s="205">
        <v>11</v>
      </c>
      <c r="W131" s="129"/>
      <c r="X131" s="130">
        <v>3</v>
      </c>
      <c r="Y131" s="131"/>
      <c r="Z131" s="132">
        <f t="shared" si="109"/>
        <v>3</v>
      </c>
      <c r="AA131" s="132">
        <f t="shared" si="110"/>
        <v>11</v>
      </c>
      <c r="AB131" s="133">
        <v>5</v>
      </c>
      <c r="AC131" s="134">
        <f>AB125-AA131</f>
        <v>17</v>
      </c>
      <c r="AD131" s="135">
        <f t="shared" si="111"/>
        <v>1</v>
      </c>
      <c r="AE131" s="136">
        <f t="shared" si="112"/>
        <v>-2</v>
      </c>
      <c r="AF131" s="137">
        <f t="shared" si="113"/>
        <v>1</v>
      </c>
      <c r="AG131" s="124"/>
      <c r="AH131" s="125">
        <v>3</v>
      </c>
      <c r="AI131" s="204">
        <v>177</v>
      </c>
      <c r="AJ131" s="127"/>
      <c r="AK131" s="113">
        <v>3</v>
      </c>
      <c r="AL131" s="205">
        <v>11</v>
      </c>
      <c r="AM131" s="129"/>
      <c r="AN131" s="130">
        <v>3</v>
      </c>
      <c r="AO131" s="131"/>
      <c r="AP131" s="132">
        <f t="shared" si="114"/>
        <v>3</v>
      </c>
      <c r="AQ131" s="132">
        <f t="shared" si="115"/>
        <v>11</v>
      </c>
      <c r="AR131" s="133">
        <v>4</v>
      </c>
      <c r="AS131" s="134">
        <f>AR125-AQ131</f>
        <v>10</v>
      </c>
      <c r="AT131" s="135">
        <f t="shared" si="116"/>
        <v>1</v>
      </c>
      <c r="AU131" s="136">
        <f t="shared" si="117"/>
        <v>-1</v>
      </c>
      <c r="AV131" s="137">
        <f t="shared" si="118"/>
        <v>2</v>
      </c>
      <c r="AW131" s="124"/>
      <c r="AX131" s="125">
        <v>3</v>
      </c>
      <c r="AY131" s="204">
        <v>177</v>
      </c>
      <c r="AZ131" s="127"/>
      <c r="BA131" s="113">
        <v>3</v>
      </c>
      <c r="BB131" s="205">
        <v>11</v>
      </c>
      <c r="BC131" s="129"/>
      <c r="BD131" s="130">
        <v>3</v>
      </c>
      <c r="BE131" s="131"/>
      <c r="BF131" s="132">
        <f t="shared" si="119"/>
        <v>3</v>
      </c>
      <c r="BG131" s="132">
        <f t="shared" si="120"/>
        <v>11</v>
      </c>
      <c r="BH131" s="133">
        <v>5</v>
      </c>
      <c r="BI131" s="134">
        <f>BH125-BG131</f>
        <v>17</v>
      </c>
      <c r="BJ131" s="135">
        <f t="shared" si="121"/>
        <v>1</v>
      </c>
      <c r="BK131" s="136">
        <f t="shared" si="122"/>
        <v>-2</v>
      </c>
      <c r="BL131" s="137">
        <f t="shared" si="123"/>
        <v>1</v>
      </c>
      <c r="BM131" s="124"/>
    </row>
    <row r="132" spans="1:65" s="138" customFormat="1" ht="15.75">
      <c r="A132" s="124"/>
      <c r="B132" s="125">
        <v>4</v>
      </c>
      <c r="C132" s="204">
        <v>482</v>
      </c>
      <c r="D132" s="127"/>
      <c r="E132" s="113">
        <v>5</v>
      </c>
      <c r="F132" s="205">
        <v>5</v>
      </c>
      <c r="G132" s="129"/>
      <c r="H132" s="130">
        <v>4</v>
      </c>
      <c r="I132" s="131"/>
      <c r="J132" s="132">
        <f t="shared" si="104"/>
        <v>5</v>
      </c>
      <c r="K132" s="132">
        <f t="shared" si="105"/>
        <v>5</v>
      </c>
      <c r="L132" s="133">
        <v>5</v>
      </c>
      <c r="M132" s="134">
        <f>L125-K132</f>
        <v>8</v>
      </c>
      <c r="N132" s="135">
        <f t="shared" si="106"/>
        <v>1</v>
      </c>
      <c r="O132" s="136">
        <f t="shared" si="107"/>
        <v>0</v>
      </c>
      <c r="P132" s="137">
        <f t="shared" si="108"/>
        <v>3</v>
      </c>
      <c r="Q132" s="124"/>
      <c r="R132" s="125">
        <v>4</v>
      </c>
      <c r="S132" s="204">
        <v>482</v>
      </c>
      <c r="T132" s="127"/>
      <c r="U132" s="113">
        <v>5</v>
      </c>
      <c r="V132" s="205">
        <v>5</v>
      </c>
      <c r="W132" s="129"/>
      <c r="X132" s="130">
        <v>4</v>
      </c>
      <c r="Y132" s="131"/>
      <c r="Z132" s="132">
        <f t="shared" si="109"/>
        <v>5</v>
      </c>
      <c r="AA132" s="132">
        <f t="shared" si="110"/>
        <v>5</v>
      </c>
      <c r="AB132" s="133">
        <v>7</v>
      </c>
      <c r="AC132" s="134">
        <f>AB125-AA132</f>
        <v>23</v>
      </c>
      <c r="AD132" s="135">
        <f t="shared" si="111"/>
        <v>2</v>
      </c>
      <c r="AE132" s="136">
        <f t="shared" si="112"/>
        <v>-2</v>
      </c>
      <c r="AF132" s="137">
        <f t="shared" si="113"/>
        <v>2</v>
      </c>
      <c r="AG132" s="124"/>
      <c r="AH132" s="125">
        <v>4</v>
      </c>
      <c r="AI132" s="204">
        <v>482</v>
      </c>
      <c r="AJ132" s="127"/>
      <c r="AK132" s="113">
        <v>5</v>
      </c>
      <c r="AL132" s="205">
        <v>5</v>
      </c>
      <c r="AM132" s="129"/>
      <c r="AN132" s="130">
        <v>4</v>
      </c>
      <c r="AO132" s="131"/>
      <c r="AP132" s="132">
        <f t="shared" si="114"/>
        <v>5</v>
      </c>
      <c r="AQ132" s="132">
        <f t="shared" si="115"/>
        <v>5</v>
      </c>
      <c r="AR132" s="133">
        <v>5</v>
      </c>
      <c r="AS132" s="134">
        <f>AR125-AQ132</f>
        <v>16</v>
      </c>
      <c r="AT132" s="135">
        <f t="shared" si="116"/>
        <v>1</v>
      </c>
      <c r="AU132" s="136">
        <f t="shared" si="117"/>
        <v>0</v>
      </c>
      <c r="AV132" s="137">
        <f t="shared" si="118"/>
        <v>3</v>
      </c>
      <c r="AW132" s="124"/>
      <c r="AX132" s="125">
        <v>4</v>
      </c>
      <c r="AY132" s="204">
        <v>482</v>
      </c>
      <c r="AZ132" s="127"/>
      <c r="BA132" s="113">
        <v>5</v>
      </c>
      <c r="BB132" s="205">
        <v>5</v>
      </c>
      <c r="BC132" s="129"/>
      <c r="BD132" s="130">
        <v>4</v>
      </c>
      <c r="BE132" s="131"/>
      <c r="BF132" s="132">
        <f t="shared" si="119"/>
        <v>5</v>
      </c>
      <c r="BG132" s="132">
        <f t="shared" si="120"/>
        <v>5</v>
      </c>
      <c r="BH132" s="133">
        <v>5</v>
      </c>
      <c r="BI132" s="134">
        <f>BH125-BG132</f>
        <v>23</v>
      </c>
      <c r="BJ132" s="135">
        <f t="shared" si="121"/>
        <v>2</v>
      </c>
      <c r="BK132" s="136">
        <f t="shared" si="122"/>
        <v>0</v>
      </c>
      <c r="BL132" s="137">
        <f t="shared" si="123"/>
        <v>4</v>
      </c>
      <c r="BM132" s="124"/>
    </row>
    <row r="133" spans="1:65" s="138" customFormat="1" ht="15.75">
      <c r="A133" s="124"/>
      <c r="B133" s="125">
        <v>5</v>
      </c>
      <c r="C133" s="204">
        <v>138</v>
      </c>
      <c r="D133" s="127"/>
      <c r="E133" s="113">
        <v>3</v>
      </c>
      <c r="F133" s="205">
        <v>17</v>
      </c>
      <c r="G133" s="129"/>
      <c r="H133" s="130">
        <v>5</v>
      </c>
      <c r="I133" s="131"/>
      <c r="J133" s="132">
        <f t="shared" si="104"/>
        <v>3</v>
      </c>
      <c r="K133" s="132">
        <f t="shared" si="105"/>
        <v>17</v>
      </c>
      <c r="L133" s="133">
        <v>3</v>
      </c>
      <c r="M133" s="134">
        <f>L125-K133</f>
        <v>-4</v>
      </c>
      <c r="N133" s="135">
        <f t="shared" si="106"/>
        <v>0</v>
      </c>
      <c r="O133" s="136">
        <f t="shared" si="107"/>
        <v>0</v>
      </c>
      <c r="P133" s="137">
        <f t="shared" si="108"/>
        <v>2</v>
      </c>
      <c r="Q133" s="124"/>
      <c r="R133" s="125">
        <v>5</v>
      </c>
      <c r="S133" s="204">
        <v>138</v>
      </c>
      <c r="T133" s="127"/>
      <c r="U133" s="113">
        <v>3</v>
      </c>
      <c r="V133" s="205">
        <v>17</v>
      </c>
      <c r="W133" s="129"/>
      <c r="X133" s="130">
        <v>5</v>
      </c>
      <c r="Y133" s="131"/>
      <c r="Z133" s="132">
        <f t="shared" si="109"/>
        <v>3</v>
      </c>
      <c r="AA133" s="132">
        <f t="shared" si="110"/>
        <v>17</v>
      </c>
      <c r="AB133" s="133">
        <v>4</v>
      </c>
      <c r="AC133" s="134">
        <f>AB125-AA133</f>
        <v>11</v>
      </c>
      <c r="AD133" s="135">
        <f t="shared" si="111"/>
        <v>1</v>
      </c>
      <c r="AE133" s="136">
        <f t="shared" si="112"/>
        <v>-1</v>
      </c>
      <c r="AF133" s="137">
        <f t="shared" si="113"/>
        <v>2</v>
      </c>
      <c r="AG133" s="124"/>
      <c r="AH133" s="125">
        <v>5</v>
      </c>
      <c r="AI133" s="204">
        <v>138</v>
      </c>
      <c r="AJ133" s="127"/>
      <c r="AK133" s="113">
        <v>3</v>
      </c>
      <c r="AL133" s="205">
        <v>17</v>
      </c>
      <c r="AM133" s="129"/>
      <c r="AN133" s="130">
        <v>5</v>
      </c>
      <c r="AO133" s="131"/>
      <c r="AP133" s="132">
        <f t="shared" si="114"/>
        <v>3</v>
      </c>
      <c r="AQ133" s="132">
        <f t="shared" si="115"/>
        <v>17</v>
      </c>
      <c r="AR133" s="133">
        <v>4</v>
      </c>
      <c r="AS133" s="134">
        <f>AR125-AQ133</f>
        <v>4</v>
      </c>
      <c r="AT133" s="135">
        <f t="shared" si="116"/>
        <v>1</v>
      </c>
      <c r="AU133" s="136">
        <f t="shared" si="117"/>
        <v>-1</v>
      </c>
      <c r="AV133" s="137">
        <f t="shared" si="118"/>
        <v>2</v>
      </c>
      <c r="AW133" s="124"/>
      <c r="AX133" s="125">
        <v>5</v>
      </c>
      <c r="AY133" s="204">
        <v>138</v>
      </c>
      <c r="AZ133" s="127"/>
      <c r="BA133" s="113">
        <v>3</v>
      </c>
      <c r="BB133" s="205">
        <v>17</v>
      </c>
      <c r="BC133" s="129"/>
      <c r="BD133" s="130">
        <v>5</v>
      </c>
      <c r="BE133" s="131"/>
      <c r="BF133" s="132">
        <f t="shared" si="119"/>
        <v>3</v>
      </c>
      <c r="BG133" s="132">
        <f t="shared" si="120"/>
        <v>17</v>
      </c>
      <c r="BH133" s="133">
        <v>5</v>
      </c>
      <c r="BI133" s="134">
        <f>BH125-BG133</f>
        <v>11</v>
      </c>
      <c r="BJ133" s="135">
        <f t="shared" si="121"/>
        <v>1</v>
      </c>
      <c r="BK133" s="136">
        <f t="shared" si="122"/>
        <v>-2</v>
      </c>
      <c r="BL133" s="137">
        <f t="shared" si="123"/>
        <v>1</v>
      </c>
      <c r="BM133" s="124"/>
    </row>
    <row r="134" spans="1:65" s="138" customFormat="1" ht="15.75">
      <c r="A134" s="124"/>
      <c r="B134" s="125">
        <v>6</v>
      </c>
      <c r="C134" s="204">
        <v>342</v>
      </c>
      <c r="D134" s="127"/>
      <c r="E134" s="113">
        <v>4</v>
      </c>
      <c r="F134" s="205">
        <v>7</v>
      </c>
      <c r="G134" s="129"/>
      <c r="H134" s="130">
        <v>6</v>
      </c>
      <c r="I134" s="131"/>
      <c r="J134" s="132">
        <f t="shared" si="104"/>
        <v>4</v>
      </c>
      <c r="K134" s="132">
        <f t="shared" si="105"/>
        <v>7</v>
      </c>
      <c r="L134" s="133">
        <v>5</v>
      </c>
      <c r="M134" s="134">
        <f>L125-K134</f>
        <v>6</v>
      </c>
      <c r="N134" s="135">
        <f t="shared" si="106"/>
        <v>1</v>
      </c>
      <c r="O134" s="136">
        <f t="shared" si="107"/>
        <v>-1</v>
      </c>
      <c r="P134" s="137">
        <f t="shared" si="108"/>
        <v>2</v>
      </c>
      <c r="Q134" s="124"/>
      <c r="R134" s="125">
        <v>6</v>
      </c>
      <c r="S134" s="204">
        <v>342</v>
      </c>
      <c r="T134" s="127"/>
      <c r="U134" s="113">
        <v>4</v>
      </c>
      <c r="V134" s="205">
        <v>7</v>
      </c>
      <c r="W134" s="129"/>
      <c r="X134" s="130">
        <v>6</v>
      </c>
      <c r="Y134" s="131"/>
      <c r="Z134" s="132">
        <f t="shared" si="109"/>
        <v>4</v>
      </c>
      <c r="AA134" s="132">
        <f t="shared" si="110"/>
        <v>7</v>
      </c>
      <c r="AB134" s="133">
        <v>8</v>
      </c>
      <c r="AC134" s="134">
        <f>AB125-AA134</f>
        <v>21</v>
      </c>
      <c r="AD134" s="135">
        <f t="shared" si="111"/>
        <v>2</v>
      </c>
      <c r="AE134" s="136">
        <f t="shared" si="112"/>
        <v>-4</v>
      </c>
      <c r="AF134" s="137">
        <f t="shared" si="113"/>
        <v>0</v>
      </c>
      <c r="AG134" s="124"/>
      <c r="AH134" s="125">
        <v>6</v>
      </c>
      <c r="AI134" s="204">
        <v>342</v>
      </c>
      <c r="AJ134" s="127"/>
      <c r="AK134" s="113">
        <v>4</v>
      </c>
      <c r="AL134" s="205">
        <v>7</v>
      </c>
      <c r="AM134" s="129"/>
      <c r="AN134" s="130">
        <v>6</v>
      </c>
      <c r="AO134" s="131"/>
      <c r="AP134" s="132">
        <f t="shared" si="114"/>
        <v>4</v>
      </c>
      <c r="AQ134" s="132">
        <f t="shared" si="115"/>
        <v>7</v>
      </c>
      <c r="AR134" s="133">
        <v>7</v>
      </c>
      <c r="AS134" s="134">
        <f>AR125-AQ134</f>
        <v>14</v>
      </c>
      <c r="AT134" s="135">
        <f t="shared" si="116"/>
        <v>1</v>
      </c>
      <c r="AU134" s="136">
        <f t="shared" si="117"/>
        <v>-3</v>
      </c>
      <c r="AV134" s="137">
        <f t="shared" si="118"/>
        <v>0</v>
      </c>
      <c r="AW134" s="124"/>
      <c r="AX134" s="125">
        <v>6</v>
      </c>
      <c r="AY134" s="204">
        <v>342</v>
      </c>
      <c r="AZ134" s="127"/>
      <c r="BA134" s="113">
        <v>4</v>
      </c>
      <c r="BB134" s="205">
        <v>7</v>
      </c>
      <c r="BC134" s="129"/>
      <c r="BD134" s="130">
        <v>6</v>
      </c>
      <c r="BE134" s="131"/>
      <c r="BF134" s="132">
        <f t="shared" si="119"/>
        <v>4</v>
      </c>
      <c r="BG134" s="132">
        <f t="shared" si="120"/>
        <v>7</v>
      </c>
      <c r="BH134" s="133">
        <v>8</v>
      </c>
      <c r="BI134" s="134">
        <f>BH125-BG134</f>
        <v>21</v>
      </c>
      <c r="BJ134" s="135">
        <f t="shared" si="121"/>
        <v>2</v>
      </c>
      <c r="BK134" s="136">
        <f t="shared" si="122"/>
        <v>-4</v>
      </c>
      <c r="BL134" s="137">
        <f t="shared" si="123"/>
        <v>0</v>
      </c>
      <c r="BM134" s="124"/>
    </row>
    <row r="135" spans="1:65" s="138" customFormat="1" ht="15.75">
      <c r="A135" s="124"/>
      <c r="B135" s="125">
        <v>7</v>
      </c>
      <c r="C135" s="204">
        <v>316</v>
      </c>
      <c r="D135" s="127"/>
      <c r="E135" s="113">
        <v>4</v>
      </c>
      <c r="F135" s="205">
        <v>3</v>
      </c>
      <c r="G135" s="129"/>
      <c r="H135" s="130">
        <v>7</v>
      </c>
      <c r="I135" s="131"/>
      <c r="J135" s="132">
        <f t="shared" si="104"/>
        <v>4</v>
      </c>
      <c r="K135" s="132">
        <f t="shared" si="105"/>
        <v>3</v>
      </c>
      <c r="L135" s="133">
        <v>4</v>
      </c>
      <c r="M135" s="134">
        <f>L125-K135</f>
        <v>10</v>
      </c>
      <c r="N135" s="135">
        <f t="shared" si="106"/>
        <v>1</v>
      </c>
      <c r="O135" s="136">
        <f t="shared" si="107"/>
        <v>0</v>
      </c>
      <c r="P135" s="137">
        <f t="shared" si="108"/>
        <v>3</v>
      </c>
      <c r="Q135" s="124"/>
      <c r="R135" s="125">
        <v>7</v>
      </c>
      <c r="S135" s="204">
        <v>316</v>
      </c>
      <c r="T135" s="127"/>
      <c r="U135" s="113">
        <v>4</v>
      </c>
      <c r="V135" s="205">
        <v>3</v>
      </c>
      <c r="W135" s="129"/>
      <c r="X135" s="130">
        <v>7</v>
      </c>
      <c r="Y135" s="131"/>
      <c r="Z135" s="132">
        <f t="shared" si="109"/>
        <v>4</v>
      </c>
      <c r="AA135" s="132">
        <f t="shared" si="110"/>
        <v>3</v>
      </c>
      <c r="AB135" s="133">
        <v>6</v>
      </c>
      <c r="AC135" s="134">
        <f>AB125-AA135</f>
        <v>25</v>
      </c>
      <c r="AD135" s="135">
        <f t="shared" si="111"/>
        <v>2</v>
      </c>
      <c r="AE135" s="136">
        <f t="shared" si="112"/>
        <v>-2</v>
      </c>
      <c r="AF135" s="137">
        <f t="shared" si="113"/>
        <v>2</v>
      </c>
      <c r="AG135" s="124"/>
      <c r="AH135" s="125">
        <v>7</v>
      </c>
      <c r="AI135" s="204">
        <v>316</v>
      </c>
      <c r="AJ135" s="127"/>
      <c r="AK135" s="113">
        <v>4</v>
      </c>
      <c r="AL135" s="205">
        <v>3</v>
      </c>
      <c r="AM135" s="129"/>
      <c r="AN135" s="130">
        <v>7</v>
      </c>
      <c r="AO135" s="131"/>
      <c r="AP135" s="132">
        <f t="shared" si="114"/>
        <v>4</v>
      </c>
      <c r="AQ135" s="132">
        <f t="shared" si="115"/>
        <v>3</v>
      </c>
      <c r="AR135" s="133">
        <v>5</v>
      </c>
      <c r="AS135" s="134">
        <f>AR125-AQ135</f>
        <v>18</v>
      </c>
      <c r="AT135" s="135">
        <f t="shared" si="116"/>
        <v>2</v>
      </c>
      <c r="AU135" s="136">
        <f t="shared" si="117"/>
        <v>-1</v>
      </c>
      <c r="AV135" s="137">
        <f t="shared" si="118"/>
        <v>3</v>
      </c>
      <c r="AW135" s="124"/>
      <c r="AX135" s="125">
        <v>7</v>
      </c>
      <c r="AY135" s="204">
        <v>316</v>
      </c>
      <c r="AZ135" s="127"/>
      <c r="BA135" s="113">
        <v>4</v>
      </c>
      <c r="BB135" s="205">
        <v>3</v>
      </c>
      <c r="BC135" s="129"/>
      <c r="BD135" s="130">
        <v>7</v>
      </c>
      <c r="BE135" s="131"/>
      <c r="BF135" s="132">
        <f t="shared" si="119"/>
        <v>4</v>
      </c>
      <c r="BG135" s="132">
        <f t="shared" si="120"/>
        <v>3</v>
      </c>
      <c r="BH135" s="133">
        <v>6</v>
      </c>
      <c r="BI135" s="134">
        <f>BH125-BG135</f>
        <v>25</v>
      </c>
      <c r="BJ135" s="135">
        <f t="shared" si="121"/>
        <v>2</v>
      </c>
      <c r="BK135" s="136">
        <f t="shared" si="122"/>
        <v>-2</v>
      </c>
      <c r="BL135" s="137">
        <f t="shared" si="123"/>
        <v>2</v>
      </c>
      <c r="BM135" s="124"/>
    </row>
    <row r="136" spans="1:65" s="138" customFormat="1" ht="15.75">
      <c r="A136" s="124"/>
      <c r="B136" s="125">
        <v>8</v>
      </c>
      <c r="C136" s="204">
        <v>302</v>
      </c>
      <c r="D136" s="127"/>
      <c r="E136" s="113">
        <v>4</v>
      </c>
      <c r="F136" s="205">
        <v>1</v>
      </c>
      <c r="G136" s="129"/>
      <c r="H136" s="130">
        <v>8</v>
      </c>
      <c r="I136" s="131"/>
      <c r="J136" s="132">
        <f t="shared" si="104"/>
        <v>4</v>
      </c>
      <c r="K136" s="132">
        <f t="shared" si="105"/>
        <v>1</v>
      </c>
      <c r="L136" s="133">
        <v>6</v>
      </c>
      <c r="M136" s="134">
        <f>L125-K136</f>
        <v>12</v>
      </c>
      <c r="N136" s="135">
        <f t="shared" si="106"/>
        <v>1</v>
      </c>
      <c r="O136" s="136">
        <f t="shared" si="107"/>
        <v>-2</v>
      </c>
      <c r="P136" s="137">
        <f t="shared" si="108"/>
        <v>1</v>
      </c>
      <c r="Q136" s="124"/>
      <c r="R136" s="125">
        <v>8</v>
      </c>
      <c r="S136" s="204">
        <v>302</v>
      </c>
      <c r="T136" s="127"/>
      <c r="U136" s="113">
        <v>4</v>
      </c>
      <c r="V136" s="205">
        <v>1</v>
      </c>
      <c r="W136" s="129"/>
      <c r="X136" s="130">
        <v>8</v>
      </c>
      <c r="Y136" s="131"/>
      <c r="Z136" s="132">
        <f t="shared" si="109"/>
        <v>4</v>
      </c>
      <c r="AA136" s="132">
        <f t="shared" si="110"/>
        <v>1</v>
      </c>
      <c r="AB136" s="133">
        <v>6</v>
      </c>
      <c r="AC136" s="134">
        <f>AB125-AA136</f>
        <v>27</v>
      </c>
      <c r="AD136" s="135">
        <f t="shared" si="111"/>
        <v>2</v>
      </c>
      <c r="AE136" s="136">
        <f t="shared" si="112"/>
        <v>-2</v>
      </c>
      <c r="AF136" s="137">
        <f t="shared" si="113"/>
        <v>2</v>
      </c>
      <c r="AG136" s="124"/>
      <c r="AH136" s="125">
        <v>8</v>
      </c>
      <c r="AI136" s="204">
        <v>302</v>
      </c>
      <c r="AJ136" s="127"/>
      <c r="AK136" s="113">
        <v>4</v>
      </c>
      <c r="AL136" s="205">
        <v>1</v>
      </c>
      <c r="AM136" s="129"/>
      <c r="AN136" s="130">
        <v>8</v>
      </c>
      <c r="AO136" s="131"/>
      <c r="AP136" s="132">
        <f t="shared" si="114"/>
        <v>4</v>
      </c>
      <c r="AQ136" s="132">
        <f t="shared" si="115"/>
        <v>1</v>
      </c>
      <c r="AR136" s="133">
        <v>5</v>
      </c>
      <c r="AS136" s="134">
        <f>AR125-AQ136</f>
        <v>20</v>
      </c>
      <c r="AT136" s="135">
        <f t="shared" si="116"/>
        <v>2</v>
      </c>
      <c r="AU136" s="136">
        <f t="shared" si="117"/>
        <v>-1</v>
      </c>
      <c r="AV136" s="137">
        <f t="shared" si="118"/>
        <v>3</v>
      </c>
      <c r="AW136" s="124"/>
      <c r="AX136" s="125">
        <v>8</v>
      </c>
      <c r="AY136" s="204">
        <v>302</v>
      </c>
      <c r="AZ136" s="127"/>
      <c r="BA136" s="113">
        <v>4</v>
      </c>
      <c r="BB136" s="205">
        <v>1</v>
      </c>
      <c r="BC136" s="129"/>
      <c r="BD136" s="130">
        <v>8</v>
      </c>
      <c r="BE136" s="131"/>
      <c r="BF136" s="132">
        <f t="shared" si="119"/>
        <v>4</v>
      </c>
      <c r="BG136" s="132">
        <f t="shared" si="120"/>
        <v>1</v>
      </c>
      <c r="BH136" s="133">
        <v>8</v>
      </c>
      <c r="BI136" s="134">
        <f>BH125-BG136</f>
        <v>27</v>
      </c>
      <c r="BJ136" s="135">
        <f t="shared" si="121"/>
        <v>2</v>
      </c>
      <c r="BK136" s="136">
        <f t="shared" si="122"/>
        <v>-4</v>
      </c>
      <c r="BL136" s="137">
        <f t="shared" si="123"/>
        <v>0</v>
      </c>
      <c r="BM136" s="124"/>
    </row>
    <row r="137" spans="1:65" s="138" customFormat="1" ht="15.75">
      <c r="A137" s="139"/>
      <c r="B137" s="125">
        <v>9</v>
      </c>
      <c r="C137" s="204">
        <v>324</v>
      </c>
      <c r="D137" s="127"/>
      <c r="E137" s="113">
        <v>4</v>
      </c>
      <c r="F137" s="205">
        <v>15</v>
      </c>
      <c r="G137" s="129"/>
      <c r="H137" s="130">
        <v>9</v>
      </c>
      <c r="I137" s="131"/>
      <c r="J137" s="132">
        <f t="shared" si="104"/>
        <v>4</v>
      </c>
      <c r="K137" s="132">
        <f t="shared" si="105"/>
        <v>15</v>
      </c>
      <c r="L137" s="133">
        <v>4</v>
      </c>
      <c r="M137" s="134">
        <f>L125-K137</f>
        <v>-2</v>
      </c>
      <c r="N137" s="135">
        <f t="shared" si="106"/>
        <v>0</v>
      </c>
      <c r="O137" s="136">
        <f t="shared" si="107"/>
        <v>0</v>
      </c>
      <c r="P137" s="137">
        <f t="shared" si="108"/>
        <v>2</v>
      </c>
      <c r="Q137" s="124"/>
      <c r="R137" s="125">
        <v>9</v>
      </c>
      <c r="S137" s="204">
        <v>324</v>
      </c>
      <c r="T137" s="127"/>
      <c r="U137" s="113">
        <v>4</v>
      </c>
      <c r="V137" s="205">
        <v>15</v>
      </c>
      <c r="W137" s="129"/>
      <c r="X137" s="130">
        <v>9</v>
      </c>
      <c r="Y137" s="131"/>
      <c r="Z137" s="132">
        <f t="shared" si="109"/>
        <v>4</v>
      </c>
      <c r="AA137" s="132">
        <f t="shared" si="110"/>
        <v>15</v>
      </c>
      <c r="AB137" s="133">
        <v>5</v>
      </c>
      <c r="AC137" s="134">
        <f>AB125-AA137</f>
        <v>13</v>
      </c>
      <c r="AD137" s="135">
        <f t="shared" si="111"/>
        <v>1</v>
      </c>
      <c r="AE137" s="136">
        <f t="shared" si="112"/>
        <v>-1</v>
      </c>
      <c r="AF137" s="137">
        <f t="shared" si="113"/>
        <v>2</v>
      </c>
      <c r="AG137" s="124"/>
      <c r="AH137" s="125">
        <v>9</v>
      </c>
      <c r="AI137" s="204">
        <v>324</v>
      </c>
      <c r="AJ137" s="127"/>
      <c r="AK137" s="113">
        <v>4</v>
      </c>
      <c r="AL137" s="205">
        <v>15</v>
      </c>
      <c r="AM137" s="129"/>
      <c r="AN137" s="130">
        <v>9</v>
      </c>
      <c r="AO137" s="131"/>
      <c r="AP137" s="132">
        <f t="shared" si="114"/>
        <v>4</v>
      </c>
      <c r="AQ137" s="132">
        <f t="shared" si="115"/>
        <v>15</v>
      </c>
      <c r="AR137" s="133">
        <v>5</v>
      </c>
      <c r="AS137" s="134">
        <f>AR125-AQ137</f>
        <v>6</v>
      </c>
      <c r="AT137" s="135">
        <f t="shared" si="116"/>
        <v>1</v>
      </c>
      <c r="AU137" s="136">
        <f t="shared" si="117"/>
        <v>-1</v>
      </c>
      <c r="AV137" s="137">
        <f t="shared" si="118"/>
        <v>2</v>
      </c>
      <c r="AW137" s="124"/>
      <c r="AX137" s="125">
        <v>9</v>
      </c>
      <c r="AY137" s="204">
        <v>324</v>
      </c>
      <c r="AZ137" s="127"/>
      <c r="BA137" s="113">
        <v>4</v>
      </c>
      <c r="BB137" s="205">
        <v>15</v>
      </c>
      <c r="BC137" s="129"/>
      <c r="BD137" s="130">
        <v>9</v>
      </c>
      <c r="BE137" s="131"/>
      <c r="BF137" s="132">
        <f t="shared" si="119"/>
        <v>4</v>
      </c>
      <c r="BG137" s="132">
        <f t="shared" si="120"/>
        <v>15</v>
      </c>
      <c r="BH137" s="133">
        <v>5</v>
      </c>
      <c r="BI137" s="134">
        <f>BH125-BG137</f>
        <v>13</v>
      </c>
      <c r="BJ137" s="135">
        <f t="shared" si="121"/>
        <v>1</v>
      </c>
      <c r="BK137" s="136">
        <f t="shared" si="122"/>
        <v>-1</v>
      </c>
      <c r="BL137" s="137">
        <f t="shared" si="123"/>
        <v>2</v>
      </c>
      <c r="BM137" s="124"/>
    </row>
    <row r="138" spans="1:65" s="138" customFormat="1" ht="5.25" customHeight="1" thickBot="1">
      <c r="A138" s="124"/>
      <c r="B138" s="206"/>
      <c r="C138" s="142"/>
      <c r="D138" s="142"/>
      <c r="E138" s="142"/>
      <c r="F138" s="143"/>
      <c r="G138" s="103"/>
      <c r="H138" s="104"/>
      <c r="I138" s="104"/>
      <c r="J138" s="105"/>
      <c r="K138" s="105"/>
      <c r="L138" s="106"/>
      <c r="M138" s="107"/>
      <c r="N138" s="108"/>
      <c r="O138" s="108"/>
      <c r="P138" s="109"/>
      <c r="Q138" s="124"/>
      <c r="R138" s="206"/>
      <c r="S138" s="142"/>
      <c r="T138" s="142"/>
      <c r="U138" s="142"/>
      <c r="V138" s="143"/>
      <c r="W138" s="103"/>
      <c r="X138" s="104"/>
      <c r="Y138" s="104"/>
      <c r="Z138" s="105"/>
      <c r="AA138" s="105"/>
      <c r="AB138" s="106"/>
      <c r="AC138" s="107"/>
      <c r="AD138" s="108"/>
      <c r="AE138" s="108"/>
      <c r="AF138" s="109"/>
      <c r="AG138" s="124"/>
      <c r="AH138" s="206"/>
      <c r="AI138" s="142"/>
      <c r="AJ138" s="142"/>
      <c r="AK138" s="142"/>
      <c r="AL138" s="143"/>
      <c r="AM138" s="103"/>
      <c r="AN138" s="104"/>
      <c r="AO138" s="104"/>
      <c r="AP138" s="105"/>
      <c r="AQ138" s="105"/>
      <c r="AR138" s="106"/>
      <c r="AS138" s="107"/>
      <c r="AT138" s="108"/>
      <c r="AU138" s="108"/>
      <c r="AV138" s="109"/>
      <c r="AW138" s="124"/>
      <c r="AX138" s="206"/>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2819</v>
      </c>
      <c r="D139" s="145">
        <f>SUM(D129:D137)</f>
        <v>0</v>
      </c>
      <c r="E139" s="113">
        <f>SUM(E129:E137)</f>
        <v>35</v>
      </c>
      <c r="F139" s="147" t="s">
        <v>3</v>
      </c>
      <c r="G139" s="129"/>
      <c r="H139" s="148" t="s">
        <v>4</v>
      </c>
      <c r="I139" s="131"/>
      <c r="J139" s="132"/>
      <c r="K139" s="132"/>
      <c r="L139" s="149">
        <f>SUM(L129:L137)</f>
        <v>42</v>
      </c>
      <c r="M139" s="150"/>
      <c r="N139" s="151"/>
      <c r="O139" s="152"/>
      <c r="P139" s="149">
        <f>SUM(P129:P138)</f>
        <v>18</v>
      </c>
      <c r="Q139" s="124"/>
      <c r="R139" s="125" t="s">
        <v>3</v>
      </c>
      <c r="S139" s="144">
        <f>SUM(S129:S137)</f>
        <v>2819</v>
      </c>
      <c r="T139" s="145">
        <f>SUM(T129:T137)</f>
        <v>0</v>
      </c>
      <c r="U139" s="113">
        <f>SUM(U129:U137)</f>
        <v>35</v>
      </c>
      <c r="V139" s="147" t="s">
        <v>3</v>
      </c>
      <c r="W139" s="129"/>
      <c r="X139" s="148" t="s">
        <v>4</v>
      </c>
      <c r="Y139" s="131"/>
      <c r="Z139" s="132"/>
      <c r="AA139" s="132"/>
      <c r="AB139" s="149">
        <f>SUM(AB129:AB137)</f>
        <v>55</v>
      </c>
      <c r="AC139" s="150"/>
      <c r="AD139" s="151"/>
      <c r="AE139" s="152"/>
      <c r="AF139" s="149">
        <f>SUM(AF129:AF138)</f>
        <v>12</v>
      </c>
      <c r="AG139" s="124"/>
      <c r="AH139" s="125" t="s">
        <v>3</v>
      </c>
      <c r="AI139" s="144">
        <f>SUM(AI129:AI137)</f>
        <v>2819</v>
      </c>
      <c r="AJ139" s="145">
        <f>SUM(AJ129:AJ137)</f>
        <v>0</v>
      </c>
      <c r="AK139" s="113">
        <f>SUM(AK129:AK137)</f>
        <v>35</v>
      </c>
      <c r="AL139" s="147" t="s">
        <v>3</v>
      </c>
      <c r="AM139" s="129"/>
      <c r="AN139" s="148" t="s">
        <v>4</v>
      </c>
      <c r="AO139" s="131"/>
      <c r="AP139" s="132"/>
      <c r="AQ139" s="132"/>
      <c r="AR139" s="149">
        <f>SUM(AR129:AR137)</f>
        <v>46</v>
      </c>
      <c r="AS139" s="150"/>
      <c r="AT139" s="151"/>
      <c r="AU139" s="152"/>
      <c r="AV139" s="149">
        <f>SUM(AV129:AV138)</f>
        <v>18</v>
      </c>
      <c r="AW139" s="124"/>
      <c r="AX139" s="125" t="s">
        <v>3</v>
      </c>
      <c r="AY139" s="144">
        <f>SUM(AY129:AY137)</f>
        <v>2819</v>
      </c>
      <c r="AZ139" s="145">
        <f>SUM(AZ129:AZ137)</f>
        <v>0</v>
      </c>
      <c r="BA139" s="113">
        <f>SUM(BA129:BA137)</f>
        <v>35</v>
      </c>
      <c r="BB139" s="147" t="s">
        <v>3</v>
      </c>
      <c r="BC139" s="129"/>
      <c r="BD139" s="148" t="s">
        <v>4</v>
      </c>
      <c r="BE139" s="131"/>
      <c r="BF139" s="132"/>
      <c r="BG139" s="132"/>
      <c r="BH139" s="149">
        <f>SUM(BH129:BH137)</f>
        <v>56</v>
      </c>
      <c r="BI139" s="150"/>
      <c r="BJ139" s="151"/>
      <c r="BK139" s="152"/>
      <c r="BL139" s="149">
        <f>SUM(BL129:BL138)</f>
        <v>12</v>
      </c>
      <c r="BM139" s="124"/>
    </row>
    <row r="140" spans="1:65" s="138" customFormat="1" ht="5.25" customHeight="1">
      <c r="A140" s="124"/>
      <c r="B140" s="206"/>
      <c r="C140" s="142"/>
      <c r="D140" s="142"/>
      <c r="E140" s="142"/>
      <c r="F140" s="143"/>
      <c r="G140" s="103"/>
      <c r="H140" s="104"/>
      <c r="I140" s="104"/>
      <c r="J140" s="105"/>
      <c r="K140" s="105"/>
      <c r="L140" s="106"/>
      <c r="M140" s="107"/>
      <c r="N140" s="108"/>
      <c r="O140" s="108"/>
      <c r="P140" s="109"/>
      <c r="Q140" s="124"/>
      <c r="R140" s="206"/>
      <c r="S140" s="142"/>
      <c r="T140" s="142"/>
      <c r="U140" s="142"/>
      <c r="V140" s="143"/>
      <c r="W140" s="103"/>
      <c r="X140" s="104"/>
      <c r="Y140" s="104"/>
      <c r="Z140" s="105"/>
      <c r="AA140" s="105"/>
      <c r="AB140" s="106"/>
      <c r="AC140" s="107"/>
      <c r="AD140" s="108"/>
      <c r="AE140" s="108"/>
      <c r="AF140" s="109"/>
      <c r="AG140" s="124"/>
      <c r="AH140" s="206"/>
      <c r="AI140" s="142"/>
      <c r="AJ140" s="142"/>
      <c r="AK140" s="142"/>
      <c r="AL140" s="143"/>
      <c r="AM140" s="103"/>
      <c r="AN140" s="104"/>
      <c r="AO140" s="104"/>
      <c r="AP140" s="105"/>
      <c r="AQ140" s="105"/>
      <c r="AR140" s="106"/>
      <c r="AS140" s="107"/>
      <c r="AT140" s="108"/>
      <c r="AU140" s="108"/>
      <c r="AV140" s="109"/>
      <c r="AW140" s="124"/>
      <c r="AX140" s="206"/>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204">
        <v>320</v>
      </c>
      <c r="D141" s="127"/>
      <c r="E141" s="113">
        <v>4</v>
      </c>
      <c r="F141" s="205">
        <v>6</v>
      </c>
      <c r="G141" s="129"/>
      <c r="H141" s="130">
        <v>10</v>
      </c>
      <c r="I141" s="131"/>
      <c r="J141" s="132">
        <f t="shared" ref="J141:J149" si="124">E141</f>
        <v>4</v>
      </c>
      <c r="K141" s="132">
        <f t="shared" ref="K141:K149" si="125">F141</f>
        <v>6</v>
      </c>
      <c r="L141" s="133">
        <v>4</v>
      </c>
      <c r="M141" s="134">
        <f>L125-K141</f>
        <v>7</v>
      </c>
      <c r="N141" s="135">
        <f t="shared" ref="N141:N149" si="126">IF(M141&lt;0,0,IF(M141&lt;18,1,IF(M141&lt;36,2,3)))</f>
        <v>1</v>
      </c>
      <c r="O141" s="136">
        <f t="shared" ref="O141:O149" si="127">J141-L141</f>
        <v>0</v>
      </c>
      <c r="P141" s="137">
        <f t="shared" ref="P141:P149" si="128">IF(L141&lt;1,"",IF((2+O141+N141)&gt;-1,(2+O141+N141),0))</f>
        <v>3</v>
      </c>
      <c r="Q141" s="124"/>
      <c r="R141" s="125">
        <v>10</v>
      </c>
      <c r="S141" s="204">
        <v>320</v>
      </c>
      <c r="T141" s="127"/>
      <c r="U141" s="113">
        <v>4</v>
      </c>
      <c r="V141" s="205">
        <v>6</v>
      </c>
      <c r="W141" s="129"/>
      <c r="X141" s="130">
        <v>10</v>
      </c>
      <c r="Y141" s="131"/>
      <c r="Z141" s="132">
        <f t="shared" ref="Z141:Z149" si="129">U141</f>
        <v>4</v>
      </c>
      <c r="AA141" s="132">
        <f t="shared" ref="AA141:AA149" si="130">V141</f>
        <v>6</v>
      </c>
      <c r="AB141" s="133">
        <v>6</v>
      </c>
      <c r="AC141" s="134">
        <f>AB125-AA141</f>
        <v>22</v>
      </c>
      <c r="AD141" s="135">
        <f t="shared" ref="AD141:AD149" si="131">IF(AC141&lt;0,0,IF(AC141&lt;18,1,IF(AC141&lt;36,2,3)))</f>
        <v>2</v>
      </c>
      <c r="AE141" s="136">
        <f t="shared" ref="AE141:AE149" si="132">Z141-AB141</f>
        <v>-2</v>
      </c>
      <c r="AF141" s="137">
        <f t="shared" ref="AF141:AF149" si="133">IF(AB141&lt;1,"",IF((2+AE141+AD141)&gt;-1,(2+AE141+AD141),0))</f>
        <v>2</v>
      </c>
      <c r="AG141" s="124"/>
      <c r="AH141" s="125">
        <v>10</v>
      </c>
      <c r="AI141" s="204">
        <v>320</v>
      </c>
      <c r="AJ141" s="127"/>
      <c r="AK141" s="113">
        <v>4</v>
      </c>
      <c r="AL141" s="205">
        <v>6</v>
      </c>
      <c r="AM141" s="129"/>
      <c r="AN141" s="130">
        <v>10</v>
      </c>
      <c r="AO141" s="131"/>
      <c r="AP141" s="132">
        <f t="shared" ref="AP141:AP149" si="134">AK141</f>
        <v>4</v>
      </c>
      <c r="AQ141" s="132">
        <f t="shared" ref="AQ141:AQ149" si="135">AL141</f>
        <v>6</v>
      </c>
      <c r="AR141" s="133">
        <v>4</v>
      </c>
      <c r="AS141" s="134">
        <f>AR125-AQ141</f>
        <v>15</v>
      </c>
      <c r="AT141" s="135">
        <f t="shared" ref="AT141:AT149" si="136">IF(AS141&lt;0,0,IF(AS141&lt;18,1,IF(AS141&lt;36,2,3)))</f>
        <v>1</v>
      </c>
      <c r="AU141" s="136">
        <f t="shared" ref="AU141:AU149" si="137">AP141-AR141</f>
        <v>0</v>
      </c>
      <c r="AV141" s="137">
        <f t="shared" ref="AV141:AV149" si="138">IF(AR141&lt;1,"",IF((2+AU141+AT141)&gt;-1,(2+AU141+AT141),0))</f>
        <v>3</v>
      </c>
      <c r="AW141" s="124"/>
      <c r="AX141" s="125">
        <v>10</v>
      </c>
      <c r="AY141" s="204">
        <v>320</v>
      </c>
      <c r="AZ141" s="127"/>
      <c r="BA141" s="113">
        <v>4</v>
      </c>
      <c r="BB141" s="205">
        <v>6</v>
      </c>
      <c r="BC141" s="129"/>
      <c r="BD141" s="130">
        <v>10</v>
      </c>
      <c r="BE141" s="131"/>
      <c r="BF141" s="132">
        <f t="shared" ref="BF141:BF149" si="139">BA141</f>
        <v>4</v>
      </c>
      <c r="BG141" s="132">
        <f t="shared" ref="BG141:BG149" si="140">BB141</f>
        <v>6</v>
      </c>
      <c r="BH141" s="133">
        <v>6</v>
      </c>
      <c r="BI141" s="134">
        <f>BH125-BG141</f>
        <v>22</v>
      </c>
      <c r="BJ141" s="135">
        <f t="shared" ref="BJ141:BJ149" si="141">IF(BI141&lt;0,0,IF(BI141&lt;18,1,IF(BI141&lt;36,2,3)))</f>
        <v>2</v>
      </c>
      <c r="BK141" s="136">
        <f t="shared" ref="BK141:BK149" si="142">BF141-BH141</f>
        <v>-2</v>
      </c>
      <c r="BL141" s="137">
        <f t="shared" ref="BL141:BL149" si="143">IF(BH141&lt;1,"",IF((2+BK141+BJ141)&gt;-1,(2+BK141+BJ141),0))</f>
        <v>2</v>
      </c>
      <c r="BM141" s="124"/>
    </row>
    <row r="142" spans="1:65" s="138" customFormat="1" ht="15.75">
      <c r="A142" s="124"/>
      <c r="B142" s="125">
        <v>11</v>
      </c>
      <c r="C142" s="204">
        <v>166</v>
      </c>
      <c r="D142" s="127"/>
      <c r="E142" s="113">
        <v>3</v>
      </c>
      <c r="F142" s="205">
        <v>10</v>
      </c>
      <c r="G142" s="129"/>
      <c r="H142" s="130">
        <v>11</v>
      </c>
      <c r="I142" s="131"/>
      <c r="J142" s="132">
        <f t="shared" si="124"/>
        <v>3</v>
      </c>
      <c r="K142" s="132">
        <f t="shared" si="125"/>
        <v>10</v>
      </c>
      <c r="L142" s="133">
        <v>6</v>
      </c>
      <c r="M142" s="134">
        <f>L125-K142</f>
        <v>3</v>
      </c>
      <c r="N142" s="135">
        <f t="shared" si="126"/>
        <v>1</v>
      </c>
      <c r="O142" s="136">
        <f t="shared" si="127"/>
        <v>-3</v>
      </c>
      <c r="P142" s="137">
        <f t="shared" si="128"/>
        <v>0</v>
      </c>
      <c r="Q142" s="124"/>
      <c r="R142" s="125">
        <v>11</v>
      </c>
      <c r="S142" s="204">
        <v>166</v>
      </c>
      <c r="T142" s="127"/>
      <c r="U142" s="113">
        <v>3</v>
      </c>
      <c r="V142" s="205">
        <v>10</v>
      </c>
      <c r="W142" s="129"/>
      <c r="X142" s="130">
        <v>11</v>
      </c>
      <c r="Y142" s="131"/>
      <c r="Z142" s="132">
        <f t="shared" si="129"/>
        <v>3</v>
      </c>
      <c r="AA142" s="132">
        <f t="shared" si="130"/>
        <v>10</v>
      </c>
      <c r="AB142" s="133">
        <v>6</v>
      </c>
      <c r="AC142" s="134">
        <f>AB125-AA142</f>
        <v>18</v>
      </c>
      <c r="AD142" s="135">
        <f t="shared" si="131"/>
        <v>2</v>
      </c>
      <c r="AE142" s="136">
        <f t="shared" si="132"/>
        <v>-3</v>
      </c>
      <c r="AF142" s="137">
        <f t="shared" si="133"/>
        <v>1</v>
      </c>
      <c r="AG142" s="124"/>
      <c r="AH142" s="125">
        <v>11</v>
      </c>
      <c r="AI142" s="204">
        <v>166</v>
      </c>
      <c r="AJ142" s="127"/>
      <c r="AK142" s="113">
        <v>3</v>
      </c>
      <c r="AL142" s="205">
        <v>10</v>
      </c>
      <c r="AM142" s="129"/>
      <c r="AN142" s="130">
        <v>11</v>
      </c>
      <c r="AO142" s="131"/>
      <c r="AP142" s="132">
        <f t="shared" si="134"/>
        <v>3</v>
      </c>
      <c r="AQ142" s="132">
        <f t="shared" si="135"/>
        <v>10</v>
      </c>
      <c r="AR142" s="133">
        <v>5</v>
      </c>
      <c r="AS142" s="134">
        <f>AR125-AQ142</f>
        <v>11</v>
      </c>
      <c r="AT142" s="135">
        <f t="shared" si="136"/>
        <v>1</v>
      </c>
      <c r="AU142" s="136">
        <f t="shared" si="137"/>
        <v>-2</v>
      </c>
      <c r="AV142" s="137">
        <f t="shared" si="138"/>
        <v>1</v>
      </c>
      <c r="AW142" s="124"/>
      <c r="AX142" s="125">
        <v>11</v>
      </c>
      <c r="AY142" s="204">
        <v>166</v>
      </c>
      <c r="AZ142" s="127"/>
      <c r="BA142" s="113">
        <v>3</v>
      </c>
      <c r="BB142" s="205">
        <v>10</v>
      </c>
      <c r="BC142" s="129"/>
      <c r="BD142" s="130">
        <v>11</v>
      </c>
      <c r="BE142" s="131"/>
      <c r="BF142" s="132">
        <f t="shared" si="139"/>
        <v>3</v>
      </c>
      <c r="BG142" s="132">
        <f t="shared" si="140"/>
        <v>10</v>
      </c>
      <c r="BH142" s="133">
        <v>4</v>
      </c>
      <c r="BI142" s="134">
        <f>BH125-BG142</f>
        <v>18</v>
      </c>
      <c r="BJ142" s="135">
        <f t="shared" si="141"/>
        <v>2</v>
      </c>
      <c r="BK142" s="136">
        <f t="shared" si="142"/>
        <v>-1</v>
      </c>
      <c r="BL142" s="137">
        <f t="shared" si="143"/>
        <v>3</v>
      </c>
      <c r="BM142" s="124"/>
    </row>
    <row r="143" spans="1:65" s="138" customFormat="1" ht="15.75">
      <c r="A143" s="124"/>
      <c r="B143" s="125">
        <v>12</v>
      </c>
      <c r="C143" s="204">
        <v>347</v>
      </c>
      <c r="D143" s="127"/>
      <c r="E143" s="113">
        <v>4</v>
      </c>
      <c r="F143" s="205">
        <v>8</v>
      </c>
      <c r="G143" s="129"/>
      <c r="H143" s="130">
        <v>12</v>
      </c>
      <c r="I143" s="131"/>
      <c r="J143" s="132">
        <f t="shared" si="124"/>
        <v>4</v>
      </c>
      <c r="K143" s="132">
        <f t="shared" si="125"/>
        <v>8</v>
      </c>
      <c r="L143" s="133">
        <v>7</v>
      </c>
      <c r="M143" s="134">
        <f>L125-K143</f>
        <v>5</v>
      </c>
      <c r="N143" s="135">
        <f t="shared" si="126"/>
        <v>1</v>
      </c>
      <c r="O143" s="136">
        <f t="shared" si="127"/>
        <v>-3</v>
      </c>
      <c r="P143" s="137">
        <f t="shared" si="128"/>
        <v>0</v>
      </c>
      <c r="Q143" s="124"/>
      <c r="R143" s="125">
        <v>12</v>
      </c>
      <c r="S143" s="204">
        <v>347</v>
      </c>
      <c r="T143" s="127"/>
      <c r="U143" s="113">
        <v>4</v>
      </c>
      <c r="V143" s="205">
        <v>8</v>
      </c>
      <c r="W143" s="129"/>
      <c r="X143" s="130">
        <v>12</v>
      </c>
      <c r="Y143" s="131"/>
      <c r="Z143" s="132">
        <f t="shared" si="129"/>
        <v>4</v>
      </c>
      <c r="AA143" s="132">
        <f t="shared" si="130"/>
        <v>8</v>
      </c>
      <c r="AB143" s="133">
        <v>8</v>
      </c>
      <c r="AC143" s="134">
        <f>AB125-AA143</f>
        <v>20</v>
      </c>
      <c r="AD143" s="135">
        <f t="shared" si="131"/>
        <v>2</v>
      </c>
      <c r="AE143" s="136">
        <f t="shared" si="132"/>
        <v>-4</v>
      </c>
      <c r="AF143" s="137">
        <f t="shared" si="133"/>
        <v>0</v>
      </c>
      <c r="AG143" s="124"/>
      <c r="AH143" s="125">
        <v>12</v>
      </c>
      <c r="AI143" s="204">
        <v>347</v>
      </c>
      <c r="AJ143" s="127"/>
      <c r="AK143" s="113">
        <v>4</v>
      </c>
      <c r="AL143" s="205">
        <v>8</v>
      </c>
      <c r="AM143" s="129"/>
      <c r="AN143" s="130">
        <v>12</v>
      </c>
      <c r="AO143" s="131"/>
      <c r="AP143" s="132">
        <f t="shared" si="134"/>
        <v>4</v>
      </c>
      <c r="AQ143" s="132">
        <f t="shared" si="135"/>
        <v>8</v>
      </c>
      <c r="AR143" s="133">
        <v>5</v>
      </c>
      <c r="AS143" s="134">
        <f>AR125-AQ143</f>
        <v>13</v>
      </c>
      <c r="AT143" s="135">
        <f t="shared" si="136"/>
        <v>1</v>
      </c>
      <c r="AU143" s="136">
        <f t="shared" si="137"/>
        <v>-1</v>
      </c>
      <c r="AV143" s="137">
        <f t="shared" si="138"/>
        <v>2</v>
      </c>
      <c r="AW143" s="124"/>
      <c r="AX143" s="125">
        <v>12</v>
      </c>
      <c r="AY143" s="204">
        <v>347</v>
      </c>
      <c r="AZ143" s="127"/>
      <c r="BA143" s="113">
        <v>4</v>
      </c>
      <c r="BB143" s="205">
        <v>8</v>
      </c>
      <c r="BC143" s="129"/>
      <c r="BD143" s="130">
        <v>12</v>
      </c>
      <c r="BE143" s="131"/>
      <c r="BF143" s="132">
        <f t="shared" si="139"/>
        <v>4</v>
      </c>
      <c r="BG143" s="132">
        <f t="shared" si="140"/>
        <v>8</v>
      </c>
      <c r="BH143" s="133">
        <v>6</v>
      </c>
      <c r="BI143" s="134">
        <f>BH125-BG143</f>
        <v>20</v>
      </c>
      <c r="BJ143" s="135">
        <f t="shared" si="141"/>
        <v>2</v>
      </c>
      <c r="BK143" s="136">
        <f t="shared" si="142"/>
        <v>-2</v>
      </c>
      <c r="BL143" s="137">
        <f t="shared" si="143"/>
        <v>2</v>
      </c>
      <c r="BM143" s="124"/>
    </row>
    <row r="144" spans="1:65" s="138" customFormat="1" ht="15.75">
      <c r="A144" s="124"/>
      <c r="B144" s="125">
        <v>13</v>
      </c>
      <c r="C144" s="204">
        <v>247</v>
      </c>
      <c r="D144" s="127"/>
      <c r="E144" s="113">
        <v>4</v>
      </c>
      <c r="F144" s="205">
        <v>14</v>
      </c>
      <c r="G144" s="129"/>
      <c r="H144" s="130">
        <v>13</v>
      </c>
      <c r="I144" s="131"/>
      <c r="J144" s="132">
        <f t="shared" si="124"/>
        <v>4</v>
      </c>
      <c r="K144" s="132">
        <f t="shared" si="125"/>
        <v>14</v>
      </c>
      <c r="L144" s="133">
        <v>6</v>
      </c>
      <c r="M144" s="134">
        <f>L125-K144</f>
        <v>-1</v>
      </c>
      <c r="N144" s="135">
        <f t="shared" si="126"/>
        <v>0</v>
      </c>
      <c r="O144" s="136">
        <f t="shared" si="127"/>
        <v>-2</v>
      </c>
      <c r="P144" s="137">
        <f t="shared" si="128"/>
        <v>0</v>
      </c>
      <c r="Q144" s="124"/>
      <c r="R144" s="125">
        <v>13</v>
      </c>
      <c r="S144" s="204">
        <v>247</v>
      </c>
      <c r="T144" s="127"/>
      <c r="U144" s="113">
        <v>4</v>
      </c>
      <c r="V144" s="205">
        <v>14</v>
      </c>
      <c r="W144" s="129"/>
      <c r="X144" s="130">
        <v>13</v>
      </c>
      <c r="Y144" s="131"/>
      <c r="Z144" s="132">
        <f t="shared" si="129"/>
        <v>4</v>
      </c>
      <c r="AA144" s="132">
        <f t="shared" si="130"/>
        <v>14</v>
      </c>
      <c r="AB144" s="133">
        <v>7</v>
      </c>
      <c r="AC144" s="134">
        <f>AB125-AA144</f>
        <v>14</v>
      </c>
      <c r="AD144" s="135">
        <f t="shared" si="131"/>
        <v>1</v>
      </c>
      <c r="AE144" s="136">
        <f t="shared" si="132"/>
        <v>-3</v>
      </c>
      <c r="AF144" s="137">
        <f t="shared" si="133"/>
        <v>0</v>
      </c>
      <c r="AG144" s="124"/>
      <c r="AH144" s="125">
        <v>13</v>
      </c>
      <c r="AI144" s="204">
        <v>247</v>
      </c>
      <c r="AJ144" s="127"/>
      <c r="AK144" s="113">
        <v>4</v>
      </c>
      <c r="AL144" s="205">
        <v>14</v>
      </c>
      <c r="AM144" s="129"/>
      <c r="AN144" s="130">
        <v>13</v>
      </c>
      <c r="AO144" s="131"/>
      <c r="AP144" s="132">
        <f t="shared" si="134"/>
        <v>4</v>
      </c>
      <c r="AQ144" s="132">
        <f t="shared" si="135"/>
        <v>14</v>
      </c>
      <c r="AR144" s="133">
        <v>4</v>
      </c>
      <c r="AS144" s="134">
        <f>AR125-AQ144</f>
        <v>7</v>
      </c>
      <c r="AT144" s="135">
        <f t="shared" si="136"/>
        <v>1</v>
      </c>
      <c r="AU144" s="136">
        <f t="shared" si="137"/>
        <v>0</v>
      </c>
      <c r="AV144" s="137">
        <f t="shared" si="138"/>
        <v>3</v>
      </c>
      <c r="AW144" s="124"/>
      <c r="AX144" s="125">
        <v>13</v>
      </c>
      <c r="AY144" s="204">
        <v>247</v>
      </c>
      <c r="AZ144" s="127"/>
      <c r="BA144" s="113">
        <v>4</v>
      </c>
      <c r="BB144" s="205">
        <v>14</v>
      </c>
      <c r="BC144" s="129"/>
      <c r="BD144" s="130">
        <v>13</v>
      </c>
      <c r="BE144" s="131"/>
      <c r="BF144" s="132">
        <f t="shared" si="139"/>
        <v>4</v>
      </c>
      <c r="BG144" s="132">
        <f t="shared" si="140"/>
        <v>14</v>
      </c>
      <c r="BH144" s="133">
        <v>4</v>
      </c>
      <c r="BI144" s="134">
        <f>BH125-BG144</f>
        <v>14</v>
      </c>
      <c r="BJ144" s="135">
        <f t="shared" si="141"/>
        <v>1</v>
      </c>
      <c r="BK144" s="136">
        <f t="shared" si="142"/>
        <v>0</v>
      </c>
      <c r="BL144" s="137">
        <f t="shared" si="143"/>
        <v>3</v>
      </c>
      <c r="BM144" s="124"/>
    </row>
    <row r="145" spans="1:65" s="138" customFormat="1" ht="15.75">
      <c r="A145" s="124"/>
      <c r="B145" s="125">
        <v>14</v>
      </c>
      <c r="C145" s="204">
        <v>293</v>
      </c>
      <c r="D145" s="127"/>
      <c r="E145" s="113">
        <v>4</v>
      </c>
      <c r="F145" s="205">
        <v>16</v>
      </c>
      <c r="G145" s="129"/>
      <c r="H145" s="130">
        <v>14</v>
      </c>
      <c r="I145" s="131"/>
      <c r="J145" s="132">
        <f t="shared" si="124"/>
        <v>4</v>
      </c>
      <c r="K145" s="132">
        <f t="shared" si="125"/>
        <v>16</v>
      </c>
      <c r="L145" s="133">
        <v>3</v>
      </c>
      <c r="M145" s="134">
        <f>L125-K145</f>
        <v>-3</v>
      </c>
      <c r="N145" s="135">
        <f t="shared" si="126"/>
        <v>0</v>
      </c>
      <c r="O145" s="136">
        <f t="shared" si="127"/>
        <v>1</v>
      </c>
      <c r="P145" s="137">
        <f t="shared" si="128"/>
        <v>3</v>
      </c>
      <c r="Q145" s="124"/>
      <c r="R145" s="125">
        <v>14</v>
      </c>
      <c r="S145" s="204">
        <v>293</v>
      </c>
      <c r="T145" s="127"/>
      <c r="U145" s="113">
        <v>4</v>
      </c>
      <c r="V145" s="205">
        <v>16</v>
      </c>
      <c r="W145" s="129"/>
      <c r="X145" s="130">
        <v>14</v>
      </c>
      <c r="Y145" s="131"/>
      <c r="Z145" s="132">
        <f t="shared" si="129"/>
        <v>4</v>
      </c>
      <c r="AA145" s="132">
        <f t="shared" si="130"/>
        <v>16</v>
      </c>
      <c r="AB145" s="133">
        <v>4</v>
      </c>
      <c r="AC145" s="134">
        <f>AB125-AA145</f>
        <v>12</v>
      </c>
      <c r="AD145" s="135">
        <f t="shared" si="131"/>
        <v>1</v>
      </c>
      <c r="AE145" s="136">
        <f t="shared" si="132"/>
        <v>0</v>
      </c>
      <c r="AF145" s="137">
        <f t="shared" si="133"/>
        <v>3</v>
      </c>
      <c r="AG145" s="124"/>
      <c r="AH145" s="125">
        <v>14</v>
      </c>
      <c r="AI145" s="204">
        <v>293</v>
      </c>
      <c r="AJ145" s="127"/>
      <c r="AK145" s="113">
        <v>4</v>
      </c>
      <c r="AL145" s="205">
        <v>16</v>
      </c>
      <c r="AM145" s="129"/>
      <c r="AN145" s="130">
        <v>14</v>
      </c>
      <c r="AO145" s="131"/>
      <c r="AP145" s="132">
        <f t="shared" si="134"/>
        <v>4</v>
      </c>
      <c r="AQ145" s="132">
        <f t="shared" si="135"/>
        <v>16</v>
      </c>
      <c r="AR145" s="133">
        <v>4</v>
      </c>
      <c r="AS145" s="134">
        <f>AR125-AQ145</f>
        <v>5</v>
      </c>
      <c r="AT145" s="135">
        <f t="shared" si="136"/>
        <v>1</v>
      </c>
      <c r="AU145" s="136">
        <f t="shared" si="137"/>
        <v>0</v>
      </c>
      <c r="AV145" s="137">
        <f t="shared" si="138"/>
        <v>3</v>
      </c>
      <c r="AW145" s="124"/>
      <c r="AX145" s="125">
        <v>14</v>
      </c>
      <c r="AY145" s="204">
        <v>293</v>
      </c>
      <c r="AZ145" s="127"/>
      <c r="BA145" s="113">
        <v>4</v>
      </c>
      <c r="BB145" s="205">
        <v>16</v>
      </c>
      <c r="BC145" s="129"/>
      <c r="BD145" s="130">
        <v>14</v>
      </c>
      <c r="BE145" s="131"/>
      <c r="BF145" s="132">
        <f t="shared" si="139"/>
        <v>4</v>
      </c>
      <c r="BG145" s="132">
        <f t="shared" si="140"/>
        <v>16</v>
      </c>
      <c r="BH145" s="133">
        <v>3</v>
      </c>
      <c r="BI145" s="134">
        <f>BH125-BG145</f>
        <v>12</v>
      </c>
      <c r="BJ145" s="135">
        <f t="shared" si="141"/>
        <v>1</v>
      </c>
      <c r="BK145" s="136">
        <f t="shared" si="142"/>
        <v>1</v>
      </c>
      <c r="BL145" s="137">
        <f t="shared" si="143"/>
        <v>4</v>
      </c>
      <c r="BM145" s="124"/>
    </row>
    <row r="146" spans="1:65" s="138" customFormat="1" ht="15.75">
      <c r="A146" s="124"/>
      <c r="B146" s="125">
        <v>15</v>
      </c>
      <c r="C146" s="204">
        <v>309</v>
      </c>
      <c r="D146" s="127"/>
      <c r="E146" s="113">
        <v>4</v>
      </c>
      <c r="F146" s="205">
        <v>2</v>
      </c>
      <c r="G146" s="129"/>
      <c r="H146" s="130">
        <v>15</v>
      </c>
      <c r="I146" s="131"/>
      <c r="J146" s="132">
        <f t="shared" si="124"/>
        <v>4</v>
      </c>
      <c r="K146" s="132">
        <f t="shared" si="125"/>
        <v>2</v>
      </c>
      <c r="L146" s="133">
        <v>4</v>
      </c>
      <c r="M146" s="134">
        <f>L125-K146</f>
        <v>11</v>
      </c>
      <c r="N146" s="135">
        <f t="shared" si="126"/>
        <v>1</v>
      </c>
      <c r="O146" s="136">
        <f t="shared" si="127"/>
        <v>0</v>
      </c>
      <c r="P146" s="137">
        <f t="shared" si="128"/>
        <v>3</v>
      </c>
      <c r="Q146" s="124"/>
      <c r="R146" s="125">
        <v>15</v>
      </c>
      <c r="S146" s="204">
        <v>309</v>
      </c>
      <c r="T146" s="127"/>
      <c r="U146" s="113">
        <v>4</v>
      </c>
      <c r="V146" s="205">
        <v>2</v>
      </c>
      <c r="W146" s="129"/>
      <c r="X146" s="130">
        <v>15</v>
      </c>
      <c r="Y146" s="131"/>
      <c r="Z146" s="132">
        <f t="shared" si="129"/>
        <v>4</v>
      </c>
      <c r="AA146" s="132">
        <f t="shared" si="130"/>
        <v>2</v>
      </c>
      <c r="AB146" s="133">
        <v>6</v>
      </c>
      <c r="AC146" s="134">
        <f>AB125-AA146</f>
        <v>26</v>
      </c>
      <c r="AD146" s="135">
        <f t="shared" si="131"/>
        <v>2</v>
      </c>
      <c r="AE146" s="136">
        <f t="shared" si="132"/>
        <v>-2</v>
      </c>
      <c r="AF146" s="137">
        <f t="shared" si="133"/>
        <v>2</v>
      </c>
      <c r="AG146" s="124"/>
      <c r="AH146" s="125">
        <v>15</v>
      </c>
      <c r="AI146" s="204">
        <v>309</v>
      </c>
      <c r="AJ146" s="127"/>
      <c r="AK146" s="113">
        <v>4</v>
      </c>
      <c r="AL146" s="205">
        <v>2</v>
      </c>
      <c r="AM146" s="129"/>
      <c r="AN146" s="130">
        <v>15</v>
      </c>
      <c r="AO146" s="131"/>
      <c r="AP146" s="132">
        <f t="shared" si="134"/>
        <v>4</v>
      </c>
      <c r="AQ146" s="132">
        <f t="shared" si="135"/>
        <v>2</v>
      </c>
      <c r="AR146" s="133">
        <v>5</v>
      </c>
      <c r="AS146" s="134">
        <f>AR125-AQ146</f>
        <v>19</v>
      </c>
      <c r="AT146" s="135">
        <f t="shared" si="136"/>
        <v>2</v>
      </c>
      <c r="AU146" s="136">
        <f t="shared" si="137"/>
        <v>-1</v>
      </c>
      <c r="AV146" s="137">
        <f t="shared" si="138"/>
        <v>3</v>
      </c>
      <c r="AW146" s="124"/>
      <c r="AX146" s="125">
        <v>15</v>
      </c>
      <c r="AY146" s="204">
        <v>309</v>
      </c>
      <c r="AZ146" s="127"/>
      <c r="BA146" s="113">
        <v>4</v>
      </c>
      <c r="BB146" s="205">
        <v>2</v>
      </c>
      <c r="BC146" s="129"/>
      <c r="BD146" s="130">
        <v>15</v>
      </c>
      <c r="BE146" s="131"/>
      <c r="BF146" s="132">
        <f t="shared" si="139"/>
        <v>4</v>
      </c>
      <c r="BG146" s="132">
        <f t="shared" si="140"/>
        <v>2</v>
      </c>
      <c r="BH146" s="133">
        <v>4</v>
      </c>
      <c r="BI146" s="134">
        <f>BH125-BG146</f>
        <v>26</v>
      </c>
      <c r="BJ146" s="135">
        <f t="shared" si="141"/>
        <v>2</v>
      </c>
      <c r="BK146" s="136">
        <f t="shared" si="142"/>
        <v>0</v>
      </c>
      <c r="BL146" s="137">
        <f t="shared" si="143"/>
        <v>4</v>
      </c>
      <c r="BM146" s="124"/>
    </row>
    <row r="147" spans="1:65" s="138" customFormat="1" ht="15.75">
      <c r="A147" s="139"/>
      <c r="B147" s="125">
        <v>16</v>
      </c>
      <c r="C147" s="204">
        <v>127</v>
      </c>
      <c r="D147" s="127"/>
      <c r="E147" s="113">
        <v>3</v>
      </c>
      <c r="F147" s="205">
        <v>18</v>
      </c>
      <c r="G147" s="129"/>
      <c r="H147" s="130">
        <v>16</v>
      </c>
      <c r="I147" s="131"/>
      <c r="J147" s="132">
        <f t="shared" si="124"/>
        <v>3</v>
      </c>
      <c r="K147" s="132">
        <f t="shared" si="125"/>
        <v>18</v>
      </c>
      <c r="L147" s="133">
        <v>4</v>
      </c>
      <c r="M147" s="134">
        <f>L125-K147</f>
        <v>-5</v>
      </c>
      <c r="N147" s="135">
        <f t="shared" si="126"/>
        <v>0</v>
      </c>
      <c r="O147" s="136">
        <f t="shared" si="127"/>
        <v>-1</v>
      </c>
      <c r="P147" s="137">
        <f t="shared" si="128"/>
        <v>1</v>
      </c>
      <c r="Q147" s="124"/>
      <c r="R147" s="125">
        <v>16</v>
      </c>
      <c r="S147" s="204">
        <v>127</v>
      </c>
      <c r="T147" s="127"/>
      <c r="U147" s="113">
        <v>3</v>
      </c>
      <c r="V147" s="205">
        <v>18</v>
      </c>
      <c r="W147" s="129"/>
      <c r="X147" s="130">
        <v>16</v>
      </c>
      <c r="Y147" s="131"/>
      <c r="Z147" s="132">
        <f t="shared" si="129"/>
        <v>3</v>
      </c>
      <c r="AA147" s="132">
        <f t="shared" si="130"/>
        <v>18</v>
      </c>
      <c r="AB147" s="133">
        <v>6</v>
      </c>
      <c r="AC147" s="134">
        <f>AB125-AA147</f>
        <v>10</v>
      </c>
      <c r="AD147" s="135">
        <f t="shared" si="131"/>
        <v>1</v>
      </c>
      <c r="AE147" s="136">
        <f t="shared" si="132"/>
        <v>-3</v>
      </c>
      <c r="AF147" s="137">
        <f t="shared" si="133"/>
        <v>0</v>
      </c>
      <c r="AG147" s="124"/>
      <c r="AH147" s="125">
        <v>16</v>
      </c>
      <c r="AI147" s="204">
        <v>127</v>
      </c>
      <c r="AJ147" s="127"/>
      <c r="AK147" s="113">
        <v>3</v>
      </c>
      <c r="AL147" s="205">
        <v>18</v>
      </c>
      <c r="AM147" s="129"/>
      <c r="AN147" s="130">
        <v>16</v>
      </c>
      <c r="AO147" s="131"/>
      <c r="AP147" s="132">
        <f t="shared" si="134"/>
        <v>3</v>
      </c>
      <c r="AQ147" s="132">
        <f t="shared" si="135"/>
        <v>18</v>
      </c>
      <c r="AR147" s="133">
        <v>4</v>
      </c>
      <c r="AS147" s="134">
        <f>AR125-AQ147</f>
        <v>3</v>
      </c>
      <c r="AT147" s="135">
        <f t="shared" si="136"/>
        <v>1</v>
      </c>
      <c r="AU147" s="136">
        <f t="shared" si="137"/>
        <v>-1</v>
      </c>
      <c r="AV147" s="137">
        <f t="shared" si="138"/>
        <v>2</v>
      </c>
      <c r="AW147" s="124"/>
      <c r="AX147" s="125">
        <v>16</v>
      </c>
      <c r="AY147" s="204">
        <v>127</v>
      </c>
      <c r="AZ147" s="127"/>
      <c r="BA147" s="113">
        <v>3</v>
      </c>
      <c r="BB147" s="205">
        <v>18</v>
      </c>
      <c r="BC147" s="129"/>
      <c r="BD147" s="130">
        <v>16</v>
      </c>
      <c r="BE147" s="131"/>
      <c r="BF147" s="132">
        <f t="shared" si="139"/>
        <v>3</v>
      </c>
      <c r="BG147" s="132">
        <f t="shared" si="140"/>
        <v>18</v>
      </c>
      <c r="BH147" s="133">
        <v>3</v>
      </c>
      <c r="BI147" s="134">
        <f>BH125-BG147</f>
        <v>10</v>
      </c>
      <c r="BJ147" s="135">
        <f t="shared" si="141"/>
        <v>1</v>
      </c>
      <c r="BK147" s="136">
        <f t="shared" si="142"/>
        <v>0</v>
      </c>
      <c r="BL147" s="137">
        <f t="shared" si="143"/>
        <v>3</v>
      </c>
      <c r="BM147" s="124"/>
    </row>
    <row r="148" spans="1:65" s="138" customFormat="1" ht="15.75">
      <c r="A148" s="139"/>
      <c r="B148" s="125">
        <v>17</v>
      </c>
      <c r="C148" s="204">
        <v>445</v>
      </c>
      <c r="D148" s="127"/>
      <c r="E148" s="113">
        <v>5</v>
      </c>
      <c r="F148" s="205">
        <v>12</v>
      </c>
      <c r="G148" s="129"/>
      <c r="H148" s="130">
        <v>17</v>
      </c>
      <c r="I148" s="131"/>
      <c r="J148" s="132">
        <f t="shared" si="124"/>
        <v>5</v>
      </c>
      <c r="K148" s="132">
        <f t="shared" si="125"/>
        <v>12</v>
      </c>
      <c r="L148" s="133">
        <v>4</v>
      </c>
      <c r="M148" s="134">
        <f>L125-K148</f>
        <v>1</v>
      </c>
      <c r="N148" s="135">
        <f t="shared" si="126"/>
        <v>1</v>
      </c>
      <c r="O148" s="136">
        <f t="shared" si="127"/>
        <v>1</v>
      </c>
      <c r="P148" s="137">
        <f t="shared" si="128"/>
        <v>4</v>
      </c>
      <c r="Q148" s="124"/>
      <c r="R148" s="125">
        <v>17</v>
      </c>
      <c r="S148" s="204">
        <v>445</v>
      </c>
      <c r="T148" s="127"/>
      <c r="U148" s="113">
        <v>5</v>
      </c>
      <c r="V148" s="205">
        <v>12</v>
      </c>
      <c r="W148" s="129"/>
      <c r="X148" s="130">
        <v>17</v>
      </c>
      <c r="Y148" s="131"/>
      <c r="Z148" s="132">
        <f t="shared" si="129"/>
        <v>5</v>
      </c>
      <c r="AA148" s="132">
        <f t="shared" si="130"/>
        <v>12</v>
      </c>
      <c r="AB148" s="133">
        <v>6</v>
      </c>
      <c r="AC148" s="134">
        <f>AB125-AA148</f>
        <v>16</v>
      </c>
      <c r="AD148" s="135">
        <f t="shared" si="131"/>
        <v>1</v>
      </c>
      <c r="AE148" s="136">
        <f t="shared" si="132"/>
        <v>-1</v>
      </c>
      <c r="AF148" s="137">
        <f t="shared" si="133"/>
        <v>2</v>
      </c>
      <c r="AG148" s="124"/>
      <c r="AH148" s="125">
        <v>17</v>
      </c>
      <c r="AI148" s="204">
        <v>445</v>
      </c>
      <c r="AJ148" s="127"/>
      <c r="AK148" s="113">
        <v>5</v>
      </c>
      <c r="AL148" s="205">
        <v>12</v>
      </c>
      <c r="AM148" s="129"/>
      <c r="AN148" s="130">
        <v>17</v>
      </c>
      <c r="AO148" s="131"/>
      <c r="AP148" s="132">
        <f t="shared" si="134"/>
        <v>5</v>
      </c>
      <c r="AQ148" s="132">
        <f t="shared" si="135"/>
        <v>12</v>
      </c>
      <c r="AR148" s="133">
        <v>5</v>
      </c>
      <c r="AS148" s="134">
        <f>AR125-AQ148</f>
        <v>9</v>
      </c>
      <c r="AT148" s="135">
        <f t="shared" si="136"/>
        <v>1</v>
      </c>
      <c r="AU148" s="136">
        <f t="shared" si="137"/>
        <v>0</v>
      </c>
      <c r="AV148" s="137">
        <f t="shared" si="138"/>
        <v>3</v>
      </c>
      <c r="AW148" s="124"/>
      <c r="AX148" s="125">
        <v>17</v>
      </c>
      <c r="AY148" s="204">
        <v>445</v>
      </c>
      <c r="AZ148" s="127"/>
      <c r="BA148" s="113">
        <v>5</v>
      </c>
      <c r="BB148" s="205">
        <v>12</v>
      </c>
      <c r="BC148" s="129"/>
      <c r="BD148" s="130">
        <v>17</v>
      </c>
      <c r="BE148" s="131"/>
      <c r="BF148" s="132">
        <f t="shared" si="139"/>
        <v>5</v>
      </c>
      <c r="BG148" s="132">
        <f t="shared" si="140"/>
        <v>12</v>
      </c>
      <c r="BH148" s="133">
        <v>8</v>
      </c>
      <c r="BI148" s="134">
        <f>BH125-BG148</f>
        <v>16</v>
      </c>
      <c r="BJ148" s="135">
        <f t="shared" si="141"/>
        <v>1</v>
      </c>
      <c r="BK148" s="136">
        <f t="shared" si="142"/>
        <v>-3</v>
      </c>
      <c r="BL148" s="137">
        <f t="shared" si="143"/>
        <v>0</v>
      </c>
      <c r="BM148" s="124"/>
    </row>
    <row r="149" spans="1:65" s="138" customFormat="1" ht="15.75">
      <c r="A149" s="124"/>
      <c r="B149" s="125">
        <v>18</v>
      </c>
      <c r="C149" s="204">
        <v>444</v>
      </c>
      <c r="D149" s="127"/>
      <c r="E149" s="113">
        <v>5</v>
      </c>
      <c r="F149" s="205">
        <v>4</v>
      </c>
      <c r="G149" s="129"/>
      <c r="H149" s="130">
        <v>18</v>
      </c>
      <c r="I149" s="131"/>
      <c r="J149" s="132">
        <f t="shared" si="124"/>
        <v>5</v>
      </c>
      <c r="K149" s="132">
        <f t="shared" si="125"/>
        <v>4</v>
      </c>
      <c r="L149" s="133">
        <v>6</v>
      </c>
      <c r="M149" s="134">
        <f>L125-K149</f>
        <v>9</v>
      </c>
      <c r="N149" s="135">
        <f t="shared" si="126"/>
        <v>1</v>
      </c>
      <c r="O149" s="136">
        <f t="shared" si="127"/>
        <v>-1</v>
      </c>
      <c r="P149" s="137">
        <f t="shared" si="128"/>
        <v>2</v>
      </c>
      <c r="Q149" s="124"/>
      <c r="R149" s="125">
        <v>18</v>
      </c>
      <c r="S149" s="204">
        <v>444</v>
      </c>
      <c r="T149" s="127"/>
      <c r="U149" s="113">
        <v>5</v>
      </c>
      <c r="V149" s="205">
        <v>4</v>
      </c>
      <c r="W149" s="129"/>
      <c r="X149" s="130">
        <v>18</v>
      </c>
      <c r="Y149" s="131"/>
      <c r="Z149" s="132">
        <f t="shared" si="129"/>
        <v>5</v>
      </c>
      <c r="AA149" s="132">
        <f t="shared" si="130"/>
        <v>4</v>
      </c>
      <c r="AB149" s="133">
        <v>9</v>
      </c>
      <c r="AC149" s="134">
        <f>AB125-AA149</f>
        <v>24</v>
      </c>
      <c r="AD149" s="135">
        <f t="shared" si="131"/>
        <v>2</v>
      </c>
      <c r="AE149" s="136">
        <f t="shared" si="132"/>
        <v>-4</v>
      </c>
      <c r="AF149" s="137">
        <f t="shared" si="133"/>
        <v>0</v>
      </c>
      <c r="AG149" s="124"/>
      <c r="AH149" s="125">
        <v>18</v>
      </c>
      <c r="AI149" s="204">
        <v>444</v>
      </c>
      <c r="AJ149" s="127"/>
      <c r="AK149" s="113">
        <v>5</v>
      </c>
      <c r="AL149" s="205">
        <v>4</v>
      </c>
      <c r="AM149" s="129"/>
      <c r="AN149" s="130">
        <v>18</v>
      </c>
      <c r="AO149" s="131"/>
      <c r="AP149" s="132">
        <f t="shared" si="134"/>
        <v>5</v>
      </c>
      <c r="AQ149" s="132">
        <f t="shared" si="135"/>
        <v>4</v>
      </c>
      <c r="AR149" s="133">
        <v>5</v>
      </c>
      <c r="AS149" s="134">
        <f>AR125-AQ149</f>
        <v>17</v>
      </c>
      <c r="AT149" s="135">
        <f t="shared" si="136"/>
        <v>1</v>
      </c>
      <c r="AU149" s="136">
        <f t="shared" si="137"/>
        <v>0</v>
      </c>
      <c r="AV149" s="137">
        <f t="shared" si="138"/>
        <v>3</v>
      </c>
      <c r="AW149" s="124"/>
      <c r="AX149" s="125">
        <v>18</v>
      </c>
      <c r="AY149" s="204">
        <v>444</v>
      </c>
      <c r="AZ149" s="127"/>
      <c r="BA149" s="113">
        <v>5</v>
      </c>
      <c r="BB149" s="205">
        <v>4</v>
      </c>
      <c r="BC149" s="129"/>
      <c r="BD149" s="130">
        <v>18</v>
      </c>
      <c r="BE149" s="131"/>
      <c r="BF149" s="132">
        <f t="shared" si="139"/>
        <v>5</v>
      </c>
      <c r="BG149" s="132">
        <f t="shared" si="140"/>
        <v>4</v>
      </c>
      <c r="BH149" s="133">
        <v>8</v>
      </c>
      <c r="BI149" s="134">
        <f>BH125-BG149</f>
        <v>24</v>
      </c>
      <c r="BJ149" s="135">
        <f t="shared" si="141"/>
        <v>2</v>
      </c>
      <c r="BK149" s="136">
        <f t="shared" si="142"/>
        <v>-3</v>
      </c>
      <c r="BL149" s="137">
        <f t="shared" si="143"/>
        <v>1</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2698</v>
      </c>
      <c r="D151" s="145">
        <f>SUM(D141:D149)</f>
        <v>0</v>
      </c>
      <c r="E151" s="113">
        <f>SUM(E141:E149)</f>
        <v>36</v>
      </c>
      <c r="F151" s="147" t="s">
        <v>5</v>
      </c>
      <c r="G151" s="161"/>
      <c r="H151" s="148" t="s">
        <v>6</v>
      </c>
      <c r="I151" s="131"/>
      <c r="J151" s="162"/>
      <c r="K151" s="162"/>
      <c r="L151" s="163">
        <f>SUM(L141:L149)</f>
        <v>44</v>
      </c>
      <c r="M151" s="164"/>
      <c r="N151" s="165"/>
      <c r="O151" s="166"/>
      <c r="P151" s="163">
        <f>SUM(P141:P150)</f>
        <v>16</v>
      </c>
      <c r="Q151" s="124"/>
      <c r="R151" s="125" t="s">
        <v>5</v>
      </c>
      <c r="S151" s="144">
        <f>SUM(S141:S149)</f>
        <v>2698</v>
      </c>
      <c r="T151" s="145">
        <f>SUM(T141:T149)</f>
        <v>0</v>
      </c>
      <c r="U151" s="113">
        <f>SUM(U141:U149)</f>
        <v>36</v>
      </c>
      <c r="V151" s="147" t="s">
        <v>5</v>
      </c>
      <c r="W151" s="161"/>
      <c r="X151" s="148" t="s">
        <v>6</v>
      </c>
      <c r="Y151" s="131"/>
      <c r="Z151" s="162"/>
      <c r="AA151" s="162"/>
      <c r="AB151" s="163">
        <f>SUM(AB141:AB149)</f>
        <v>58</v>
      </c>
      <c r="AC151" s="164"/>
      <c r="AD151" s="165"/>
      <c r="AE151" s="166"/>
      <c r="AF151" s="163">
        <f>SUM(AF141:AF150)</f>
        <v>10</v>
      </c>
      <c r="AG151" s="124"/>
      <c r="AH151" s="125" t="s">
        <v>5</v>
      </c>
      <c r="AI151" s="144">
        <f>SUM(AI141:AI149)</f>
        <v>2698</v>
      </c>
      <c r="AJ151" s="145">
        <f>SUM(AJ141:AJ149)</f>
        <v>0</v>
      </c>
      <c r="AK151" s="113">
        <f>SUM(AK141:AK149)</f>
        <v>36</v>
      </c>
      <c r="AL151" s="147" t="s">
        <v>5</v>
      </c>
      <c r="AM151" s="161"/>
      <c r="AN151" s="148" t="s">
        <v>6</v>
      </c>
      <c r="AO151" s="131"/>
      <c r="AP151" s="162"/>
      <c r="AQ151" s="162"/>
      <c r="AR151" s="163">
        <f>SUM(AR141:AR149)</f>
        <v>41</v>
      </c>
      <c r="AS151" s="164"/>
      <c r="AT151" s="165"/>
      <c r="AU151" s="166"/>
      <c r="AV151" s="163">
        <f>SUM(AV141:AV150)</f>
        <v>23</v>
      </c>
      <c r="AW151" s="124"/>
      <c r="AX151" s="125" t="s">
        <v>5</v>
      </c>
      <c r="AY151" s="144">
        <f>SUM(AY141:AY149)</f>
        <v>2698</v>
      </c>
      <c r="AZ151" s="145">
        <f>SUM(AZ141:AZ149)</f>
        <v>0</v>
      </c>
      <c r="BA151" s="113">
        <f>SUM(BA141:BA149)</f>
        <v>36</v>
      </c>
      <c r="BB151" s="147" t="s">
        <v>5</v>
      </c>
      <c r="BC151" s="161"/>
      <c r="BD151" s="148" t="s">
        <v>6</v>
      </c>
      <c r="BE151" s="131"/>
      <c r="BF151" s="162"/>
      <c r="BG151" s="162"/>
      <c r="BH151" s="163">
        <f>SUM(BH141:BH149)</f>
        <v>46</v>
      </c>
      <c r="BI151" s="164"/>
      <c r="BJ151" s="165"/>
      <c r="BK151" s="166"/>
      <c r="BL151" s="163">
        <f>SUM(BL141:BL150)</f>
        <v>22</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5517</v>
      </c>
      <c r="D153" s="145">
        <f>D139+D151</f>
        <v>0</v>
      </c>
      <c r="E153" s="113">
        <f>E139+E151</f>
        <v>71</v>
      </c>
      <c r="F153" s="147" t="s">
        <v>63</v>
      </c>
      <c r="G153" s="129"/>
      <c r="H153" s="167" t="s">
        <v>64</v>
      </c>
      <c r="I153" s="168"/>
      <c r="J153" s="169"/>
      <c r="K153" s="169"/>
      <c r="L153" s="170">
        <f>L151+L139</f>
        <v>86</v>
      </c>
      <c r="M153" s="164"/>
      <c r="N153" s="165"/>
      <c r="O153" s="166"/>
      <c r="P153" s="171">
        <f>P139+P151</f>
        <v>34</v>
      </c>
      <c r="Q153" s="124"/>
      <c r="R153" s="125" t="s">
        <v>7</v>
      </c>
      <c r="S153" s="144">
        <f>S139+S151</f>
        <v>5517</v>
      </c>
      <c r="T153" s="145">
        <f>T139+T151</f>
        <v>0</v>
      </c>
      <c r="U153" s="113">
        <f>U139+U151</f>
        <v>71</v>
      </c>
      <c r="V153" s="147" t="s">
        <v>63</v>
      </c>
      <c r="W153" s="129"/>
      <c r="X153" s="167" t="s">
        <v>64</v>
      </c>
      <c r="Y153" s="168"/>
      <c r="Z153" s="169"/>
      <c r="AA153" s="169"/>
      <c r="AB153" s="170">
        <f>AB151+AB139</f>
        <v>113</v>
      </c>
      <c r="AC153" s="164"/>
      <c r="AD153" s="165"/>
      <c r="AE153" s="166"/>
      <c r="AF153" s="171">
        <f>AF139+AF151</f>
        <v>22</v>
      </c>
      <c r="AG153" s="124"/>
      <c r="AH153" s="125" t="s">
        <v>7</v>
      </c>
      <c r="AI153" s="144">
        <f>AI139+AI151</f>
        <v>5517</v>
      </c>
      <c r="AJ153" s="145">
        <f>AJ139+AJ151</f>
        <v>0</v>
      </c>
      <c r="AK153" s="113">
        <f>AK139+AK151</f>
        <v>71</v>
      </c>
      <c r="AL153" s="147" t="s">
        <v>63</v>
      </c>
      <c r="AM153" s="129"/>
      <c r="AN153" s="167" t="s">
        <v>64</v>
      </c>
      <c r="AO153" s="168"/>
      <c r="AP153" s="169"/>
      <c r="AQ153" s="169"/>
      <c r="AR153" s="170">
        <f>AR151+AR139</f>
        <v>87</v>
      </c>
      <c r="AS153" s="164"/>
      <c r="AT153" s="165"/>
      <c r="AU153" s="166"/>
      <c r="AV153" s="171">
        <f>AV139+AV151</f>
        <v>41</v>
      </c>
      <c r="AW153" s="124"/>
      <c r="AX153" s="125" t="s">
        <v>7</v>
      </c>
      <c r="AY153" s="144">
        <f>AY139+AY151</f>
        <v>5517</v>
      </c>
      <c r="AZ153" s="145">
        <f>AZ139+AZ151</f>
        <v>0</v>
      </c>
      <c r="BA153" s="113">
        <f>BA139+BA151</f>
        <v>71</v>
      </c>
      <c r="BB153" s="147" t="s">
        <v>63</v>
      </c>
      <c r="BC153" s="129"/>
      <c r="BD153" s="167" t="s">
        <v>64</v>
      </c>
      <c r="BE153" s="168"/>
      <c r="BF153" s="169"/>
      <c r="BG153" s="169"/>
      <c r="BH153" s="170">
        <f>BH151+BH139</f>
        <v>102</v>
      </c>
      <c r="BI153" s="164"/>
      <c r="BJ153" s="165"/>
      <c r="BK153" s="166"/>
      <c r="BL153" s="171">
        <f>BL139+BL151</f>
        <v>34</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73</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85</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66</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74</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sheetData>
  <mergeCells count="66">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AH122:AJ122"/>
    <mergeCell ref="AK122:AL122"/>
    <mergeCell ref="AR122:AV122"/>
    <mergeCell ref="AX122:AZ122"/>
    <mergeCell ref="BA122:BB122"/>
    <mergeCell ref="AX80:BL80"/>
    <mergeCell ref="B123:E124"/>
    <mergeCell ref="R123:U124"/>
    <mergeCell ref="AH123:AK124"/>
    <mergeCell ref="AX123:BA124"/>
    <mergeCell ref="BH122:BL122"/>
    <mergeCell ref="B84:E85"/>
    <mergeCell ref="R84:U85"/>
    <mergeCell ref="AH84:AK85"/>
    <mergeCell ref="AX84:BA85"/>
    <mergeCell ref="B122:D122"/>
    <mergeCell ref="E122:F122"/>
    <mergeCell ref="L122:P122"/>
    <mergeCell ref="R122:T122"/>
    <mergeCell ref="U122:V122"/>
    <mergeCell ref="AB122:AF122"/>
  </mergeCells>
  <conditionalFormatting sqref="M9 M11 M21 M23 M33 M35 M37 M39 M3 M48 M50 M60 M62 M72 M74 M76 M78 M42 AC48 AC50 AC60 AC62 AC72 AC74 AC76 AC78 AC42 AS48 AS50 AS60 AS62 AS72 AS74 AS76 AS78 AS42 BI48 BI50 BI60 BI62 BI72 BI74 BI76 BI78 BI42 M87 M89 M99 M101 M111 M113 M115 M117 M81 AC87 AC89 AC99 AC101 AC111 AC113 AC115 AC117 AC81 AS87 AS89 AS99 AS101 AS111 AS113 AS115 AS117 AS81 BI87 BI89 BI99 BI101 BI111 BI113 BI115 BI117 BI81 M126 M128 M138 M140 M150 M152 M154 M156 M120 AC126 AC128 AC138 AC140 AC150 AC152 AC154 AC156 AC120 AS126 AS128 AS138 AS140 AS150 AS152 AS154 AS156 AS120 BI126 BI128 BI138 BI140 BI150 BI152 BI154 BI156 BI120 AC9 AC11 AC21 AC23 AC33 AC35 AC37 AC39 AC3 AS9 AS11 AS21 AS23 AS33 AS35 AS37 AS39 AS3 BI9 BI11 BI21 BI23 BI33 BI35 BI37 BI39 BI3">
    <cfRule type="cellIs" dxfId="1069" priority="645"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1068" priority="644" stopIfTrue="1" operator="greaterThan">
      <formula>#REF!</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pane="bottomLeft" activeCell="B1" sqref="B1"/>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114</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115</v>
      </c>
      <c r="C5" s="362"/>
      <c r="D5" s="363"/>
      <c r="E5" s="364">
        <v>41790</v>
      </c>
      <c r="F5" s="365"/>
      <c r="G5" s="81"/>
      <c r="H5" s="81"/>
      <c r="I5" s="81"/>
      <c r="J5" s="82"/>
      <c r="K5" s="82"/>
      <c r="L5" s="358"/>
      <c r="M5" s="359"/>
      <c r="N5" s="359"/>
      <c r="O5" s="359"/>
      <c r="P5" s="360"/>
      <c r="Q5" s="66"/>
      <c r="R5" s="361" t="s">
        <v>115</v>
      </c>
      <c r="S5" s="362"/>
      <c r="T5" s="363"/>
      <c r="U5" s="364">
        <v>41790</v>
      </c>
      <c r="V5" s="365"/>
      <c r="W5" s="81"/>
      <c r="X5" s="81"/>
      <c r="Y5" s="81"/>
      <c r="Z5" s="82"/>
      <c r="AA5" s="82"/>
      <c r="AB5" s="358"/>
      <c r="AC5" s="359"/>
      <c r="AD5" s="359"/>
      <c r="AE5" s="359"/>
      <c r="AF5" s="360"/>
      <c r="AG5" s="66"/>
      <c r="AH5" s="361" t="s">
        <v>115</v>
      </c>
      <c r="AI5" s="362"/>
      <c r="AJ5" s="363"/>
      <c r="AK5" s="364">
        <v>41790</v>
      </c>
      <c r="AL5" s="365"/>
      <c r="AM5" s="81"/>
      <c r="AN5" s="81"/>
      <c r="AO5" s="81"/>
      <c r="AP5" s="82"/>
      <c r="AQ5" s="82"/>
      <c r="AR5" s="358"/>
      <c r="AS5" s="359"/>
      <c r="AT5" s="359"/>
      <c r="AU5" s="359"/>
      <c r="AV5" s="360"/>
      <c r="AW5" s="66"/>
      <c r="AX5" s="361" t="s">
        <v>115</v>
      </c>
      <c r="AY5" s="362"/>
      <c r="AZ5" s="363"/>
      <c r="BA5" s="364">
        <v>41790</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133"/>
      <c r="M29" s="134">
        <f>L8-K29</f>
        <v>0</v>
      </c>
      <c r="N29" s="135">
        <f t="shared" si="12"/>
        <v>1</v>
      </c>
      <c r="O29" s="136">
        <f t="shared" si="13"/>
        <v>0</v>
      </c>
      <c r="P29" s="137" t="str">
        <f t="shared" si="14"/>
        <v/>
      </c>
      <c r="Q29" s="124"/>
      <c r="R29" s="125">
        <v>15</v>
      </c>
      <c r="S29" s="126"/>
      <c r="T29" s="127"/>
      <c r="U29" s="160"/>
      <c r="V29" s="128"/>
      <c r="W29" s="129"/>
      <c r="X29" s="130"/>
      <c r="Y29" s="131"/>
      <c r="Z29" s="132"/>
      <c r="AA29" s="132"/>
      <c r="AB29" s="133"/>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133"/>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133"/>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74</v>
      </c>
      <c r="C44" s="362"/>
      <c r="D44" s="363"/>
      <c r="E44" s="364">
        <v>41469</v>
      </c>
      <c r="F44" s="365"/>
      <c r="G44" s="81"/>
      <c r="H44" s="81"/>
      <c r="I44" s="81"/>
      <c r="J44" s="82"/>
      <c r="K44" s="82"/>
      <c r="L44" s="358" t="s">
        <v>44</v>
      </c>
      <c r="M44" s="359"/>
      <c r="N44" s="359"/>
      <c r="O44" s="359"/>
      <c r="P44" s="360"/>
      <c r="Q44" s="66"/>
      <c r="R44" s="361" t="s">
        <v>74</v>
      </c>
      <c r="S44" s="362"/>
      <c r="T44" s="363"/>
      <c r="U44" s="364">
        <v>41469</v>
      </c>
      <c r="V44" s="365"/>
      <c r="W44" s="81"/>
      <c r="X44" s="81"/>
      <c r="Y44" s="81"/>
      <c r="Z44" s="82"/>
      <c r="AA44" s="82"/>
      <c r="AB44" s="358" t="s">
        <v>45</v>
      </c>
      <c r="AC44" s="359"/>
      <c r="AD44" s="359"/>
      <c r="AE44" s="359"/>
      <c r="AF44" s="360"/>
      <c r="AG44" s="66"/>
      <c r="AH44" s="361" t="s">
        <v>74</v>
      </c>
      <c r="AI44" s="362"/>
      <c r="AJ44" s="363"/>
      <c r="AK44" s="364">
        <v>41469</v>
      </c>
      <c r="AL44" s="365"/>
      <c r="AM44" s="81"/>
      <c r="AN44" s="81"/>
      <c r="AO44" s="81"/>
      <c r="AP44" s="82"/>
      <c r="AQ44" s="82"/>
      <c r="AR44" s="366" t="s">
        <v>37</v>
      </c>
      <c r="AS44" s="359"/>
      <c r="AT44" s="359"/>
      <c r="AU44" s="359"/>
      <c r="AV44" s="360"/>
      <c r="AW44" s="66"/>
      <c r="AX44" s="361" t="s">
        <v>74</v>
      </c>
      <c r="AY44" s="362"/>
      <c r="AZ44" s="363"/>
      <c r="BA44" s="364">
        <v>41469</v>
      </c>
      <c r="BB44" s="365"/>
      <c r="BC44" s="81"/>
      <c r="BD44" s="81"/>
      <c r="BE44" s="81"/>
      <c r="BF44" s="82"/>
      <c r="BG44" s="82"/>
      <c r="BH44" s="358" t="s">
        <v>42</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272"/>
      <c r="J47" s="272"/>
      <c r="K47" s="272"/>
      <c r="L47" s="95">
        <v>28</v>
      </c>
      <c r="M47" s="96"/>
      <c r="N47" s="97"/>
      <c r="O47" s="97"/>
      <c r="P47" s="98"/>
      <c r="Q47" s="66"/>
      <c r="R47" s="89"/>
      <c r="S47" s="90"/>
      <c r="T47" s="91" t="s">
        <v>55</v>
      </c>
      <c r="U47" s="84"/>
      <c r="V47" s="92" t="s">
        <v>56</v>
      </c>
      <c r="W47" s="93"/>
      <c r="X47" s="92" t="s">
        <v>57</v>
      </c>
      <c r="Y47" s="272"/>
      <c r="Z47" s="272"/>
      <c r="AA47" s="272"/>
      <c r="AB47" s="95">
        <v>28</v>
      </c>
      <c r="AC47" s="96"/>
      <c r="AD47" s="97"/>
      <c r="AE47" s="97"/>
      <c r="AF47" s="98"/>
      <c r="AG47" s="66"/>
      <c r="AH47" s="89"/>
      <c r="AI47" s="90"/>
      <c r="AJ47" s="91" t="s">
        <v>55</v>
      </c>
      <c r="AK47" s="84"/>
      <c r="AL47" s="92" t="s">
        <v>56</v>
      </c>
      <c r="AM47" s="93"/>
      <c r="AN47" s="92" t="s">
        <v>57</v>
      </c>
      <c r="AO47" s="272"/>
      <c r="AP47" s="272"/>
      <c r="AQ47" s="272"/>
      <c r="AR47" s="95">
        <v>28</v>
      </c>
      <c r="AS47" s="96"/>
      <c r="AT47" s="97"/>
      <c r="AU47" s="97"/>
      <c r="AV47" s="98"/>
      <c r="AW47" s="66"/>
      <c r="AX47" s="89"/>
      <c r="AY47" s="90"/>
      <c r="AZ47" s="91" t="s">
        <v>55</v>
      </c>
      <c r="BA47" s="84"/>
      <c r="BB47" s="92" t="s">
        <v>56</v>
      </c>
      <c r="BC47" s="93"/>
      <c r="BD47" s="92" t="s">
        <v>57</v>
      </c>
      <c r="BE47" s="272"/>
      <c r="BF47" s="272"/>
      <c r="BG47" s="272"/>
      <c r="BH47" s="95">
        <v>27</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337</v>
      </c>
      <c r="D51" s="127"/>
      <c r="E51" s="113">
        <v>4</v>
      </c>
      <c r="F51" s="128">
        <v>13</v>
      </c>
      <c r="G51" s="129"/>
      <c r="H51" s="130">
        <v>1</v>
      </c>
      <c r="I51" s="131"/>
      <c r="J51" s="132">
        <f t="shared" ref="J51:J59" si="24">E51</f>
        <v>4</v>
      </c>
      <c r="K51" s="132">
        <f t="shared" ref="K51:K59" si="25">F51</f>
        <v>13</v>
      </c>
      <c r="L51" s="133">
        <v>8</v>
      </c>
      <c r="M51" s="134">
        <f>L47-K51</f>
        <v>15</v>
      </c>
      <c r="N51" s="135">
        <f t="shared" ref="N51:N59" si="26">IF(M51&lt;0,0,IF(M51&lt;18,1,IF(M51&lt;36,2,3)))</f>
        <v>1</v>
      </c>
      <c r="O51" s="136">
        <f t="shared" ref="O51:O59" si="27">J51-L51</f>
        <v>-4</v>
      </c>
      <c r="P51" s="137">
        <f t="shared" ref="P51:P59" si="28">IF(L51&lt;1,"",IF((2+O51+N51)&gt;-1,(2+O51+N51),0))</f>
        <v>0</v>
      </c>
      <c r="Q51" s="124"/>
      <c r="R51" s="125">
        <v>1</v>
      </c>
      <c r="S51" s="126">
        <v>337</v>
      </c>
      <c r="T51" s="127"/>
      <c r="U51" s="113">
        <v>4</v>
      </c>
      <c r="V51" s="128">
        <v>13</v>
      </c>
      <c r="W51" s="129"/>
      <c r="X51" s="130">
        <v>1</v>
      </c>
      <c r="Y51" s="131"/>
      <c r="Z51" s="132">
        <f t="shared" ref="Z51:Z59" si="29">U51</f>
        <v>4</v>
      </c>
      <c r="AA51" s="132">
        <f t="shared" ref="AA51:AA59" si="30">V51</f>
        <v>13</v>
      </c>
      <c r="AB51" s="133">
        <v>9</v>
      </c>
      <c r="AC51" s="134">
        <f>AB47-AA51</f>
        <v>15</v>
      </c>
      <c r="AD51" s="135">
        <f t="shared" ref="AD51:AD59" si="31">IF(AC51&lt;0,0,IF(AC51&lt;18,1,IF(AC51&lt;36,2,3)))</f>
        <v>1</v>
      </c>
      <c r="AE51" s="136">
        <f t="shared" ref="AE51:AE59" si="32">Z51-AB51</f>
        <v>-5</v>
      </c>
      <c r="AF51" s="137">
        <f t="shared" ref="AF51:AF59" si="33">IF(AB51&lt;1,"",IF((2+AE51+AD51)&gt;-1,(2+AE51+AD51),0))</f>
        <v>0</v>
      </c>
      <c r="AG51" s="124"/>
      <c r="AH51" s="125">
        <v>1</v>
      </c>
      <c r="AI51" s="126">
        <v>337</v>
      </c>
      <c r="AJ51" s="127"/>
      <c r="AK51" s="113">
        <v>4</v>
      </c>
      <c r="AL51" s="128">
        <v>13</v>
      </c>
      <c r="AM51" s="129"/>
      <c r="AN51" s="130">
        <v>1</v>
      </c>
      <c r="AO51" s="131"/>
      <c r="AP51" s="132">
        <f t="shared" ref="AP51:AP59" si="34">AK51</f>
        <v>4</v>
      </c>
      <c r="AQ51" s="132">
        <f t="shared" ref="AQ51:AQ59" si="35">AL51</f>
        <v>13</v>
      </c>
      <c r="AR51" s="133">
        <v>6</v>
      </c>
      <c r="AS51" s="134">
        <f>AR47-AQ51</f>
        <v>15</v>
      </c>
      <c r="AT51" s="135">
        <f t="shared" ref="AT51:AT59" si="36">IF(AS51&lt;0,0,IF(AS51&lt;18,1,IF(AS51&lt;36,2,3)))</f>
        <v>1</v>
      </c>
      <c r="AU51" s="136">
        <f t="shared" ref="AU51:AU59" si="37">AP51-AR51</f>
        <v>-2</v>
      </c>
      <c r="AV51" s="137">
        <f t="shared" ref="AV51:AV59" si="38">IF(AR51&lt;1,"",IF((2+AU51+AT51)&gt;-1,(2+AU51+AT51),0))</f>
        <v>1</v>
      </c>
      <c r="AW51" s="124"/>
      <c r="AX51" s="125">
        <v>1</v>
      </c>
      <c r="AY51" s="126">
        <v>337</v>
      </c>
      <c r="AZ51" s="127"/>
      <c r="BA51" s="113">
        <v>4</v>
      </c>
      <c r="BB51" s="128">
        <v>13</v>
      </c>
      <c r="BC51" s="129"/>
      <c r="BD51" s="130">
        <v>1</v>
      </c>
      <c r="BE51" s="131"/>
      <c r="BF51" s="132">
        <f t="shared" ref="BF51:BF59" si="39">BA51</f>
        <v>4</v>
      </c>
      <c r="BG51" s="132">
        <f t="shared" ref="BG51:BG59" si="40">BB51</f>
        <v>13</v>
      </c>
      <c r="BH51" s="133">
        <v>5</v>
      </c>
      <c r="BI51" s="134">
        <f>BH47-BG51</f>
        <v>14</v>
      </c>
      <c r="BJ51" s="135">
        <f t="shared" ref="BJ51:BJ59" si="41">IF(BI51&lt;0,0,IF(BI51&lt;18,1,IF(BI51&lt;36,2,3)))</f>
        <v>1</v>
      </c>
      <c r="BK51" s="136">
        <f t="shared" ref="BK51:BK59" si="42">BF51-BH51</f>
        <v>-1</v>
      </c>
      <c r="BL51" s="137">
        <f t="shared" ref="BL51:BL59" si="43">IF(BH51&lt;1,"",IF((2+BK51+BJ51)&gt;-1,(2+BK51+BJ51),0))</f>
        <v>2</v>
      </c>
      <c r="BM51" s="124"/>
    </row>
    <row r="52" spans="1:65" s="138" customFormat="1" ht="15.75">
      <c r="A52" s="124"/>
      <c r="B52" s="125">
        <v>2</v>
      </c>
      <c r="C52" s="126">
        <v>341</v>
      </c>
      <c r="D52" s="127"/>
      <c r="E52" s="113">
        <v>4</v>
      </c>
      <c r="F52" s="128">
        <v>9</v>
      </c>
      <c r="G52" s="129"/>
      <c r="H52" s="130">
        <v>2</v>
      </c>
      <c r="I52" s="131"/>
      <c r="J52" s="132">
        <f t="shared" si="24"/>
        <v>4</v>
      </c>
      <c r="K52" s="132">
        <f t="shared" si="25"/>
        <v>9</v>
      </c>
      <c r="L52" s="133">
        <v>6</v>
      </c>
      <c r="M52" s="134">
        <f>L47-K52</f>
        <v>19</v>
      </c>
      <c r="N52" s="135">
        <f t="shared" si="26"/>
        <v>2</v>
      </c>
      <c r="O52" s="136">
        <f t="shared" si="27"/>
        <v>-2</v>
      </c>
      <c r="P52" s="137">
        <f t="shared" si="28"/>
        <v>2</v>
      </c>
      <c r="Q52" s="124"/>
      <c r="R52" s="125">
        <v>2</v>
      </c>
      <c r="S52" s="126">
        <v>341</v>
      </c>
      <c r="T52" s="127"/>
      <c r="U52" s="113">
        <v>4</v>
      </c>
      <c r="V52" s="128">
        <v>9</v>
      </c>
      <c r="W52" s="129"/>
      <c r="X52" s="130">
        <v>2</v>
      </c>
      <c r="Y52" s="131"/>
      <c r="Z52" s="132">
        <f t="shared" si="29"/>
        <v>4</v>
      </c>
      <c r="AA52" s="132">
        <f t="shared" si="30"/>
        <v>9</v>
      </c>
      <c r="AB52" s="133">
        <v>4</v>
      </c>
      <c r="AC52" s="134">
        <f>AB47-AA52</f>
        <v>19</v>
      </c>
      <c r="AD52" s="135">
        <f t="shared" si="31"/>
        <v>2</v>
      </c>
      <c r="AE52" s="136">
        <f t="shared" si="32"/>
        <v>0</v>
      </c>
      <c r="AF52" s="137">
        <f t="shared" si="33"/>
        <v>4</v>
      </c>
      <c r="AG52" s="124"/>
      <c r="AH52" s="125">
        <v>2</v>
      </c>
      <c r="AI52" s="126">
        <v>341</v>
      </c>
      <c r="AJ52" s="127"/>
      <c r="AK52" s="113">
        <v>4</v>
      </c>
      <c r="AL52" s="128">
        <v>9</v>
      </c>
      <c r="AM52" s="129"/>
      <c r="AN52" s="130">
        <v>2</v>
      </c>
      <c r="AO52" s="131"/>
      <c r="AP52" s="132">
        <f t="shared" si="34"/>
        <v>4</v>
      </c>
      <c r="AQ52" s="132">
        <f t="shared" si="35"/>
        <v>9</v>
      </c>
      <c r="AR52" s="133">
        <v>4</v>
      </c>
      <c r="AS52" s="134">
        <f>AR47-AQ52</f>
        <v>19</v>
      </c>
      <c r="AT52" s="135">
        <f t="shared" si="36"/>
        <v>2</v>
      </c>
      <c r="AU52" s="136">
        <f t="shared" si="37"/>
        <v>0</v>
      </c>
      <c r="AV52" s="137">
        <f t="shared" si="38"/>
        <v>4</v>
      </c>
      <c r="AW52" s="124"/>
      <c r="AX52" s="125">
        <v>2</v>
      </c>
      <c r="AY52" s="126">
        <v>341</v>
      </c>
      <c r="AZ52" s="127"/>
      <c r="BA52" s="113">
        <v>4</v>
      </c>
      <c r="BB52" s="128">
        <v>9</v>
      </c>
      <c r="BC52" s="129"/>
      <c r="BD52" s="130">
        <v>2</v>
      </c>
      <c r="BE52" s="131"/>
      <c r="BF52" s="132">
        <f t="shared" si="39"/>
        <v>4</v>
      </c>
      <c r="BG52" s="132">
        <f t="shared" si="40"/>
        <v>9</v>
      </c>
      <c r="BH52" s="133">
        <v>8</v>
      </c>
      <c r="BI52" s="134">
        <f>BH47-BG52</f>
        <v>18</v>
      </c>
      <c r="BJ52" s="135">
        <f t="shared" si="41"/>
        <v>2</v>
      </c>
      <c r="BK52" s="136">
        <f t="shared" si="42"/>
        <v>-4</v>
      </c>
      <c r="BL52" s="137">
        <f t="shared" si="43"/>
        <v>0</v>
      </c>
      <c r="BM52" s="124"/>
    </row>
    <row r="53" spans="1:65" s="138" customFormat="1" ht="15.75">
      <c r="A53" s="124"/>
      <c r="B53" s="125">
        <v>3</v>
      </c>
      <c r="C53" s="126">
        <v>183</v>
      </c>
      <c r="D53" s="127"/>
      <c r="E53" s="113">
        <v>3</v>
      </c>
      <c r="F53" s="128">
        <v>11</v>
      </c>
      <c r="G53" s="129"/>
      <c r="H53" s="130">
        <v>3</v>
      </c>
      <c r="I53" s="131"/>
      <c r="J53" s="132">
        <f t="shared" si="24"/>
        <v>3</v>
      </c>
      <c r="K53" s="132">
        <f t="shared" si="25"/>
        <v>11</v>
      </c>
      <c r="L53" s="133">
        <v>5</v>
      </c>
      <c r="M53" s="134">
        <f>L47-K53</f>
        <v>17</v>
      </c>
      <c r="N53" s="135">
        <f t="shared" si="26"/>
        <v>1</v>
      </c>
      <c r="O53" s="136">
        <f t="shared" si="27"/>
        <v>-2</v>
      </c>
      <c r="P53" s="137">
        <f t="shared" si="28"/>
        <v>1</v>
      </c>
      <c r="Q53" s="124"/>
      <c r="R53" s="125">
        <v>3</v>
      </c>
      <c r="S53" s="126">
        <v>183</v>
      </c>
      <c r="T53" s="127"/>
      <c r="U53" s="113">
        <v>3</v>
      </c>
      <c r="V53" s="128">
        <v>11</v>
      </c>
      <c r="W53" s="129"/>
      <c r="X53" s="130">
        <v>3</v>
      </c>
      <c r="Y53" s="131"/>
      <c r="Z53" s="132">
        <f t="shared" si="29"/>
        <v>3</v>
      </c>
      <c r="AA53" s="132">
        <f t="shared" si="30"/>
        <v>11</v>
      </c>
      <c r="AB53" s="133">
        <v>5</v>
      </c>
      <c r="AC53" s="134">
        <f>AB47-AA53</f>
        <v>17</v>
      </c>
      <c r="AD53" s="135">
        <f t="shared" si="31"/>
        <v>1</v>
      </c>
      <c r="AE53" s="136">
        <f t="shared" si="32"/>
        <v>-2</v>
      </c>
      <c r="AF53" s="137">
        <f t="shared" si="33"/>
        <v>1</v>
      </c>
      <c r="AG53" s="124"/>
      <c r="AH53" s="125">
        <v>3</v>
      </c>
      <c r="AI53" s="126">
        <v>183</v>
      </c>
      <c r="AJ53" s="127"/>
      <c r="AK53" s="113">
        <v>3</v>
      </c>
      <c r="AL53" s="128">
        <v>11</v>
      </c>
      <c r="AM53" s="129"/>
      <c r="AN53" s="130">
        <v>3</v>
      </c>
      <c r="AO53" s="131"/>
      <c r="AP53" s="132">
        <f t="shared" si="34"/>
        <v>3</v>
      </c>
      <c r="AQ53" s="132">
        <f t="shared" si="35"/>
        <v>11</v>
      </c>
      <c r="AR53" s="133">
        <v>5</v>
      </c>
      <c r="AS53" s="134">
        <f>AR47-AQ53</f>
        <v>17</v>
      </c>
      <c r="AT53" s="135">
        <f t="shared" si="36"/>
        <v>1</v>
      </c>
      <c r="AU53" s="136">
        <f t="shared" si="37"/>
        <v>-2</v>
      </c>
      <c r="AV53" s="137">
        <f t="shared" si="38"/>
        <v>1</v>
      </c>
      <c r="AW53" s="124"/>
      <c r="AX53" s="125">
        <v>3</v>
      </c>
      <c r="AY53" s="126">
        <v>183</v>
      </c>
      <c r="AZ53" s="127"/>
      <c r="BA53" s="113">
        <v>3</v>
      </c>
      <c r="BB53" s="128">
        <v>11</v>
      </c>
      <c r="BC53" s="129"/>
      <c r="BD53" s="130">
        <v>3</v>
      </c>
      <c r="BE53" s="131"/>
      <c r="BF53" s="132">
        <f t="shared" si="39"/>
        <v>3</v>
      </c>
      <c r="BG53" s="132">
        <f t="shared" si="40"/>
        <v>11</v>
      </c>
      <c r="BH53" s="133">
        <v>5</v>
      </c>
      <c r="BI53" s="134">
        <f>BH47-BG53</f>
        <v>16</v>
      </c>
      <c r="BJ53" s="135">
        <f t="shared" si="41"/>
        <v>1</v>
      </c>
      <c r="BK53" s="136">
        <f t="shared" si="42"/>
        <v>-2</v>
      </c>
      <c r="BL53" s="137">
        <f t="shared" si="43"/>
        <v>1</v>
      </c>
      <c r="BM53" s="124"/>
    </row>
    <row r="54" spans="1:65" s="138" customFormat="1" ht="15.75">
      <c r="A54" s="124"/>
      <c r="B54" s="125">
        <v>4</v>
      </c>
      <c r="C54" s="126">
        <v>511</v>
      </c>
      <c r="D54" s="127"/>
      <c r="E54" s="113">
        <v>5</v>
      </c>
      <c r="F54" s="128">
        <v>7</v>
      </c>
      <c r="G54" s="129"/>
      <c r="H54" s="130">
        <v>4</v>
      </c>
      <c r="I54" s="131"/>
      <c r="J54" s="132">
        <f t="shared" si="24"/>
        <v>5</v>
      </c>
      <c r="K54" s="132">
        <f t="shared" si="25"/>
        <v>7</v>
      </c>
      <c r="L54" s="133">
        <v>8</v>
      </c>
      <c r="M54" s="134">
        <f>L47-K54</f>
        <v>21</v>
      </c>
      <c r="N54" s="135">
        <f t="shared" si="26"/>
        <v>2</v>
      </c>
      <c r="O54" s="136">
        <f t="shared" si="27"/>
        <v>-3</v>
      </c>
      <c r="P54" s="137">
        <f t="shared" si="28"/>
        <v>1</v>
      </c>
      <c r="Q54" s="124"/>
      <c r="R54" s="125">
        <v>4</v>
      </c>
      <c r="S54" s="126">
        <v>511</v>
      </c>
      <c r="T54" s="127"/>
      <c r="U54" s="113">
        <v>5</v>
      </c>
      <c r="V54" s="128">
        <v>7</v>
      </c>
      <c r="W54" s="129"/>
      <c r="X54" s="130">
        <v>4</v>
      </c>
      <c r="Y54" s="131"/>
      <c r="Z54" s="132">
        <f t="shared" si="29"/>
        <v>5</v>
      </c>
      <c r="AA54" s="132">
        <f t="shared" si="30"/>
        <v>7</v>
      </c>
      <c r="AB54" s="133">
        <v>5</v>
      </c>
      <c r="AC54" s="134">
        <f>AB47-AA54</f>
        <v>21</v>
      </c>
      <c r="AD54" s="135">
        <f t="shared" si="31"/>
        <v>2</v>
      </c>
      <c r="AE54" s="136">
        <f t="shared" si="32"/>
        <v>0</v>
      </c>
      <c r="AF54" s="137">
        <f t="shared" si="33"/>
        <v>4</v>
      </c>
      <c r="AG54" s="124"/>
      <c r="AH54" s="125">
        <v>4</v>
      </c>
      <c r="AI54" s="126">
        <v>511</v>
      </c>
      <c r="AJ54" s="127"/>
      <c r="AK54" s="113">
        <v>5</v>
      </c>
      <c r="AL54" s="128">
        <v>7</v>
      </c>
      <c r="AM54" s="129"/>
      <c r="AN54" s="130">
        <v>4</v>
      </c>
      <c r="AO54" s="131"/>
      <c r="AP54" s="132">
        <f t="shared" si="34"/>
        <v>5</v>
      </c>
      <c r="AQ54" s="132">
        <f t="shared" si="35"/>
        <v>7</v>
      </c>
      <c r="AR54" s="133">
        <v>7</v>
      </c>
      <c r="AS54" s="134">
        <f>AR47-AQ54</f>
        <v>21</v>
      </c>
      <c r="AT54" s="135">
        <f t="shared" si="36"/>
        <v>2</v>
      </c>
      <c r="AU54" s="136">
        <f t="shared" si="37"/>
        <v>-2</v>
      </c>
      <c r="AV54" s="137">
        <f t="shared" si="38"/>
        <v>2</v>
      </c>
      <c r="AW54" s="124"/>
      <c r="AX54" s="125">
        <v>4</v>
      </c>
      <c r="AY54" s="126">
        <v>511</v>
      </c>
      <c r="AZ54" s="127"/>
      <c r="BA54" s="113">
        <v>5</v>
      </c>
      <c r="BB54" s="128">
        <v>7</v>
      </c>
      <c r="BC54" s="129"/>
      <c r="BD54" s="130">
        <v>4</v>
      </c>
      <c r="BE54" s="131"/>
      <c r="BF54" s="132">
        <f t="shared" si="39"/>
        <v>5</v>
      </c>
      <c r="BG54" s="132">
        <f t="shared" si="40"/>
        <v>7</v>
      </c>
      <c r="BH54" s="133">
        <v>8</v>
      </c>
      <c r="BI54" s="134">
        <f>BH47-BG54</f>
        <v>20</v>
      </c>
      <c r="BJ54" s="135">
        <f t="shared" si="41"/>
        <v>2</v>
      </c>
      <c r="BK54" s="136">
        <f t="shared" si="42"/>
        <v>-3</v>
      </c>
      <c r="BL54" s="137">
        <f t="shared" si="43"/>
        <v>1</v>
      </c>
      <c r="BM54" s="124"/>
    </row>
    <row r="55" spans="1:65" s="138" customFormat="1" ht="15.75">
      <c r="A55" s="124"/>
      <c r="B55" s="125">
        <v>5</v>
      </c>
      <c r="C55" s="126">
        <v>406</v>
      </c>
      <c r="D55" s="127"/>
      <c r="E55" s="113">
        <v>4</v>
      </c>
      <c r="F55" s="128">
        <v>3</v>
      </c>
      <c r="G55" s="129"/>
      <c r="H55" s="130">
        <v>5</v>
      </c>
      <c r="I55" s="131"/>
      <c r="J55" s="132">
        <f t="shared" si="24"/>
        <v>4</v>
      </c>
      <c r="K55" s="132">
        <f t="shared" si="25"/>
        <v>3</v>
      </c>
      <c r="L55" s="133">
        <v>9</v>
      </c>
      <c r="M55" s="134">
        <f>L47-K55</f>
        <v>25</v>
      </c>
      <c r="N55" s="135">
        <f t="shared" si="26"/>
        <v>2</v>
      </c>
      <c r="O55" s="136">
        <f t="shared" si="27"/>
        <v>-5</v>
      </c>
      <c r="P55" s="137">
        <f t="shared" si="28"/>
        <v>0</v>
      </c>
      <c r="Q55" s="124"/>
      <c r="R55" s="125">
        <v>5</v>
      </c>
      <c r="S55" s="126">
        <v>406</v>
      </c>
      <c r="T55" s="127"/>
      <c r="U55" s="113">
        <v>4</v>
      </c>
      <c r="V55" s="128">
        <v>3</v>
      </c>
      <c r="W55" s="129"/>
      <c r="X55" s="130">
        <v>5</v>
      </c>
      <c r="Y55" s="131"/>
      <c r="Z55" s="132">
        <f t="shared" si="29"/>
        <v>4</v>
      </c>
      <c r="AA55" s="132">
        <f t="shared" si="30"/>
        <v>3</v>
      </c>
      <c r="AB55" s="133">
        <v>4</v>
      </c>
      <c r="AC55" s="134">
        <f>AB47-AA55</f>
        <v>25</v>
      </c>
      <c r="AD55" s="135">
        <f t="shared" si="31"/>
        <v>2</v>
      </c>
      <c r="AE55" s="136">
        <f t="shared" si="32"/>
        <v>0</v>
      </c>
      <c r="AF55" s="137">
        <f t="shared" si="33"/>
        <v>4</v>
      </c>
      <c r="AG55" s="124"/>
      <c r="AH55" s="125">
        <v>5</v>
      </c>
      <c r="AI55" s="126">
        <v>406</v>
      </c>
      <c r="AJ55" s="127"/>
      <c r="AK55" s="113">
        <v>4</v>
      </c>
      <c r="AL55" s="128">
        <v>3</v>
      </c>
      <c r="AM55" s="129"/>
      <c r="AN55" s="130">
        <v>5</v>
      </c>
      <c r="AO55" s="131"/>
      <c r="AP55" s="132">
        <f t="shared" si="34"/>
        <v>4</v>
      </c>
      <c r="AQ55" s="132">
        <f t="shared" si="35"/>
        <v>3</v>
      </c>
      <c r="AR55" s="133">
        <v>4</v>
      </c>
      <c r="AS55" s="134">
        <f>AR47-AQ55</f>
        <v>25</v>
      </c>
      <c r="AT55" s="135">
        <f t="shared" si="36"/>
        <v>2</v>
      </c>
      <c r="AU55" s="136">
        <f t="shared" si="37"/>
        <v>0</v>
      </c>
      <c r="AV55" s="137">
        <f t="shared" si="38"/>
        <v>4</v>
      </c>
      <c r="AW55" s="124"/>
      <c r="AX55" s="125">
        <v>5</v>
      </c>
      <c r="AY55" s="126">
        <v>406</v>
      </c>
      <c r="AZ55" s="127"/>
      <c r="BA55" s="113">
        <v>4</v>
      </c>
      <c r="BB55" s="128">
        <v>3</v>
      </c>
      <c r="BC55" s="129"/>
      <c r="BD55" s="130">
        <v>5</v>
      </c>
      <c r="BE55" s="131"/>
      <c r="BF55" s="132">
        <f t="shared" si="39"/>
        <v>4</v>
      </c>
      <c r="BG55" s="132">
        <f t="shared" si="40"/>
        <v>3</v>
      </c>
      <c r="BH55" s="133">
        <v>6</v>
      </c>
      <c r="BI55" s="134">
        <f>BH47-BG55</f>
        <v>24</v>
      </c>
      <c r="BJ55" s="135">
        <f t="shared" si="41"/>
        <v>2</v>
      </c>
      <c r="BK55" s="136">
        <f t="shared" si="42"/>
        <v>-2</v>
      </c>
      <c r="BL55" s="137">
        <f t="shared" si="43"/>
        <v>2</v>
      </c>
      <c r="BM55" s="124"/>
    </row>
    <row r="56" spans="1:65" s="138" customFormat="1" ht="15.75">
      <c r="A56" s="124"/>
      <c r="B56" s="125">
        <v>6</v>
      </c>
      <c r="C56" s="126">
        <v>256</v>
      </c>
      <c r="D56" s="127"/>
      <c r="E56" s="113">
        <v>4</v>
      </c>
      <c r="F56" s="128">
        <v>15</v>
      </c>
      <c r="G56" s="129"/>
      <c r="H56" s="130">
        <v>6</v>
      </c>
      <c r="I56" s="131"/>
      <c r="J56" s="132">
        <f t="shared" si="24"/>
        <v>4</v>
      </c>
      <c r="K56" s="132">
        <f t="shared" si="25"/>
        <v>15</v>
      </c>
      <c r="L56" s="133">
        <v>7</v>
      </c>
      <c r="M56" s="134">
        <f>L47-K56</f>
        <v>13</v>
      </c>
      <c r="N56" s="135">
        <f t="shared" si="26"/>
        <v>1</v>
      </c>
      <c r="O56" s="136">
        <f t="shared" si="27"/>
        <v>-3</v>
      </c>
      <c r="P56" s="137">
        <f t="shared" si="28"/>
        <v>0</v>
      </c>
      <c r="Q56" s="124"/>
      <c r="R56" s="125">
        <v>6</v>
      </c>
      <c r="S56" s="126">
        <v>256</v>
      </c>
      <c r="T56" s="127"/>
      <c r="U56" s="113">
        <v>4</v>
      </c>
      <c r="V56" s="128">
        <v>15</v>
      </c>
      <c r="W56" s="129"/>
      <c r="X56" s="130">
        <v>6</v>
      </c>
      <c r="Y56" s="131"/>
      <c r="Z56" s="132">
        <f t="shared" si="29"/>
        <v>4</v>
      </c>
      <c r="AA56" s="132">
        <f t="shared" si="30"/>
        <v>15</v>
      </c>
      <c r="AB56" s="133">
        <v>5</v>
      </c>
      <c r="AC56" s="134">
        <f>AB47-AA56</f>
        <v>13</v>
      </c>
      <c r="AD56" s="135">
        <f t="shared" si="31"/>
        <v>1</v>
      </c>
      <c r="AE56" s="136">
        <f t="shared" si="32"/>
        <v>-1</v>
      </c>
      <c r="AF56" s="137">
        <f t="shared" si="33"/>
        <v>2</v>
      </c>
      <c r="AG56" s="124"/>
      <c r="AH56" s="125">
        <v>6</v>
      </c>
      <c r="AI56" s="126">
        <v>256</v>
      </c>
      <c r="AJ56" s="127"/>
      <c r="AK56" s="113">
        <v>4</v>
      </c>
      <c r="AL56" s="128">
        <v>15</v>
      </c>
      <c r="AM56" s="129"/>
      <c r="AN56" s="130">
        <v>6</v>
      </c>
      <c r="AO56" s="131"/>
      <c r="AP56" s="132">
        <f t="shared" si="34"/>
        <v>4</v>
      </c>
      <c r="AQ56" s="132">
        <f t="shared" si="35"/>
        <v>15</v>
      </c>
      <c r="AR56" s="133">
        <v>5</v>
      </c>
      <c r="AS56" s="134">
        <f>AR47-AQ56</f>
        <v>13</v>
      </c>
      <c r="AT56" s="135">
        <f t="shared" si="36"/>
        <v>1</v>
      </c>
      <c r="AU56" s="136">
        <f t="shared" si="37"/>
        <v>-1</v>
      </c>
      <c r="AV56" s="137">
        <f t="shared" si="38"/>
        <v>2</v>
      </c>
      <c r="AW56" s="124"/>
      <c r="AX56" s="125">
        <v>6</v>
      </c>
      <c r="AY56" s="126">
        <v>256</v>
      </c>
      <c r="AZ56" s="127"/>
      <c r="BA56" s="113">
        <v>4</v>
      </c>
      <c r="BB56" s="128">
        <v>15</v>
      </c>
      <c r="BC56" s="129"/>
      <c r="BD56" s="130">
        <v>6</v>
      </c>
      <c r="BE56" s="131"/>
      <c r="BF56" s="132">
        <f t="shared" si="39"/>
        <v>4</v>
      </c>
      <c r="BG56" s="132">
        <f t="shared" si="40"/>
        <v>15</v>
      </c>
      <c r="BH56" s="133">
        <v>4</v>
      </c>
      <c r="BI56" s="134">
        <f>BH47-BG56</f>
        <v>12</v>
      </c>
      <c r="BJ56" s="135">
        <f t="shared" si="41"/>
        <v>1</v>
      </c>
      <c r="BK56" s="136">
        <f t="shared" si="42"/>
        <v>0</v>
      </c>
      <c r="BL56" s="137">
        <f t="shared" si="43"/>
        <v>3</v>
      </c>
      <c r="BM56" s="124"/>
    </row>
    <row r="57" spans="1:65" s="138" customFormat="1" ht="15.75">
      <c r="A57" s="124"/>
      <c r="B57" s="125">
        <v>7</v>
      </c>
      <c r="C57" s="126">
        <v>524</v>
      </c>
      <c r="D57" s="127"/>
      <c r="E57" s="113">
        <v>5</v>
      </c>
      <c r="F57" s="128">
        <v>1</v>
      </c>
      <c r="G57" s="129"/>
      <c r="H57" s="130">
        <v>7</v>
      </c>
      <c r="I57" s="131"/>
      <c r="J57" s="132">
        <f t="shared" si="24"/>
        <v>5</v>
      </c>
      <c r="K57" s="132">
        <f t="shared" si="25"/>
        <v>1</v>
      </c>
      <c r="L57" s="133">
        <v>6</v>
      </c>
      <c r="M57" s="134">
        <f>L47-K57</f>
        <v>27</v>
      </c>
      <c r="N57" s="135">
        <f t="shared" si="26"/>
        <v>2</v>
      </c>
      <c r="O57" s="136">
        <f t="shared" si="27"/>
        <v>-1</v>
      </c>
      <c r="P57" s="137">
        <f t="shared" si="28"/>
        <v>3</v>
      </c>
      <c r="Q57" s="124"/>
      <c r="R57" s="125">
        <v>7</v>
      </c>
      <c r="S57" s="126">
        <v>524</v>
      </c>
      <c r="T57" s="127"/>
      <c r="U57" s="113">
        <v>5</v>
      </c>
      <c r="V57" s="128">
        <v>1</v>
      </c>
      <c r="W57" s="129"/>
      <c r="X57" s="130">
        <v>7</v>
      </c>
      <c r="Y57" s="131"/>
      <c r="Z57" s="132">
        <f t="shared" si="29"/>
        <v>5</v>
      </c>
      <c r="AA57" s="132">
        <f t="shared" si="30"/>
        <v>1</v>
      </c>
      <c r="AB57" s="133">
        <v>8</v>
      </c>
      <c r="AC57" s="134">
        <f>AB47-AA57</f>
        <v>27</v>
      </c>
      <c r="AD57" s="135">
        <f t="shared" si="31"/>
        <v>2</v>
      </c>
      <c r="AE57" s="136">
        <f t="shared" si="32"/>
        <v>-3</v>
      </c>
      <c r="AF57" s="137">
        <f t="shared" si="33"/>
        <v>1</v>
      </c>
      <c r="AG57" s="124"/>
      <c r="AH57" s="125">
        <v>7</v>
      </c>
      <c r="AI57" s="126">
        <v>524</v>
      </c>
      <c r="AJ57" s="127"/>
      <c r="AK57" s="113">
        <v>5</v>
      </c>
      <c r="AL57" s="128">
        <v>1</v>
      </c>
      <c r="AM57" s="129"/>
      <c r="AN57" s="130">
        <v>7</v>
      </c>
      <c r="AO57" s="131"/>
      <c r="AP57" s="132">
        <f t="shared" si="34"/>
        <v>5</v>
      </c>
      <c r="AQ57" s="132">
        <f t="shared" si="35"/>
        <v>1</v>
      </c>
      <c r="AR57" s="133">
        <v>7</v>
      </c>
      <c r="AS57" s="134">
        <f>AR47-AQ57</f>
        <v>27</v>
      </c>
      <c r="AT57" s="135">
        <f t="shared" si="36"/>
        <v>2</v>
      </c>
      <c r="AU57" s="136">
        <f t="shared" si="37"/>
        <v>-2</v>
      </c>
      <c r="AV57" s="137">
        <f t="shared" si="38"/>
        <v>2</v>
      </c>
      <c r="AW57" s="124"/>
      <c r="AX57" s="125">
        <v>7</v>
      </c>
      <c r="AY57" s="126">
        <v>524</v>
      </c>
      <c r="AZ57" s="127"/>
      <c r="BA57" s="113">
        <v>5</v>
      </c>
      <c r="BB57" s="128">
        <v>1</v>
      </c>
      <c r="BC57" s="129"/>
      <c r="BD57" s="130">
        <v>7</v>
      </c>
      <c r="BE57" s="131"/>
      <c r="BF57" s="132">
        <f t="shared" si="39"/>
        <v>5</v>
      </c>
      <c r="BG57" s="132">
        <f t="shared" si="40"/>
        <v>1</v>
      </c>
      <c r="BH57" s="133">
        <v>9</v>
      </c>
      <c r="BI57" s="134">
        <f>BH47-BG57</f>
        <v>26</v>
      </c>
      <c r="BJ57" s="135">
        <f t="shared" si="41"/>
        <v>2</v>
      </c>
      <c r="BK57" s="136">
        <f t="shared" si="42"/>
        <v>-4</v>
      </c>
      <c r="BL57" s="137">
        <f t="shared" si="43"/>
        <v>0</v>
      </c>
      <c r="BM57" s="124"/>
    </row>
    <row r="58" spans="1:65" s="138" customFormat="1" ht="15.75">
      <c r="A58" s="124"/>
      <c r="B58" s="125">
        <v>8</v>
      </c>
      <c r="C58" s="126">
        <v>126</v>
      </c>
      <c r="D58" s="127"/>
      <c r="E58" s="113">
        <v>3</v>
      </c>
      <c r="F58" s="128">
        <v>17</v>
      </c>
      <c r="G58" s="129"/>
      <c r="H58" s="130">
        <v>8</v>
      </c>
      <c r="I58" s="131"/>
      <c r="J58" s="132">
        <f t="shared" si="24"/>
        <v>3</v>
      </c>
      <c r="K58" s="132">
        <f t="shared" si="25"/>
        <v>17</v>
      </c>
      <c r="L58" s="133">
        <v>5</v>
      </c>
      <c r="M58" s="134">
        <f>L47-K58</f>
        <v>11</v>
      </c>
      <c r="N58" s="135">
        <f t="shared" si="26"/>
        <v>1</v>
      </c>
      <c r="O58" s="136">
        <f t="shared" si="27"/>
        <v>-2</v>
      </c>
      <c r="P58" s="137">
        <f t="shared" si="28"/>
        <v>1</v>
      </c>
      <c r="Q58" s="124"/>
      <c r="R58" s="125">
        <v>8</v>
      </c>
      <c r="S58" s="126">
        <v>126</v>
      </c>
      <c r="T58" s="127"/>
      <c r="U58" s="113">
        <v>3</v>
      </c>
      <c r="V58" s="128">
        <v>17</v>
      </c>
      <c r="W58" s="129"/>
      <c r="X58" s="130">
        <v>8</v>
      </c>
      <c r="Y58" s="131"/>
      <c r="Z58" s="132">
        <f t="shared" si="29"/>
        <v>3</v>
      </c>
      <c r="AA58" s="132">
        <f t="shared" si="30"/>
        <v>17</v>
      </c>
      <c r="AB58" s="133">
        <v>3</v>
      </c>
      <c r="AC58" s="134">
        <f>AB47-AA58</f>
        <v>11</v>
      </c>
      <c r="AD58" s="135">
        <f t="shared" si="31"/>
        <v>1</v>
      </c>
      <c r="AE58" s="136">
        <f t="shared" si="32"/>
        <v>0</v>
      </c>
      <c r="AF58" s="137">
        <f t="shared" si="33"/>
        <v>3</v>
      </c>
      <c r="AG58" s="124"/>
      <c r="AH58" s="125">
        <v>8</v>
      </c>
      <c r="AI58" s="126">
        <v>126</v>
      </c>
      <c r="AJ58" s="127"/>
      <c r="AK58" s="113">
        <v>3</v>
      </c>
      <c r="AL58" s="128">
        <v>17</v>
      </c>
      <c r="AM58" s="129"/>
      <c r="AN58" s="130">
        <v>8</v>
      </c>
      <c r="AO58" s="131"/>
      <c r="AP58" s="132">
        <f t="shared" si="34"/>
        <v>3</v>
      </c>
      <c r="AQ58" s="132">
        <f t="shared" si="35"/>
        <v>17</v>
      </c>
      <c r="AR58" s="133">
        <v>4</v>
      </c>
      <c r="AS58" s="134">
        <f>AR47-AQ58</f>
        <v>11</v>
      </c>
      <c r="AT58" s="135">
        <f t="shared" si="36"/>
        <v>1</v>
      </c>
      <c r="AU58" s="136">
        <f t="shared" si="37"/>
        <v>-1</v>
      </c>
      <c r="AV58" s="137">
        <f t="shared" si="38"/>
        <v>2</v>
      </c>
      <c r="AW58" s="124"/>
      <c r="AX58" s="125">
        <v>8</v>
      </c>
      <c r="AY58" s="126">
        <v>126</v>
      </c>
      <c r="AZ58" s="127"/>
      <c r="BA58" s="113">
        <v>3</v>
      </c>
      <c r="BB58" s="128">
        <v>17</v>
      </c>
      <c r="BC58" s="129"/>
      <c r="BD58" s="130">
        <v>8</v>
      </c>
      <c r="BE58" s="131"/>
      <c r="BF58" s="132">
        <f t="shared" si="39"/>
        <v>3</v>
      </c>
      <c r="BG58" s="132">
        <f t="shared" si="40"/>
        <v>17</v>
      </c>
      <c r="BH58" s="133">
        <v>3</v>
      </c>
      <c r="BI58" s="134">
        <f>BH47-BG58</f>
        <v>10</v>
      </c>
      <c r="BJ58" s="135">
        <f t="shared" si="41"/>
        <v>1</v>
      </c>
      <c r="BK58" s="136">
        <f t="shared" si="42"/>
        <v>0</v>
      </c>
      <c r="BL58" s="137">
        <f t="shared" si="43"/>
        <v>3</v>
      </c>
      <c r="BM58" s="124"/>
    </row>
    <row r="59" spans="1:65" s="138" customFormat="1" ht="15.75">
      <c r="A59" s="139"/>
      <c r="B59" s="125">
        <v>9</v>
      </c>
      <c r="C59" s="140">
        <v>395</v>
      </c>
      <c r="D59" s="127"/>
      <c r="E59" s="113">
        <v>4</v>
      </c>
      <c r="F59" s="141">
        <v>5</v>
      </c>
      <c r="G59" s="129"/>
      <c r="H59" s="130">
        <v>9</v>
      </c>
      <c r="I59" s="131"/>
      <c r="J59" s="132">
        <f t="shared" si="24"/>
        <v>4</v>
      </c>
      <c r="K59" s="132">
        <f t="shared" si="25"/>
        <v>5</v>
      </c>
      <c r="L59" s="133">
        <v>5</v>
      </c>
      <c r="M59" s="134">
        <f>L47-K59</f>
        <v>23</v>
      </c>
      <c r="N59" s="135">
        <f t="shared" si="26"/>
        <v>2</v>
      </c>
      <c r="O59" s="136">
        <f t="shared" si="27"/>
        <v>-1</v>
      </c>
      <c r="P59" s="137">
        <f t="shared" si="28"/>
        <v>3</v>
      </c>
      <c r="Q59" s="124"/>
      <c r="R59" s="125">
        <v>9</v>
      </c>
      <c r="S59" s="140">
        <v>395</v>
      </c>
      <c r="T59" s="127"/>
      <c r="U59" s="113">
        <v>4</v>
      </c>
      <c r="V59" s="141">
        <v>5</v>
      </c>
      <c r="W59" s="129"/>
      <c r="X59" s="130">
        <v>9</v>
      </c>
      <c r="Y59" s="131"/>
      <c r="Z59" s="132">
        <f t="shared" si="29"/>
        <v>4</v>
      </c>
      <c r="AA59" s="132">
        <f t="shared" si="30"/>
        <v>5</v>
      </c>
      <c r="AB59" s="133">
        <v>8</v>
      </c>
      <c r="AC59" s="134">
        <f>AB47-AA59</f>
        <v>23</v>
      </c>
      <c r="AD59" s="135">
        <f t="shared" si="31"/>
        <v>2</v>
      </c>
      <c r="AE59" s="136">
        <f t="shared" si="32"/>
        <v>-4</v>
      </c>
      <c r="AF59" s="137">
        <f t="shared" si="33"/>
        <v>0</v>
      </c>
      <c r="AG59" s="124"/>
      <c r="AH59" s="125">
        <v>9</v>
      </c>
      <c r="AI59" s="140">
        <v>395</v>
      </c>
      <c r="AJ59" s="127"/>
      <c r="AK59" s="113">
        <v>4</v>
      </c>
      <c r="AL59" s="141">
        <v>5</v>
      </c>
      <c r="AM59" s="129"/>
      <c r="AN59" s="130">
        <v>9</v>
      </c>
      <c r="AO59" s="131"/>
      <c r="AP59" s="132">
        <f t="shared" si="34"/>
        <v>4</v>
      </c>
      <c r="AQ59" s="132">
        <f t="shared" si="35"/>
        <v>5</v>
      </c>
      <c r="AR59" s="133">
        <v>8</v>
      </c>
      <c r="AS59" s="134">
        <f>AR47-AQ59</f>
        <v>23</v>
      </c>
      <c r="AT59" s="135">
        <f t="shared" si="36"/>
        <v>2</v>
      </c>
      <c r="AU59" s="136">
        <f t="shared" si="37"/>
        <v>-4</v>
      </c>
      <c r="AV59" s="137">
        <f t="shared" si="38"/>
        <v>0</v>
      </c>
      <c r="AW59" s="124"/>
      <c r="AX59" s="125">
        <v>9</v>
      </c>
      <c r="AY59" s="140">
        <v>395</v>
      </c>
      <c r="AZ59" s="127"/>
      <c r="BA59" s="113">
        <v>4</v>
      </c>
      <c r="BB59" s="141">
        <v>5</v>
      </c>
      <c r="BC59" s="129"/>
      <c r="BD59" s="130">
        <v>9</v>
      </c>
      <c r="BE59" s="131"/>
      <c r="BF59" s="132">
        <f t="shared" si="39"/>
        <v>4</v>
      </c>
      <c r="BG59" s="132">
        <f t="shared" si="40"/>
        <v>5</v>
      </c>
      <c r="BH59" s="133">
        <v>5</v>
      </c>
      <c r="BI59" s="134">
        <f>BH47-BG59</f>
        <v>22</v>
      </c>
      <c r="BJ59" s="135">
        <f t="shared" si="41"/>
        <v>2</v>
      </c>
      <c r="BK59" s="136">
        <f t="shared" si="42"/>
        <v>-1</v>
      </c>
      <c r="BL59" s="137">
        <f t="shared" si="43"/>
        <v>3</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3079</v>
      </c>
      <c r="D61" s="145">
        <f>SUM(D51:D59)</f>
        <v>0</v>
      </c>
      <c r="E61" s="146">
        <f>SUM(E51:E59)</f>
        <v>36</v>
      </c>
      <c r="F61" s="147" t="s">
        <v>3</v>
      </c>
      <c r="G61" s="129"/>
      <c r="H61" s="148" t="s">
        <v>4</v>
      </c>
      <c r="I61" s="131"/>
      <c r="J61" s="132"/>
      <c r="K61" s="132"/>
      <c r="L61" s="149">
        <f>SUM(L51:L59)</f>
        <v>59</v>
      </c>
      <c r="M61" s="150"/>
      <c r="N61" s="151"/>
      <c r="O61" s="152"/>
      <c r="P61" s="149">
        <f>SUM(P51:P60)</f>
        <v>11</v>
      </c>
      <c r="Q61" s="124"/>
      <c r="R61" s="125" t="s">
        <v>3</v>
      </c>
      <c r="S61" s="144">
        <f>SUM(S51:S59)</f>
        <v>3079</v>
      </c>
      <c r="T61" s="145">
        <f>SUM(T51:T59)</f>
        <v>0</v>
      </c>
      <c r="U61" s="146">
        <f>SUM(U51:U59)</f>
        <v>36</v>
      </c>
      <c r="V61" s="147" t="s">
        <v>3</v>
      </c>
      <c r="W61" s="129"/>
      <c r="X61" s="148" t="s">
        <v>4</v>
      </c>
      <c r="Y61" s="131"/>
      <c r="Z61" s="132"/>
      <c r="AA61" s="132"/>
      <c r="AB61" s="149">
        <f>SUM(AB51:AB59)</f>
        <v>51</v>
      </c>
      <c r="AC61" s="150"/>
      <c r="AD61" s="151"/>
      <c r="AE61" s="152"/>
      <c r="AF61" s="149">
        <f>SUM(AF51:AF60)</f>
        <v>19</v>
      </c>
      <c r="AG61" s="124"/>
      <c r="AH61" s="125" t="s">
        <v>3</v>
      </c>
      <c r="AI61" s="144">
        <f>SUM(AI51:AI59)</f>
        <v>3079</v>
      </c>
      <c r="AJ61" s="145">
        <f>SUM(AJ51:AJ59)</f>
        <v>0</v>
      </c>
      <c r="AK61" s="146">
        <f>SUM(AK51:AK59)</f>
        <v>36</v>
      </c>
      <c r="AL61" s="147" t="s">
        <v>3</v>
      </c>
      <c r="AM61" s="129"/>
      <c r="AN61" s="148" t="s">
        <v>4</v>
      </c>
      <c r="AO61" s="131"/>
      <c r="AP61" s="132"/>
      <c r="AQ61" s="132"/>
      <c r="AR61" s="149">
        <f>SUM(AR51:AR59)</f>
        <v>50</v>
      </c>
      <c r="AS61" s="150"/>
      <c r="AT61" s="151"/>
      <c r="AU61" s="152"/>
      <c r="AV61" s="149">
        <f>SUM(AV51:AV60)</f>
        <v>18</v>
      </c>
      <c r="AW61" s="124"/>
      <c r="AX61" s="125" t="s">
        <v>3</v>
      </c>
      <c r="AY61" s="144">
        <f>SUM(AY51:AY59)</f>
        <v>3079</v>
      </c>
      <c r="AZ61" s="145">
        <f>SUM(AZ51:AZ59)</f>
        <v>0</v>
      </c>
      <c r="BA61" s="146">
        <f>SUM(BA51:BA59)</f>
        <v>36</v>
      </c>
      <c r="BB61" s="147" t="s">
        <v>3</v>
      </c>
      <c r="BC61" s="129"/>
      <c r="BD61" s="148" t="s">
        <v>4</v>
      </c>
      <c r="BE61" s="131"/>
      <c r="BF61" s="132"/>
      <c r="BG61" s="132"/>
      <c r="BH61" s="149">
        <f>SUM(BH51:BH59)</f>
        <v>53</v>
      </c>
      <c r="BI61" s="150"/>
      <c r="BJ61" s="151"/>
      <c r="BK61" s="152"/>
      <c r="BL61" s="149">
        <f>SUM(BL51:BL60)</f>
        <v>15</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332</v>
      </c>
      <c r="D63" s="127"/>
      <c r="E63" s="154">
        <v>4</v>
      </c>
      <c r="F63" s="155">
        <v>16</v>
      </c>
      <c r="G63" s="129"/>
      <c r="H63" s="130">
        <v>10</v>
      </c>
      <c r="I63" s="131"/>
      <c r="J63" s="132">
        <f t="shared" ref="J63:J71" si="44">E63</f>
        <v>4</v>
      </c>
      <c r="K63" s="132">
        <f t="shared" ref="K63:K71" si="45">F63</f>
        <v>16</v>
      </c>
      <c r="L63" s="133">
        <v>5</v>
      </c>
      <c r="M63" s="134">
        <f>L47-K63</f>
        <v>12</v>
      </c>
      <c r="N63" s="135">
        <f t="shared" ref="N63:N71" si="46">IF(M63&lt;0,0,IF(M63&lt;18,1,IF(M63&lt;36,2,3)))</f>
        <v>1</v>
      </c>
      <c r="O63" s="136">
        <f t="shared" ref="O63:O71" si="47">J63-L63</f>
        <v>-1</v>
      </c>
      <c r="P63" s="137">
        <f t="shared" ref="P63:P71" si="48">IF(L63&lt;1,"",IF((2+O63+N63)&gt;-1,(2+O63+N63),0))</f>
        <v>2</v>
      </c>
      <c r="Q63" s="124"/>
      <c r="R63" s="125">
        <v>10</v>
      </c>
      <c r="S63" s="153">
        <v>332</v>
      </c>
      <c r="T63" s="127"/>
      <c r="U63" s="154">
        <v>4</v>
      </c>
      <c r="V63" s="155">
        <v>16</v>
      </c>
      <c r="W63" s="129"/>
      <c r="X63" s="130">
        <v>10</v>
      </c>
      <c r="Y63" s="131"/>
      <c r="Z63" s="132">
        <f t="shared" ref="Z63:Z71" si="49">U63</f>
        <v>4</v>
      </c>
      <c r="AA63" s="132">
        <f t="shared" ref="AA63:AA71" si="50">V63</f>
        <v>16</v>
      </c>
      <c r="AB63" s="133">
        <v>6</v>
      </c>
      <c r="AC63" s="134">
        <f>AB47-AA63</f>
        <v>12</v>
      </c>
      <c r="AD63" s="135">
        <f t="shared" ref="AD63:AD71" si="51">IF(AC63&lt;0,0,IF(AC63&lt;18,1,IF(AC63&lt;36,2,3)))</f>
        <v>1</v>
      </c>
      <c r="AE63" s="136">
        <f t="shared" ref="AE63:AE71" si="52">Z63-AB63</f>
        <v>-2</v>
      </c>
      <c r="AF63" s="137">
        <f t="shared" ref="AF63:AF71" si="53">IF(AB63&lt;1,"",IF((2+AE63+AD63)&gt;-1,(2+AE63+AD63),0))</f>
        <v>1</v>
      </c>
      <c r="AG63" s="124"/>
      <c r="AH63" s="125">
        <v>10</v>
      </c>
      <c r="AI63" s="153">
        <v>332</v>
      </c>
      <c r="AJ63" s="127"/>
      <c r="AK63" s="154">
        <v>4</v>
      </c>
      <c r="AL63" s="155">
        <v>16</v>
      </c>
      <c r="AM63" s="129"/>
      <c r="AN63" s="130">
        <v>10</v>
      </c>
      <c r="AO63" s="131"/>
      <c r="AP63" s="132">
        <f t="shared" ref="AP63:AP71" si="54">AK63</f>
        <v>4</v>
      </c>
      <c r="AQ63" s="132">
        <f t="shared" ref="AQ63:AQ71" si="55">AL63</f>
        <v>16</v>
      </c>
      <c r="AR63" s="133">
        <v>4</v>
      </c>
      <c r="AS63" s="134">
        <f>AR47-AQ63</f>
        <v>12</v>
      </c>
      <c r="AT63" s="135">
        <f t="shared" ref="AT63:AT71" si="56">IF(AS63&lt;0,0,IF(AS63&lt;18,1,IF(AS63&lt;36,2,3)))</f>
        <v>1</v>
      </c>
      <c r="AU63" s="136">
        <f t="shared" ref="AU63:AU71" si="57">AP63-AR63</f>
        <v>0</v>
      </c>
      <c r="AV63" s="137">
        <f t="shared" ref="AV63:AV71" si="58">IF(AR63&lt;1,"",IF((2+AU63+AT63)&gt;-1,(2+AU63+AT63),0))</f>
        <v>3</v>
      </c>
      <c r="AW63" s="124"/>
      <c r="AX63" s="125">
        <v>10</v>
      </c>
      <c r="AY63" s="153">
        <v>332</v>
      </c>
      <c r="AZ63" s="127"/>
      <c r="BA63" s="154">
        <v>4</v>
      </c>
      <c r="BB63" s="155">
        <v>16</v>
      </c>
      <c r="BC63" s="129"/>
      <c r="BD63" s="130">
        <v>10</v>
      </c>
      <c r="BE63" s="131"/>
      <c r="BF63" s="132">
        <f t="shared" ref="BF63:BF71" si="59">BA63</f>
        <v>4</v>
      </c>
      <c r="BG63" s="132">
        <f t="shared" ref="BG63:BG71" si="60">BB63</f>
        <v>16</v>
      </c>
      <c r="BH63" s="133">
        <v>5</v>
      </c>
      <c r="BI63" s="134">
        <f>BH47-BG63</f>
        <v>11</v>
      </c>
      <c r="BJ63" s="135">
        <f t="shared" ref="BJ63:BJ71" si="61">IF(BI63&lt;0,0,IF(BI63&lt;18,1,IF(BI63&lt;36,2,3)))</f>
        <v>1</v>
      </c>
      <c r="BK63" s="136">
        <f t="shared" ref="BK63:BK71" si="62">BF63-BH63</f>
        <v>-1</v>
      </c>
      <c r="BL63" s="137">
        <f t="shared" ref="BL63:BL71" si="63">IF(BH63&lt;1,"",IF((2+BK63+BJ63)&gt;-1,(2+BK63+BJ63),0))</f>
        <v>2</v>
      </c>
      <c r="BM63" s="124"/>
    </row>
    <row r="64" spans="1:65" s="138" customFormat="1" ht="15.75">
      <c r="A64" s="124"/>
      <c r="B64" s="125">
        <v>11</v>
      </c>
      <c r="C64" s="156">
        <v>493</v>
      </c>
      <c r="D64" s="157"/>
      <c r="E64" s="158">
        <v>5</v>
      </c>
      <c r="F64" s="159">
        <v>4</v>
      </c>
      <c r="G64" s="129"/>
      <c r="H64" s="130">
        <v>11</v>
      </c>
      <c r="I64" s="131"/>
      <c r="J64" s="132">
        <f t="shared" si="44"/>
        <v>5</v>
      </c>
      <c r="K64" s="132">
        <f t="shared" si="45"/>
        <v>4</v>
      </c>
      <c r="L64" s="133">
        <v>7</v>
      </c>
      <c r="M64" s="134">
        <f>L47-K64</f>
        <v>24</v>
      </c>
      <c r="N64" s="135">
        <f t="shared" si="46"/>
        <v>2</v>
      </c>
      <c r="O64" s="136">
        <f t="shared" si="47"/>
        <v>-2</v>
      </c>
      <c r="P64" s="137">
        <f t="shared" si="48"/>
        <v>2</v>
      </c>
      <c r="Q64" s="124"/>
      <c r="R64" s="125">
        <v>11</v>
      </c>
      <c r="S64" s="156">
        <v>493</v>
      </c>
      <c r="T64" s="157"/>
      <c r="U64" s="158">
        <v>5</v>
      </c>
      <c r="V64" s="159">
        <v>4</v>
      </c>
      <c r="W64" s="129"/>
      <c r="X64" s="130">
        <v>11</v>
      </c>
      <c r="Y64" s="131"/>
      <c r="Z64" s="132">
        <f t="shared" si="49"/>
        <v>5</v>
      </c>
      <c r="AA64" s="132">
        <f t="shared" si="50"/>
        <v>4</v>
      </c>
      <c r="AB64" s="133">
        <v>5</v>
      </c>
      <c r="AC64" s="134">
        <f>AB47-AA64</f>
        <v>24</v>
      </c>
      <c r="AD64" s="135">
        <f t="shared" si="51"/>
        <v>2</v>
      </c>
      <c r="AE64" s="136">
        <f t="shared" si="52"/>
        <v>0</v>
      </c>
      <c r="AF64" s="137">
        <f t="shared" si="53"/>
        <v>4</v>
      </c>
      <c r="AG64" s="124"/>
      <c r="AH64" s="125">
        <v>11</v>
      </c>
      <c r="AI64" s="156">
        <v>493</v>
      </c>
      <c r="AJ64" s="157"/>
      <c r="AK64" s="158">
        <v>5</v>
      </c>
      <c r="AL64" s="159">
        <v>4</v>
      </c>
      <c r="AM64" s="129"/>
      <c r="AN64" s="130">
        <v>11</v>
      </c>
      <c r="AO64" s="131"/>
      <c r="AP64" s="132">
        <f t="shared" si="54"/>
        <v>5</v>
      </c>
      <c r="AQ64" s="132">
        <f t="shared" si="55"/>
        <v>4</v>
      </c>
      <c r="AR64" s="133">
        <v>7</v>
      </c>
      <c r="AS64" s="134">
        <f>AR47-AQ64</f>
        <v>24</v>
      </c>
      <c r="AT64" s="135">
        <f t="shared" si="56"/>
        <v>2</v>
      </c>
      <c r="AU64" s="136">
        <f t="shared" si="57"/>
        <v>-2</v>
      </c>
      <c r="AV64" s="137">
        <f t="shared" si="58"/>
        <v>2</v>
      </c>
      <c r="AW64" s="124"/>
      <c r="AX64" s="125">
        <v>11</v>
      </c>
      <c r="AY64" s="156">
        <v>493</v>
      </c>
      <c r="AZ64" s="157"/>
      <c r="BA64" s="158">
        <v>5</v>
      </c>
      <c r="BB64" s="159">
        <v>4</v>
      </c>
      <c r="BC64" s="129"/>
      <c r="BD64" s="130">
        <v>11</v>
      </c>
      <c r="BE64" s="131"/>
      <c r="BF64" s="132">
        <f t="shared" si="59"/>
        <v>5</v>
      </c>
      <c r="BG64" s="132">
        <f t="shared" si="60"/>
        <v>4</v>
      </c>
      <c r="BH64" s="133">
        <v>5</v>
      </c>
      <c r="BI64" s="134">
        <f>BH47-BG64</f>
        <v>23</v>
      </c>
      <c r="BJ64" s="135">
        <f t="shared" si="61"/>
        <v>2</v>
      </c>
      <c r="BK64" s="136">
        <f t="shared" si="62"/>
        <v>0</v>
      </c>
      <c r="BL64" s="137">
        <f t="shared" si="63"/>
        <v>4</v>
      </c>
      <c r="BM64" s="124"/>
    </row>
    <row r="65" spans="1:65" s="138" customFormat="1" ht="15.75">
      <c r="A65" s="124"/>
      <c r="B65" s="125">
        <v>12</v>
      </c>
      <c r="C65" s="126">
        <v>395</v>
      </c>
      <c r="D65" s="127"/>
      <c r="E65" s="160">
        <v>4</v>
      </c>
      <c r="F65" s="128">
        <v>2</v>
      </c>
      <c r="G65" s="129"/>
      <c r="H65" s="130">
        <v>12</v>
      </c>
      <c r="I65" s="131"/>
      <c r="J65" s="132">
        <f t="shared" si="44"/>
        <v>4</v>
      </c>
      <c r="K65" s="132">
        <f t="shared" si="45"/>
        <v>2</v>
      </c>
      <c r="L65" s="133">
        <v>6</v>
      </c>
      <c r="M65" s="134">
        <f>L47-K65</f>
        <v>26</v>
      </c>
      <c r="N65" s="135">
        <f t="shared" si="46"/>
        <v>2</v>
      </c>
      <c r="O65" s="136">
        <f t="shared" si="47"/>
        <v>-2</v>
      </c>
      <c r="P65" s="137">
        <f t="shared" si="48"/>
        <v>2</v>
      </c>
      <c r="Q65" s="124"/>
      <c r="R65" s="125">
        <v>12</v>
      </c>
      <c r="S65" s="126">
        <v>395</v>
      </c>
      <c r="T65" s="127"/>
      <c r="U65" s="160">
        <v>4</v>
      </c>
      <c r="V65" s="128">
        <v>2</v>
      </c>
      <c r="W65" s="129"/>
      <c r="X65" s="130">
        <v>12</v>
      </c>
      <c r="Y65" s="131"/>
      <c r="Z65" s="132">
        <f t="shared" si="49"/>
        <v>4</v>
      </c>
      <c r="AA65" s="132">
        <f t="shared" si="50"/>
        <v>2</v>
      </c>
      <c r="AB65" s="133">
        <v>9</v>
      </c>
      <c r="AC65" s="134">
        <f>AB47-AA65</f>
        <v>26</v>
      </c>
      <c r="AD65" s="135">
        <f t="shared" si="51"/>
        <v>2</v>
      </c>
      <c r="AE65" s="136">
        <f t="shared" si="52"/>
        <v>-5</v>
      </c>
      <c r="AF65" s="137">
        <f t="shared" si="53"/>
        <v>0</v>
      </c>
      <c r="AG65" s="124"/>
      <c r="AH65" s="125">
        <v>12</v>
      </c>
      <c r="AI65" s="126">
        <v>395</v>
      </c>
      <c r="AJ65" s="127"/>
      <c r="AK65" s="160">
        <v>4</v>
      </c>
      <c r="AL65" s="128">
        <v>2</v>
      </c>
      <c r="AM65" s="129"/>
      <c r="AN65" s="130">
        <v>12</v>
      </c>
      <c r="AO65" s="131"/>
      <c r="AP65" s="132">
        <f t="shared" si="54"/>
        <v>4</v>
      </c>
      <c r="AQ65" s="132">
        <f t="shared" si="55"/>
        <v>2</v>
      </c>
      <c r="AR65" s="133">
        <v>7</v>
      </c>
      <c r="AS65" s="134">
        <f>AR47-AQ65</f>
        <v>26</v>
      </c>
      <c r="AT65" s="135">
        <f t="shared" si="56"/>
        <v>2</v>
      </c>
      <c r="AU65" s="136">
        <f t="shared" si="57"/>
        <v>-3</v>
      </c>
      <c r="AV65" s="137">
        <f t="shared" si="58"/>
        <v>1</v>
      </c>
      <c r="AW65" s="124"/>
      <c r="AX65" s="125">
        <v>12</v>
      </c>
      <c r="AY65" s="126">
        <v>395</v>
      </c>
      <c r="AZ65" s="127"/>
      <c r="BA65" s="160">
        <v>4</v>
      </c>
      <c r="BB65" s="128">
        <v>2</v>
      </c>
      <c r="BC65" s="129"/>
      <c r="BD65" s="130">
        <v>12</v>
      </c>
      <c r="BE65" s="131"/>
      <c r="BF65" s="132">
        <f t="shared" si="59"/>
        <v>4</v>
      </c>
      <c r="BG65" s="132">
        <f t="shared" si="60"/>
        <v>2</v>
      </c>
      <c r="BH65" s="133">
        <v>6</v>
      </c>
      <c r="BI65" s="134">
        <f>BH47-BG65</f>
        <v>25</v>
      </c>
      <c r="BJ65" s="135">
        <f t="shared" si="61"/>
        <v>2</v>
      </c>
      <c r="BK65" s="136">
        <f t="shared" si="62"/>
        <v>-2</v>
      </c>
      <c r="BL65" s="137">
        <f t="shared" si="63"/>
        <v>2</v>
      </c>
      <c r="BM65" s="124"/>
    </row>
    <row r="66" spans="1:65" s="138" customFormat="1" ht="15.75">
      <c r="A66" s="124"/>
      <c r="B66" s="125">
        <v>13</v>
      </c>
      <c r="C66" s="126">
        <v>342</v>
      </c>
      <c r="D66" s="127"/>
      <c r="E66" s="160">
        <v>4</v>
      </c>
      <c r="F66" s="128">
        <v>12</v>
      </c>
      <c r="G66" s="129"/>
      <c r="H66" s="130">
        <v>13</v>
      </c>
      <c r="I66" s="131"/>
      <c r="J66" s="132">
        <f t="shared" si="44"/>
        <v>4</v>
      </c>
      <c r="K66" s="132">
        <f t="shared" si="45"/>
        <v>12</v>
      </c>
      <c r="L66" s="133">
        <v>7</v>
      </c>
      <c r="M66" s="134">
        <f>L47-K66</f>
        <v>16</v>
      </c>
      <c r="N66" s="135">
        <f t="shared" si="46"/>
        <v>1</v>
      </c>
      <c r="O66" s="136">
        <f t="shared" si="47"/>
        <v>-3</v>
      </c>
      <c r="P66" s="137">
        <f t="shared" si="48"/>
        <v>0</v>
      </c>
      <c r="Q66" s="124"/>
      <c r="R66" s="125">
        <v>13</v>
      </c>
      <c r="S66" s="126">
        <v>342</v>
      </c>
      <c r="T66" s="127"/>
      <c r="U66" s="160">
        <v>4</v>
      </c>
      <c r="V66" s="128">
        <v>12</v>
      </c>
      <c r="W66" s="129"/>
      <c r="X66" s="130">
        <v>13</v>
      </c>
      <c r="Y66" s="131"/>
      <c r="Z66" s="132">
        <f t="shared" si="49"/>
        <v>4</v>
      </c>
      <c r="AA66" s="132">
        <f t="shared" si="50"/>
        <v>12</v>
      </c>
      <c r="AB66" s="133">
        <v>7</v>
      </c>
      <c r="AC66" s="134">
        <f>AB47-AA66</f>
        <v>16</v>
      </c>
      <c r="AD66" s="135">
        <f t="shared" si="51"/>
        <v>1</v>
      </c>
      <c r="AE66" s="136">
        <f t="shared" si="52"/>
        <v>-3</v>
      </c>
      <c r="AF66" s="137">
        <f t="shared" si="53"/>
        <v>0</v>
      </c>
      <c r="AG66" s="124"/>
      <c r="AH66" s="125">
        <v>13</v>
      </c>
      <c r="AI66" s="126">
        <v>342</v>
      </c>
      <c r="AJ66" s="127"/>
      <c r="AK66" s="160">
        <v>4</v>
      </c>
      <c r="AL66" s="128">
        <v>12</v>
      </c>
      <c r="AM66" s="129"/>
      <c r="AN66" s="130">
        <v>13</v>
      </c>
      <c r="AO66" s="131"/>
      <c r="AP66" s="132">
        <f t="shared" si="54"/>
        <v>4</v>
      </c>
      <c r="AQ66" s="132">
        <f t="shared" si="55"/>
        <v>12</v>
      </c>
      <c r="AR66" s="133">
        <v>4</v>
      </c>
      <c r="AS66" s="134">
        <f>AR47-AQ66</f>
        <v>16</v>
      </c>
      <c r="AT66" s="135">
        <f t="shared" si="56"/>
        <v>1</v>
      </c>
      <c r="AU66" s="136">
        <f t="shared" si="57"/>
        <v>0</v>
      </c>
      <c r="AV66" s="137">
        <f t="shared" si="58"/>
        <v>3</v>
      </c>
      <c r="AW66" s="124"/>
      <c r="AX66" s="125">
        <v>13</v>
      </c>
      <c r="AY66" s="126">
        <v>342</v>
      </c>
      <c r="AZ66" s="127"/>
      <c r="BA66" s="160">
        <v>4</v>
      </c>
      <c r="BB66" s="128">
        <v>12</v>
      </c>
      <c r="BC66" s="129"/>
      <c r="BD66" s="130">
        <v>13</v>
      </c>
      <c r="BE66" s="131"/>
      <c r="BF66" s="132">
        <f t="shared" si="59"/>
        <v>4</v>
      </c>
      <c r="BG66" s="132">
        <f t="shared" si="60"/>
        <v>12</v>
      </c>
      <c r="BH66" s="133">
        <v>5</v>
      </c>
      <c r="BI66" s="134">
        <f>BH47-BG66</f>
        <v>15</v>
      </c>
      <c r="BJ66" s="135">
        <f t="shared" si="61"/>
        <v>1</v>
      </c>
      <c r="BK66" s="136">
        <f t="shared" si="62"/>
        <v>-1</v>
      </c>
      <c r="BL66" s="137">
        <f t="shared" si="63"/>
        <v>2</v>
      </c>
      <c r="BM66" s="124"/>
    </row>
    <row r="67" spans="1:65" s="138" customFormat="1" ht="15.75">
      <c r="A67" s="124"/>
      <c r="B67" s="125">
        <v>14</v>
      </c>
      <c r="C67" s="126">
        <v>186</v>
      </c>
      <c r="D67" s="127"/>
      <c r="E67" s="160">
        <v>3</v>
      </c>
      <c r="F67" s="128">
        <v>8</v>
      </c>
      <c r="G67" s="129"/>
      <c r="H67" s="130">
        <v>14</v>
      </c>
      <c r="I67" s="131"/>
      <c r="J67" s="132">
        <f t="shared" si="44"/>
        <v>3</v>
      </c>
      <c r="K67" s="132">
        <f t="shared" si="45"/>
        <v>8</v>
      </c>
      <c r="L67" s="133">
        <v>6</v>
      </c>
      <c r="M67" s="134">
        <f>L47-K67</f>
        <v>20</v>
      </c>
      <c r="N67" s="135">
        <f t="shared" si="46"/>
        <v>2</v>
      </c>
      <c r="O67" s="136">
        <f t="shared" si="47"/>
        <v>-3</v>
      </c>
      <c r="P67" s="137">
        <f t="shared" si="48"/>
        <v>1</v>
      </c>
      <c r="Q67" s="124"/>
      <c r="R67" s="125">
        <v>14</v>
      </c>
      <c r="S67" s="126">
        <v>186</v>
      </c>
      <c r="T67" s="127"/>
      <c r="U67" s="160">
        <v>3</v>
      </c>
      <c r="V67" s="128">
        <v>8</v>
      </c>
      <c r="W67" s="129"/>
      <c r="X67" s="130">
        <v>14</v>
      </c>
      <c r="Y67" s="131"/>
      <c r="Z67" s="132">
        <f t="shared" si="49"/>
        <v>3</v>
      </c>
      <c r="AA67" s="132">
        <f t="shared" si="50"/>
        <v>8</v>
      </c>
      <c r="AB67" s="133">
        <v>4</v>
      </c>
      <c r="AC67" s="134">
        <f>AB47-AA67</f>
        <v>20</v>
      </c>
      <c r="AD67" s="135">
        <f t="shared" si="51"/>
        <v>2</v>
      </c>
      <c r="AE67" s="136">
        <f t="shared" si="52"/>
        <v>-1</v>
      </c>
      <c r="AF67" s="137">
        <f t="shared" si="53"/>
        <v>3</v>
      </c>
      <c r="AG67" s="124"/>
      <c r="AH67" s="125">
        <v>14</v>
      </c>
      <c r="AI67" s="126">
        <v>186</v>
      </c>
      <c r="AJ67" s="127"/>
      <c r="AK67" s="160">
        <v>3</v>
      </c>
      <c r="AL67" s="128">
        <v>8</v>
      </c>
      <c r="AM67" s="129"/>
      <c r="AN67" s="130">
        <v>14</v>
      </c>
      <c r="AO67" s="131"/>
      <c r="AP67" s="132">
        <f t="shared" si="54"/>
        <v>3</v>
      </c>
      <c r="AQ67" s="132">
        <f t="shared" si="55"/>
        <v>8</v>
      </c>
      <c r="AR67" s="133">
        <v>3</v>
      </c>
      <c r="AS67" s="134">
        <f>AR47-AQ67</f>
        <v>20</v>
      </c>
      <c r="AT67" s="135">
        <f t="shared" si="56"/>
        <v>2</v>
      </c>
      <c r="AU67" s="136">
        <f t="shared" si="57"/>
        <v>0</v>
      </c>
      <c r="AV67" s="137">
        <f t="shared" si="58"/>
        <v>4</v>
      </c>
      <c r="AW67" s="124"/>
      <c r="AX67" s="125">
        <v>14</v>
      </c>
      <c r="AY67" s="126">
        <v>186</v>
      </c>
      <c r="AZ67" s="127"/>
      <c r="BA67" s="160">
        <v>3</v>
      </c>
      <c r="BB67" s="128">
        <v>8</v>
      </c>
      <c r="BC67" s="129"/>
      <c r="BD67" s="130">
        <v>14</v>
      </c>
      <c r="BE67" s="131"/>
      <c r="BF67" s="132">
        <f t="shared" si="59"/>
        <v>3</v>
      </c>
      <c r="BG67" s="132">
        <f t="shared" si="60"/>
        <v>8</v>
      </c>
      <c r="BH67" s="133">
        <v>3</v>
      </c>
      <c r="BI67" s="134">
        <f>BH47-BG67</f>
        <v>19</v>
      </c>
      <c r="BJ67" s="135">
        <f t="shared" si="61"/>
        <v>2</v>
      </c>
      <c r="BK67" s="136">
        <f t="shared" si="62"/>
        <v>0</v>
      </c>
      <c r="BL67" s="137">
        <f t="shared" si="63"/>
        <v>4</v>
      </c>
      <c r="BM67" s="124"/>
    </row>
    <row r="68" spans="1:65" s="138" customFormat="1" ht="15.75">
      <c r="A68" s="124"/>
      <c r="B68" s="125">
        <v>15</v>
      </c>
      <c r="C68" s="126">
        <v>297</v>
      </c>
      <c r="D68" s="127"/>
      <c r="E68" s="160">
        <v>4</v>
      </c>
      <c r="F68" s="128">
        <v>18</v>
      </c>
      <c r="G68" s="129"/>
      <c r="H68" s="130">
        <v>15</v>
      </c>
      <c r="I68" s="131"/>
      <c r="J68" s="132">
        <f t="shared" si="44"/>
        <v>4</v>
      </c>
      <c r="K68" s="132">
        <f t="shared" si="45"/>
        <v>18</v>
      </c>
      <c r="L68" s="133">
        <v>4</v>
      </c>
      <c r="M68" s="134">
        <f>L47-K68</f>
        <v>10</v>
      </c>
      <c r="N68" s="135">
        <f t="shared" si="46"/>
        <v>1</v>
      </c>
      <c r="O68" s="136">
        <f t="shared" si="47"/>
        <v>0</v>
      </c>
      <c r="P68" s="137">
        <f t="shared" si="48"/>
        <v>3</v>
      </c>
      <c r="Q68" s="124"/>
      <c r="R68" s="125">
        <v>15</v>
      </c>
      <c r="S68" s="126">
        <v>297</v>
      </c>
      <c r="T68" s="127"/>
      <c r="U68" s="160">
        <v>4</v>
      </c>
      <c r="V68" s="128">
        <v>18</v>
      </c>
      <c r="W68" s="129"/>
      <c r="X68" s="130">
        <v>15</v>
      </c>
      <c r="Y68" s="131"/>
      <c r="Z68" s="132">
        <f t="shared" si="49"/>
        <v>4</v>
      </c>
      <c r="AA68" s="132">
        <f t="shared" si="50"/>
        <v>18</v>
      </c>
      <c r="AB68" s="133">
        <v>3</v>
      </c>
      <c r="AC68" s="134">
        <f>AB47-AA68</f>
        <v>10</v>
      </c>
      <c r="AD68" s="135">
        <f t="shared" si="51"/>
        <v>1</v>
      </c>
      <c r="AE68" s="136">
        <f t="shared" si="52"/>
        <v>1</v>
      </c>
      <c r="AF68" s="137">
        <f t="shared" si="53"/>
        <v>4</v>
      </c>
      <c r="AG68" s="124"/>
      <c r="AH68" s="125">
        <v>15</v>
      </c>
      <c r="AI68" s="126">
        <v>297</v>
      </c>
      <c r="AJ68" s="127"/>
      <c r="AK68" s="160">
        <v>4</v>
      </c>
      <c r="AL68" s="128">
        <v>18</v>
      </c>
      <c r="AM68" s="129"/>
      <c r="AN68" s="130">
        <v>15</v>
      </c>
      <c r="AO68" s="131"/>
      <c r="AP68" s="132">
        <f t="shared" si="54"/>
        <v>4</v>
      </c>
      <c r="AQ68" s="132">
        <f t="shared" si="55"/>
        <v>18</v>
      </c>
      <c r="AR68" s="133">
        <v>4</v>
      </c>
      <c r="AS68" s="134">
        <f>AR47-AQ68</f>
        <v>10</v>
      </c>
      <c r="AT68" s="135">
        <f t="shared" si="56"/>
        <v>1</v>
      </c>
      <c r="AU68" s="136">
        <f t="shared" si="57"/>
        <v>0</v>
      </c>
      <c r="AV68" s="137">
        <f t="shared" si="58"/>
        <v>3</v>
      </c>
      <c r="AW68" s="124"/>
      <c r="AX68" s="125">
        <v>15</v>
      </c>
      <c r="AY68" s="126">
        <v>297</v>
      </c>
      <c r="AZ68" s="127"/>
      <c r="BA68" s="160">
        <v>4</v>
      </c>
      <c r="BB68" s="128">
        <v>18</v>
      </c>
      <c r="BC68" s="129"/>
      <c r="BD68" s="130">
        <v>15</v>
      </c>
      <c r="BE68" s="131"/>
      <c r="BF68" s="132">
        <f t="shared" si="59"/>
        <v>4</v>
      </c>
      <c r="BG68" s="132">
        <f t="shared" si="60"/>
        <v>18</v>
      </c>
      <c r="BH68" s="133">
        <v>4</v>
      </c>
      <c r="BI68" s="134">
        <f>BH47-BG68</f>
        <v>9</v>
      </c>
      <c r="BJ68" s="135">
        <f t="shared" si="61"/>
        <v>1</v>
      </c>
      <c r="BK68" s="136">
        <f t="shared" si="62"/>
        <v>0</v>
      </c>
      <c r="BL68" s="137">
        <f t="shared" si="63"/>
        <v>3</v>
      </c>
      <c r="BM68" s="124"/>
    </row>
    <row r="69" spans="1:65" s="138" customFormat="1" ht="15.75">
      <c r="A69" s="139"/>
      <c r="B69" s="125">
        <v>16</v>
      </c>
      <c r="C69" s="126">
        <v>156</v>
      </c>
      <c r="D69" s="127"/>
      <c r="E69" s="160">
        <v>3</v>
      </c>
      <c r="F69" s="128">
        <v>14</v>
      </c>
      <c r="G69" s="129"/>
      <c r="H69" s="130">
        <v>16</v>
      </c>
      <c r="I69" s="131"/>
      <c r="J69" s="132">
        <f t="shared" si="44"/>
        <v>3</v>
      </c>
      <c r="K69" s="132">
        <f t="shared" si="45"/>
        <v>14</v>
      </c>
      <c r="L69" s="133">
        <v>4</v>
      </c>
      <c r="M69" s="134">
        <f>L47-K69</f>
        <v>14</v>
      </c>
      <c r="N69" s="135">
        <f t="shared" si="46"/>
        <v>1</v>
      </c>
      <c r="O69" s="136">
        <f t="shared" si="47"/>
        <v>-1</v>
      </c>
      <c r="P69" s="137">
        <f t="shared" si="48"/>
        <v>2</v>
      </c>
      <c r="Q69" s="124"/>
      <c r="R69" s="125">
        <v>16</v>
      </c>
      <c r="S69" s="126">
        <v>156</v>
      </c>
      <c r="T69" s="127"/>
      <c r="U69" s="160">
        <v>3</v>
      </c>
      <c r="V69" s="128">
        <v>14</v>
      </c>
      <c r="W69" s="129"/>
      <c r="X69" s="130">
        <v>16</v>
      </c>
      <c r="Y69" s="131"/>
      <c r="Z69" s="132">
        <f t="shared" si="49"/>
        <v>3</v>
      </c>
      <c r="AA69" s="132">
        <f t="shared" si="50"/>
        <v>14</v>
      </c>
      <c r="AB69" s="133">
        <v>5</v>
      </c>
      <c r="AC69" s="134">
        <f>AB47-AA69</f>
        <v>14</v>
      </c>
      <c r="AD69" s="135">
        <f t="shared" si="51"/>
        <v>1</v>
      </c>
      <c r="AE69" s="136">
        <f t="shared" si="52"/>
        <v>-2</v>
      </c>
      <c r="AF69" s="137">
        <f t="shared" si="53"/>
        <v>1</v>
      </c>
      <c r="AG69" s="124"/>
      <c r="AH69" s="125">
        <v>16</v>
      </c>
      <c r="AI69" s="126">
        <v>156</v>
      </c>
      <c r="AJ69" s="127"/>
      <c r="AK69" s="160">
        <v>3</v>
      </c>
      <c r="AL69" s="128">
        <v>14</v>
      </c>
      <c r="AM69" s="129"/>
      <c r="AN69" s="130">
        <v>16</v>
      </c>
      <c r="AO69" s="131"/>
      <c r="AP69" s="132">
        <f t="shared" si="54"/>
        <v>3</v>
      </c>
      <c r="AQ69" s="132">
        <f t="shared" si="55"/>
        <v>14</v>
      </c>
      <c r="AR69" s="133">
        <v>4</v>
      </c>
      <c r="AS69" s="134">
        <f>AR47-AQ69</f>
        <v>14</v>
      </c>
      <c r="AT69" s="135">
        <f t="shared" si="56"/>
        <v>1</v>
      </c>
      <c r="AU69" s="136">
        <f t="shared" si="57"/>
        <v>-1</v>
      </c>
      <c r="AV69" s="137">
        <f t="shared" si="58"/>
        <v>2</v>
      </c>
      <c r="AW69" s="124"/>
      <c r="AX69" s="125">
        <v>16</v>
      </c>
      <c r="AY69" s="126">
        <v>156</v>
      </c>
      <c r="AZ69" s="127"/>
      <c r="BA69" s="160">
        <v>3</v>
      </c>
      <c r="BB69" s="128">
        <v>14</v>
      </c>
      <c r="BC69" s="129"/>
      <c r="BD69" s="130">
        <v>16</v>
      </c>
      <c r="BE69" s="131"/>
      <c r="BF69" s="132">
        <f t="shared" si="59"/>
        <v>3</v>
      </c>
      <c r="BG69" s="132">
        <f t="shared" si="60"/>
        <v>14</v>
      </c>
      <c r="BH69" s="133">
        <v>3</v>
      </c>
      <c r="BI69" s="134">
        <f>BH47-BG69</f>
        <v>13</v>
      </c>
      <c r="BJ69" s="135">
        <f t="shared" si="61"/>
        <v>1</v>
      </c>
      <c r="BK69" s="136">
        <f t="shared" si="62"/>
        <v>0</v>
      </c>
      <c r="BL69" s="137">
        <f t="shared" si="63"/>
        <v>3</v>
      </c>
      <c r="BM69" s="124"/>
    </row>
    <row r="70" spans="1:65" s="138" customFormat="1" ht="15.75">
      <c r="A70" s="139"/>
      <c r="B70" s="125">
        <v>17</v>
      </c>
      <c r="C70" s="126">
        <v>334</v>
      </c>
      <c r="D70" s="127"/>
      <c r="E70" s="160">
        <v>4</v>
      </c>
      <c r="F70" s="128">
        <v>10</v>
      </c>
      <c r="G70" s="129"/>
      <c r="H70" s="130">
        <v>17</v>
      </c>
      <c r="I70" s="131"/>
      <c r="J70" s="132">
        <f t="shared" si="44"/>
        <v>4</v>
      </c>
      <c r="K70" s="132">
        <f t="shared" si="45"/>
        <v>10</v>
      </c>
      <c r="L70" s="133">
        <v>5</v>
      </c>
      <c r="M70" s="134">
        <f>L47-K70</f>
        <v>18</v>
      </c>
      <c r="N70" s="135">
        <f t="shared" si="46"/>
        <v>2</v>
      </c>
      <c r="O70" s="136">
        <f t="shared" si="47"/>
        <v>-1</v>
      </c>
      <c r="P70" s="137">
        <f t="shared" si="48"/>
        <v>3</v>
      </c>
      <c r="Q70" s="124"/>
      <c r="R70" s="125">
        <v>17</v>
      </c>
      <c r="S70" s="126">
        <v>334</v>
      </c>
      <c r="T70" s="127"/>
      <c r="U70" s="160">
        <v>4</v>
      </c>
      <c r="V70" s="128">
        <v>10</v>
      </c>
      <c r="W70" s="129"/>
      <c r="X70" s="130">
        <v>17</v>
      </c>
      <c r="Y70" s="131"/>
      <c r="Z70" s="132">
        <f t="shared" si="49"/>
        <v>4</v>
      </c>
      <c r="AA70" s="132">
        <f t="shared" si="50"/>
        <v>10</v>
      </c>
      <c r="AB70" s="133">
        <v>5</v>
      </c>
      <c r="AC70" s="134">
        <f>AB47-AA70</f>
        <v>18</v>
      </c>
      <c r="AD70" s="135">
        <f t="shared" si="51"/>
        <v>2</v>
      </c>
      <c r="AE70" s="136">
        <f t="shared" si="52"/>
        <v>-1</v>
      </c>
      <c r="AF70" s="137">
        <f t="shared" si="53"/>
        <v>3</v>
      </c>
      <c r="AG70" s="124"/>
      <c r="AH70" s="125">
        <v>17</v>
      </c>
      <c r="AI70" s="126">
        <v>334</v>
      </c>
      <c r="AJ70" s="127"/>
      <c r="AK70" s="160">
        <v>4</v>
      </c>
      <c r="AL70" s="128">
        <v>10</v>
      </c>
      <c r="AM70" s="129"/>
      <c r="AN70" s="130">
        <v>17</v>
      </c>
      <c r="AO70" s="131"/>
      <c r="AP70" s="132">
        <f t="shared" si="54"/>
        <v>4</v>
      </c>
      <c r="AQ70" s="132">
        <f t="shared" si="55"/>
        <v>10</v>
      </c>
      <c r="AR70" s="133">
        <v>4</v>
      </c>
      <c r="AS70" s="134">
        <f>AR47-AQ70</f>
        <v>18</v>
      </c>
      <c r="AT70" s="135">
        <f t="shared" si="56"/>
        <v>2</v>
      </c>
      <c r="AU70" s="136">
        <f t="shared" si="57"/>
        <v>0</v>
      </c>
      <c r="AV70" s="137">
        <f t="shared" si="58"/>
        <v>4</v>
      </c>
      <c r="AW70" s="124"/>
      <c r="AX70" s="125">
        <v>17</v>
      </c>
      <c r="AY70" s="126">
        <v>334</v>
      </c>
      <c r="AZ70" s="127"/>
      <c r="BA70" s="160">
        <v>4</v>
      </c>
      <c r="BB70" s="128">
        <v>10</v>
      </c>
      <c r="BC70" s="129"/>
      <c r="BD70" s="130">
        <v>17</v>
      </c>
      <c r="BE70" s="131"/>
      <c r="BF70" s="132">
        <f t="shared" si="59"/>
        <v>4</v>
      </c>
      <c r="BG70" s="132">
        <f t="shared" si="60"/>
        <v>10</v>
      </c>
      <c r="BH70" s="133">
        <v>5</v>
      </c>
      <c r="BI70" s="134">
        <f>BH47-BG70</f>
        <v>17</v>
      </c>
      <c r="BJ70" s="135">
        <f t="shared" si="61"/>
        <v>1</v>
      </c>
      <c r="BK70" s="136">
        <f t="shared" si="62"/>
        <v>-1</v>
      </c>
      <c r="BL70" s="137">
        <f t="shared" si="63"/>
        <v>2</v>
      </c>
      <c r="BM70" s="124"/>
    </row>
    <row r="71" spans="1:65" s="138" customFormat="1" ht="15.75">
      <c r="A71" s="124"/>
      <c r="B71" s="125">
        <v>18</v>
      </c>
      <c r="C71" s="126">
        <v>408</v>
      </c>
      <c r="D71" s="127"/>
      <c r="E71" s="160">
        <v>4</v>
      </c>
      <c r="F71" s="128">
        <v>6</v>
      </c>
      <c r="G71" s="129"/>
      <c r="H71" s="130">
        <v>18</v>
      </c>
      <c r="I71" s="131"/>
      <c r="J71" s="132">
        <f t="shared" si="44"/>
        <v>4</v>
      </c>
      <c r="K71" s="132">
        <f t="shared" si="45"/>
        <v>6</v>
      </c>
      <c r="L71" s="133">
        <v>9</v>
      </c>
      <c r="M71" s="134">
        <f>L47-K71</f>
        <v>22</v>
      </c>
      <c r="N71" s="135">
        <f t="shared" si="46"/>
        <v>2</v>
      </c>
      <c r="O71" s="136">
        <f t="shared" si="47"/>
        <v>-5</v>
      </c>
      <c r="P71" s="137">
        <f t="shared" si="48"/>
        <v>0</v>
      </c>
      <c r="Q71" s="124"/>
      <c r="R71" s="125">
        <v>18</v>
      </c>
      <c r="S71" s="126">
        <v>408</v>
      </c>
      <c r="T71" s="127"/>
      <c r="U71" s="160">
        <v>4</v>
      </c>
      <c r="V71" s="128">
        <v>6</v>
      </c>
      <c r="W71" s="129"/>
      <c r="X71" s="130">
        <v>18</v>
      </c>
      <c r="Y71" s="131"/>
      <c r="Z71" s="132">
        <f t="shared" si="49"/>
        <v>4</v>
      </c>
      <c r="AA71" s="132">
        <f t="shared" si="50"/>
        <v>6</v>
      </c>
      <c r="AB71" s="133">
        <v>9</v>
      </c>
      <c r="AC71" s="134">
        <f>AB47-AA71</f>
        <v>22</v>
      </c>
      <c r="AD71" s="135">
        <f t="shared" si="51"/>
        <v>2</v>
      </c>
      <c r="AE71" s="136">
        <f t="shared" si="52"/>
        <v>-5</v>
      </c>
      <c r="AF71" s="137">
        <f t="shared" si="53"/>
        <v>0</v>
      </c>
      <c r="AG71" s="124"/>
      <c r="AH71" s="125">
        <v>18</v>
      </c>
      <c r="AI71" s="126">
        <v>408</v>
      </c>
      <c r="AJ71" s="127"/>
      <c r="AK71" s="160">
        <v>4</v>
      </c>
      <c r="AL71" s="128">
        <v>6</v>
      </c>
      <c r="AM71" s="129"/>
      <c r="AN71" s="130">
        <v>18</v>
      </c>
      <c r="AO71" s="131"/>
      <c r="AP71" s="132">
        <f t="shared" si="54"/>
        <v>4</v>
      </c>
      <c r="AQ71" s="132">
        <f t="shared" si="55"/>
        <v>6</v>
      </c>
      <c r="AR71" s="133">
        <v>4</v>
      </c>
      <c r="AS71" s="134">
        <f>AR47-AQ71</f>
        <v>22</v>
      </c>
      <c r="AT71" s="135">
        <f t="shared" si="56"/>
        <v>2</v>
      </c>
      <c r="AU71" s="136">
        <f t="shared" si="57"/>
        <v>0</v>
      </c>
      <c r="AV71" s="137">
        <f t="shared" si="58"/>
        <v>4</v>
      </c>
      <c r="AW71" s="124"/>
      <c r="AX71" s="125">
        <v>18</v>
      </c>
      <c r="AY71" s="126">
        <v>408</v>
      </c>
      <c r="AZ71" s="127"/>
      <c r="BA71" s="160">
        <v>4</v>
      </c>
      <c r="BB71" s="128">
        <v>6</v>
      </c>
      <c r="BC71" s="129"/>
      <c r="BD71" s="130">
        <v>18</v>
      </c>
      <c r="BE71" s="131"/>
      <c r="BF71" s="132">
        <f t="shared" si="59"/>
        <v>4</v>
      </c>
      <c r="BG71" s="132">
        <f t="shared" si="60"/>
        <v>6</v>
      </c>
      <c r="BH71" s="133">
        <v>6</v>
      </c>
      <c r="BI71" s="134">
        <f>BH47-BG71</f>
        <v>21</v>
      </c>
      <c r="BJ71" s="135">
        <f t="shared" si="61"/>
        <v>2</v>
      </c>
      <c r="BK71" s="136">
        <f t="shared" si="62"/>
        <v>-2</v>
      </c>
      <c r="BL71" s="137">
        <f t="shared" si="63"/>
        <v>2</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2943</v>
      </c>
      <c r="D73" s="145">
        <f>SUM(D63:D71)</f>
        <v>0</v>
      </c>
      <c r="E73" s="113">
        <f>SUM(E63:E71)</f>
        <v>35</v>
      </c>
      <c r="F73" s="147" t="s">
        <v>5</v>
      </c>
      <c r="G73" s="161"/>
      <c r="H73" s="148" t="s">
        <v>6</v>
      </c>
      <c r="I73" s="131"/>
      <c r="J73" s="162"/>
      <c r="K73" s="162"/>
      <c r="L73" s="163">
        <f>SUM(L63:L71)</f>
        <v>53</v>
      </c>
      <c r="M73" s="164"/>
      <c r="N73" s="165"/>
      <c r="O73" s="166"/>
      <c r="P73" s="163">
        <f>SUM(P63:P72)</f>
        <v>15</v>
      </c>
      <c r="Q73" s="124"/>
      <c r="R73" s="125" t="s">
        <v>5</v>
      </c>
      <c r="S73" s="144">
        <f>SUM(S63:S71)</f>
        <v>2943</v>
      </c>
      <c r="T73" s="145">
        <f>SUM(T63:T71)</f>
        <v>0</v>
      </c>
      <c r="U73" s="113">
        <f>SUM(U63:U71)</f>
        <v>35</v>
      </c>
      <c r="V73" s="147" t="s">
        <v>5</v>
      </c>
      <c r="W73" s="161"/>
      <c r="X73" s="148" t="s">
        <v>6</v>
      </c>
      <c r="Y73" s="131"/>
      <c r="Z73" s="162"/>
      <c r="AA73" s="162"/>
      <c r="AB73" s="163">
        <f>SUM(AB63:AB71)</f>
        <v>53</v>
      </c>
      <c r="AC73" s="164"/>
      <c r="AD73" s="165"/>
      <c r="AE73" s="166"/>
      <c r="AF73" s="163">
        <f>SUM(AF63:AF72)</f>
        <v>16</v>
      </c>
      <c r="AG73" s="124"/>
      <c r="AH73" s="125" t="s">
        <v>5</v>
      </c>
      <c r="AI73" s="144">
        <f>SUM(AI63:AI71)</f>
        <v>2943</v>
      </c>
      <c r="AJ73" s="145">
        <f>SUM(AJ63:AJ71)</f>
        <v>0</v>
      </c>
      <c r="AK73" s="113">
        <f>SUM(AK63:AK71)</f>
        <v>35</v>
      </c>
      <c r="AL73" s="147" t="s">
        <v>5</v>
      </c>
      <c r="AM73" s="161"/>
      <c r="AN73" s="148" t="s">
        <v>6</v>
      </c>
      <c r="AO73" s="131"/>
      <c r="AP73" s="162"/>
      <c r="AQ73" s="162"/>
      <c r="AR73" s="163">
        <f>SUM(AR63:AR71)</f>
        <v>41</v>
      </c>
      <c r="AS73" s="164"/>
      <c r="AT73" s="165"/>
      <c r="AU73" s="166"/>
      <c r="AV73" s="163">
        <f>SUM(AV63:AV72)</f>
        <v>26</v>
      </c>
      <c r="AW73" s="124"/>
      <c r="AX73" s="125" t="s">
        <v>5</v>
      </c>
      <c r="AY73" s="144">
        <f>SUM(AY63:AY71)</f>
        <v>2943</v>
      </c>
      <c r="AZ73" s="145">
        <f>SUM(AZ63:AZ71)</f>
        <v>0</v>
      </c>
      <c r="BA73" s="113">
        <f>SUM(BA63:BA71)</f>
        <v>35</v>
      </c>
      <c r="BB73" s="147" t="s">
        <v>5</v>
      </c>
      <c r="BC73" s="161"/>
      <c r="BD73" s="148" t="s">
        <v>6</v>
      </c>
      <c r="BE73" s="131"/>
      <c r="BF73" s="162"/>
      <c r="BG73" s="162"/>
      <c r="BH73" s="163">
        <f>SUM(BH63:BH71)</f>
        <v>42</v>
      </c>
      <c r="BI73" s="164"/>
      <c r="BJ73" s="165"/>
      <c r="BK73" s="166"/>
      <c r="BL73" s="163">
        <f>SUM(BL63:BL72)</f>
        <v>24</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6022</v>
      </c>
      <c r="D75" s="145">
        <f>D61+D73</f>
        <v>0</v>
      </c>
      <c r="E75" s="113">
        <f>E61+E73</f>
        <v>71</v>
      </c>
      <c r="F75" s="147" t="s">
        <v>63</v>
      </c>
      <c r="G75" s="129"/>
      <c r="H75" s="167" t="s">
        <v>64</v>
      </c>
      <c r="I75" s="168"/>
      <c r="J75" s="169"/>
      <c r="K75" s="169"/>
      <c r="L75" s="170">
        <f>L73+L61</f>
        <v>112</v>
      </c>
      <c r="M75" s="164"/>
      <c r="N75" s="165"/>
      <c r="O75" s="166"/>
      <c r="P75" s="171">
        <f>P61+P73</f>
        <v>26</v>
      </c>
      <c r="Q75" s="124"/>
      <c r="R75" s="125" t="s">
        <v>7</v>
      </c>
      <c r="S75" s="144">
        <f>S61+S73</f>
        <v>6022</v>
      </c>
      <c r="T75" s="145">
        <f>T61+T73</f>
        <v>0</v>
      </c>
      <c r="U75" s="113">
        <f>U61+U73</f>
        <v>71</v>
      </c>
      <c r="V75" s="147" t="s">
        <v>63</v>
      </c>
      <c r="W75" s="129"/>
      <c r="X75" s="167" t="s">
        <v>64</v>
      </c>
      <c r="Y75" s="168"/>
      <c r="Z75" s="169"/>
      <c r="AA75" s="169"/>
      <c r="AB75" s="170">
        <f>AB73+AB61</f>
        <v>104</v>
      </c>
      <c r="AC75" s="164"/>
      <c r="AD75" s="165"/>
      <c r="AE75" s="166"/>
      <c r="AF75" s="171">
        <f>AF61+AF73</f>
        <v>35</v>
      </c>
      <c r="AG75" s="124"/>
      <c r="AH75" s="125" t="s">
        <v>7</v>
      </c>
      <c r="AI75" s="144">
        <f>AI61+AI73</f>
        <v>6022</v>
      </c>
      <c r="AJ75" s="145">
        <f>AJ61+AJ73</f>
        <v>0</v>
      </c>
      <c r="AK75" s="113">
        <f>AK61+AK73</f>
        <v>71</v>
      </c>
      <c r="AL75" s="147" t="s">
        <v>63</v>
      </c>
      <c r="AM75" s="129"/>
      <c r="AN75" s="167" t="s">
        <v>64</v>
      </c>
      <c r="AO75" s="168"/>
      <c r="AP75" s="169"/>
      <c r="AQ75" s="169"/>
      <c r="AR75" s="170">
        <f>AR73+AR61</f>
        <v>91</v>
      </c>
      <c r="AS75" s="164"/>
      <c r="AT75" s="165"/>
      <c r="AU75" s="166"/>
      <c r="AV75" s="171">
        <f>AV61+AV73</f>
        <v>44</v>
      </c>
      <c r="AW75" s="124"/>
      <c r="AX75" s="125" t="s">
        <v>7</v>
      </c>
      <c r="AY75" s="144">
        <f>AY61+AY73</f>
        <v>6022</v>
      </c>
      <c r="AZ75" s="145">
        <f>AZ61+AZ73</f>
        <v>0</v>
      </c>
      <c r="BA75" s="113">
        <f>BA61+BA73</f>
        <v>71</v>
      </c>
      <c r="BB75" s="147" t="s">
        <v>63</v>
      </c>
      <c r="BC75" s="129"/>
      <c r="BD75" s="167" t="s">
        <v>64</v>
      </c>
      <c r="BE75" s="168"/>
      <c r="BF75" s="169"/>
      <c r="BG75" s="169"/>
      <c r="BH75" s="170">
        <f>BH73+BH61</f>
        <v>95</v>
      </c>
      <c r="BI75" s="164"/>
      <c r="BJ75" s="165"/>
      <c r="BK75" s="166"/>
      <c r="BL75" s="171">
        <f>BL61+BL73</f>
        <v>39</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84</v>
      </c>
      <c r="M77" s="177">
        <f>M75-M49</f>
        <v>0</v>
      </c>
      <c r="N77" s="177">
        <f>N75-N49</f>
        <v>0</v>
      </c>
      <c r="O77" s="177">
        <f>O75-O49</f>
        <v>0</v>
      </c>
      <c r="P77" s="178"/>
      <c r="Q77" s="124"/>
      <c r="R77" s="172"/>
      <c r="S77" s="173"/>
      <c r="T77" s="174"/>
      <c r="U77" s="173"/>
      <c r="V77" s="175" t="s">
        <v>65</v>
      </c>
      <c r="W77" s="173"/>
      <c r="X77" s="168" t="s">
        <v>66</v>
      </c>
      <c r="Y77" s="168"/>
      <c r="Z77" s="174"/>
      <c r="AA77" s="174"/>
      <c r="AB77" s="176">
        <f>AB75-AB47</f>
        <v>76</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63</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68</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74</v>
      </c>
      <c r="C83" s="362"/>
      <c r="D83" s="363"/>
      <c r="E83" s="364">
        <v>41469</v>
      </c>
      <c r="F83" s="365"/>
      <c r="G83" s="81"/>
      <c r="H83" s="81"/>
      <c r="I83" s="81"/>
      <c r="J83" s="82"/>
      <c r="K83" s="82"/>
      <c r="L83" s="366" t="s">
        <v>90</v>
      </c>
      <c r="M83" s="359"/>
      <c r="N83" s="359"/>
      <c r="O83" s="359"/>
      <c r="P83" s="360"/>
      <c r="Q83" s="66"/>
      <c r="R83" s="361" t="s">
        <v>74</v>
      </c>
      <c r="S83" s="362"/>
      <c r="T83" s="363"/>
      <c r="U83" s="364">
        <v>41469</v>
      </c>
      <c r="V83" s="365"/>
      <c r="W83" s="81"/>
      <c r="X83" s="81"/>
      <c r="Y83" s="81"/>
      <c r="Z83" s="82"/>
      <c r="AA83" s="82"/>
      <c r="AB83" s="358" t="s">
        <v>82</v>
      </c>
      <c r="AC83" s="359"/>
      <c r="AD83" s="359"/>
      <c r="AE83" s="359"/>
      <c r="AF83" s="360"/>
      <c r="AG83" s="66"/>
      <c r="AH83" s="361" t="s">
        <v>74</v>
      </c>
      <c r="AI83" s="362"/>
      <c r="AJ83" s="363"/>
      <c r="AK83" s="364">
        <v>41469</v>
      </c>
      <c r="AL83" s="365"/>
      <c r="AM83" s="81"/>
      <c r="AN83" s="81"/>
      <c r="AO83" s="81"/>
      <c r="AP83" s="82"/>
      <c r="AQ83" s="82"/>
      <c r="AR83" s="358" t="s">
        <v>83</v>
      </c>
      <c r="AS83" s="359"/>
      <c r="AT83" s="359"/>
      <c r="AU83" s="359"/>
      <c r="AV83" s="360"/>
      <c r="AW83" s="66"/>
      <c r="AX83" s="361" t="s">
        <v>74</v>
      </c>
      <c r="AY83" s="362"/>
      <c r="AZ83" s="363"/>
      <c r="BA83" s="364">
        <v>41469</v>
      </c>
      <c r="BB83" s="365"/>
      <c r="BC83" s="81"/>
      <c r="BD83" s="81"/>
      <c r="BE83" s="81"/>
      <c r="BF83" s="82"/>
      <c r="BG83" s="82"/>
      <c r="BH83" s="366" t="s">
        <v>50</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272"/>
      <c r="J86" s="272"/>
      <c r="K86" s="272"/>
      <c r="L86" s="95">
        <v>13</v>
      </c>
      <c r="M86" s="96"/>
      <c r="N86" s="97"/>
      <c r="O86" s="97"/>
      <c r="P86" s="98"/>
      <c r="Q86" s="66"/>
      <c r="R86" s="89"/>
      <c r="S86" s="90"/>
      <c r="T86" s="91" t="s">
        <v>55</v>
      </c>
      <c r="U86" s="84"/>
      <c r="V86" s="92" t="s">
        <v>56</v>
      </c>
      <c r="W86" s="93"/>
      <c r="X86" s="92" t="s">
        <v>57</v>
      </c>
      <c r="Y86" s="272"/>
      <c r="Z86" s="272"/>
      <c r="AA86" s="272"/>
      <c r="AB86" s="95">
        <v>11</v>
      </c>
      <c r="AC86" s="96"/>
      <c r="AD86" s="97"/>
      <c r="AE86" s="97"/>
      <c r="AF86" s="98"/>
      <c r="AG86" s="66"/>
      <c r="AH86" s="89"/>
      <c r="AI86" s="90"/>
      <c r="AJ86" s="91" t="s">
        <v>55</v>
      </c>
      <c r="AK86" s="84"/>
      <c r="AL86" s="92" t="s">
        <v>56</v>
      </c>
      <c r="AM86" s="93"/>
      <c r="AN86" s="92" t="s">
        <v>57</v>
      </c>
      <c r="AO86" s="272"/>
      <c r="AP86" s="272"/>
      <c r="AQ86" s="272"/>
      <c r="AR86" s="95">
        <v>28</v>
      </c>
      <c r="AS86" s="96"/>
      <c r="AT86" s="97"/>
      <c r="AU86" s="97"/>
      <c r="AV86" s="98"/>
      <c r="AW86" s="66"/>
      <c r="AX86" s="89"/>
      <c r="AY86" s="90"/>
      <c r="AZ86" s="91" t="s">
        <v>55</v>
      </c>
      <c r="BA86" s="84"/>
      <c r="BB86" s="92" t="s">
        <v>56</v>
      </c>
      <c r="BC86" s="93"/>
      <c r="BD86" s="92" t="s">
        <v>57</v>
      </c>
      <c r="BE86" s="272"/>
      <c r="BF86" s="272"/>
      <c r="BG86" s="272"/>
      <c r="BH86" s="95">
        <v>26</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337</v>
      </c>
      <c r="D90" s="127"/>
      <c r="E90" s="113">
        <v>4</v>
      </c>
      <c r="F90" s="128">
        <v>13</v>
      </c>
      <c r="G90" s="129"/>
      <c r="H90" s="130">
        <v>1</v>
      </c>
      <c r="I90" s="131"/>
      <c r="J90" s="132">
        <f t="shared" ref="J90:J98" si="64">E90</f>
        <v>4</v>
      </c>
      <c r="K90" s="132">
        <f t="shared" ref="K90:K98" si="65">F90</f>
        <v>13</v>
      </c>
      <c r="L90" s="133">
        <v>4</v>
      </c>
      <c r="M90" s="134">
        <f>L86-K90</f>
        <v>0</v>
      </c>
      <c r="N90" s="135">
        <f t="shared" ref="N90:N98" si="66">IF(M90&lt;0,0,IF(M90&lt;18,1,IF(M90&lt;36,2,3)))</f>
        <v>1</v>
      </c>
      <c r="O90" s="136">
        <f t="shared" ref="O90:O98" si="67">J90-L90</f>
        <v>0</v>
      </c>
      <c r="P90" s="137">
        <f t="shared" ref="P90:P98" si="68">IF(L90&lt;1,"",IF((2+O90+N90)&gt;-1,(2+O90+N90),0))</f>
        <v>3</v>
      </c>
      <c r="Q90" s="124"/>
      <c r="R90" s="125">
        <v>1</v>
      </c>
      <c r="S90" s="126">
        <v>337</v>
      </c>
      <c r="T90" s="127"/>
      <c r="U90" s="113">
        <v>4</v>
      </c>
      <c r="V90" s="128">
        <v>13</v>
      </c>
      <c r="W90" s="129"/>
      <c r="X90" s="130">
        <v>1</v>
      </c>
      <c r="Y90" s="131"/>
      <c r="Z90" s="132">
        <f t="shared" ref="Z90:Z98" si="69">U90</f>
        <v>4</v>
      </c>
      <c r="AA90" s="132">
        <f t="shared" ref="AA90:AA98" si="70">V90</f>
        <v>13</v>
      </c>
      <c r="AB90" s="133">
        <v>6</v>
      </c>
      <c r="AC90" s="134">
        <f>AB86-AA90</f>
        <v>-2</v>
      </c>
      <c r="AD90" s="135">
        <f t="shared" ref="AD90:AD98" si="71">IF(AC90&lt;0,0,IF(AC90&lt;18,1,IF(AC90&lt;36,2,3)))</f>
        <v>0</v>
      </c>
      <c r="AE90" s="136">
        <f t="shared" ref="AE90:AE98" si="72">Z90-AB90</f>
        <v>-2</v>
      </c>
      <c r="AF90" s="137">
        <f t="shared" ref="AF90:AF98" si="73">IF(AB90&lt;1,"",IF((2+AE90+AD90)&gt;-1,(2+AE90+AD90),0))</f>
        <v>0</v>
      </c>
      <c r="AG90" s="124"/>
      <c r="AH90" s="125">
        <v>1</v>
      </c>
      <c r="AI90" s="126">
        <v>337</v>
      </c>
      <c r="AJ90" s="127"/>
      <c r="AK90" s="113">
        <v>4</v>
      </c>
      <c r="AL90" s="128">
        <v>13</v>
      </c>
      <c r="AM90" s="129"/>
      <c r="AN90" s="130">
        <v>1</v>
      </c>
      <c r="AO90" s="131"/>
      <c r="AP90" s="132">
        <f t="shared" ref="AP90:AP98" si="74">AK90</f>
        <v>4</v>
      </c>
      <c r="AQ90" s="132">
        <f t="shared" ref="AQ90:AQ98" si="75">AL90</f>
        <v>13</v>
      </c>
      <c r="AR90" s="133">
        <v>7</v>
      </c>
      <c r="AS90" s="134">
        <f>AR86-AQ90</f>
        <v>15</v>
      </c>
      <c r="AT90" s="135">
        <f t="shared" ref="AT90:AT98" si="76">IF(AS90&lt;0,0,IF(AS90&lt;18,1,IF(AS90&lt;36,2,3)))</f>
        <v>1</v>
      </c>
      <c r="AU90" s="136">
        <f t="shared" ref="AU90:AU98" si="77">AP90-AR90</f>
        <v>-3</v>
      </c>
      <c r="AV90" s="137">
        <f t="shared" ref="AV90:AV98" si="78">IF(AR90&lt;1,"",IF((2+AU90+AT90)&gt;-1,(2+AU90+AT90),0))</f>
        <v>0</v>
      </c>
      <c r="AW90" s="124"/>
      <c r="AX90" s="125">
        <v>1</v>
      </c>
      <c r="AY90" s="126">
        <v>337</v>
      </c>
      <c r="AZ90" s="127"/>
      <c r="BA90" s="113">
        <v>4</v>
      </c>
      <c r="BB90" s="128">
        <v>13</v>
      </c>
      <c r="BC90" s="129"/>
      <c r="BD90" s="130">
        <v>1</v>
      </c>
      <c r="BE90" s="131"/>
      <c r="BF90" s="132">
        <f t="shared" ref="BF90:BF98" si="79">BA90</f>
        <v>4</v>
      </c>
      <c r="BG90" s="132">
        <f t="shared" ref="BG90:BG98" si="80">BB90</f>
        <v>13</v>
      </c>
      <c r="BH90" s="133">
        <v>5</v>
      </c>
      <c r="BI90" s="134">
        <f>BH86-BG90</f>
        <v>13</v>
      </c>
      <c r="BJ90" s="135">
        <f t="shared" ref="BJ90:BJ98" si="81">IF(BI90&lt;0,0,IF(BI90&lt;18,1,IF(BI90&lt;36,2,3)))</f>
        <v>1</v>
      </c>
      <c r="BK90" s="136">
        <f t="shared" ref="BK90:BK98" si="82">BF90-BH90</f>
        <v>-1</v>
      </c>
      <c r="BL90" s="137">
        <f t="shared" ref="BL90:BL98" si="83">IF(BH90&lt;1,"",IF((2+BK90+BJ90)&gt;-1,(2+BK90+BJ90),0))</f>
        <v>2</v>
      </c>
      <c r="BM90" s="124"/>
    </row>
    <row r="91" spans="1:65" s="138" customFormat="1" ht="15.75">
      <c r="A91" s="124"/>
      <c r="B91" s="125">
        <v>2</v>
      </c>
      <c r="C91" s="126">
        <v>341</v>
      </c>
      <c r="D91" s="127"/>
      <c r="E91" s="113">
        <v>4</v>
      </c>
      <c r="F91" s="128">
        <v>9</v>
      </c>
      <c r="G91" s="129"/>
      <c r="H91" s="130">
        <v>2</v>
      </c>
      <c r="I91" s="131"/>
      <c r="J91" s="132">
        <f t="shared" si="64"/>
        <v>4</v>
      </c>
      <c r="K91" s="132">
        <f t="shared" si="65"/>
        <v>9</v>
      </c>
      <c r="L91" s="133">
        <v>4</v>
      </c>
      <c r="M91" s="134">
        <f>L86-K91</f>
        <v>4</v>
      </c>
      <c r="N91" s="135">
        <f t="shared" si="66"/>
        <v>1</v>
      </c>
      <c r="O91" s="136">
        <f t="shared" si="67"/>
        <v>0</v>
      </c>
      <c r="P91" s="137">
        <f t="shared" si="68"/>
        <v>3</v>
      </c>
      <c r="Q91" s="124"/>
      <c r="R91" s="125">
        <v>2</v>
      </c>
      <c r="S91" s="126">
        <v>341</v>
      </c>
      <c r="T91" s="127"/>
      <c r="U91" s="113">
        <v>4</v>
      </c>
      <c r="V91" s="128">
        <v>9</v>
      </c>
      <c r="W91" s="129"/>
      <c r="X91" s="130">
        <v>2</v>
      </c>
      <c r="Y91" s="131"/>
      <c r="Z91" s="132">
        <f t="shared" si="69"/>
        <v>4</v>
      </c>
      <c r="AA91" s="132">
        <f t="shared" si="70"/>
        <v>9</v>
      </c>
      <c r="AB91" s="133">
        <v>4</v>
      </c>
      <c r="AC91" s="134">
        <f>AB86-AA91</f>
        <v>2</v>
      </c>
      <c r="AD91" s="135">
        <f t="shared" si="71"/>
        <v>1</v>
      </c>
      <c r="AE91" s="136">
        <f t="shared" si="72"/>
        <v>0</v>
      </c>
      <c r="AF91" s="137">
        <f t="shared" si="73"/>
        <v>3</v>
      </c>
      <c r="AG91" s="124"/>
      <c r="AH91" s="125">
        <v>2</v>
      </c>
      <c r="AI91" s="126">
        <v>341</v>
      </c>
      <c r="AJ91" s="127"/>
      <c r="AK91" s="113">
        <v>4</v>
      </c>
      <c r="AL91" s="128">
        <v>9</v>
      </c>
      <c r="AM91" s="129"/>
      <c r="AN91" s="130">
        <v>2</v>
      </c>
      <c r="AO91" s="131"/>
      <c r="AP91" s="132">
        <f t="shared" si="74"/>
        <v>4</v>
      </c>
      <c r="AQ91" s="132">
        <f t="shared" si="75"/>
        <v>9</v>
      </c>
      <c r="AR91" s="133">
        <v>6</v>
      </c>
      <c r="AS91" s="134">
        <f>AR86-AQ91</f>
        <v>19</v>
      </c>
      <c r="AT91" s="135">
        <f t="shared" si="76"/>
        <v>2</v>
      </c>
      <c r="AU91" s="136">
        <f t="shared" si="77"/>
        <v>-2</v>
      </c>
      <c r="AV91" s="137">
        <f t="shared" si="78"/>
        <v>2</v>
      </c>
      <c r="AW91" s="124"/>
      <c r="AX91" s="125">
        <v>2</v>
      </c>
      <c r="AY91" s="126">
        <v>341</v>
      </c>
      <c r="AZ91" s="127"/>
      <c r="BA91" s="113">
        <v>4</v>
      </c>
      <c r="BB91" s="128">
        <v>9</v>
      </c>
      <c r="BC91" s="129"/>
      <c r="BD91" s="130">
        <v>2</v>
      </c>
      <c r="BE91" s="131"/>
      <c r="BF91" s="132">
        <f t="shared" si="79"/>
        <v>4</v>
      </c>
      <c r="BG91" s="132">
        <f t="shared" si="80"/>
        <v>9</v>
      </c>
      <c r="BH91" s="133">
        <v>5</v>
      </c>
      <c r="BI91" s="134">
        <f>BH86-BG91</f>
        <v>17</v>
      </c>
      <c r="BJ91" s="135">
        <f t="shared" si="81"/>
        <v>1</v>
      </c>
      <c r="BK91" s="136">
        <f t="shared" si="82"/>
        <v>-1</v>
      </c>
      <c r="BL91" s="137">
        <f t="shared" si="83"/>
        <v>2</v>
      </c>
      <c r="BM91" s="124"/>
    </row>
    <row r="92" spans="1:65" s="138" customFormat="1" ht="15.75">
      <c r="A92" s="124"/>
      <c r="B92" s="125">
        <v>3</v>
      </c>
      <c r="C92" s="126">
        <v>183</v>
      </c>
      <c r="D92" s="127"/>
      <c r="E92" s="113">
        <v>3</v>
      </c>
      <c r="F92" s="128">
        <v>11</v>
      </c>
      <c r="G92" s="129"/>
      <c r="H92" s="130">
        <v>3</v>
      </c>
      <c r="I92" s="131"/>
      <c r="J92" s="132">
        <f t="shared" si="64"/>
        <v>3</v>
      </c>
      <c r="K92" s="132">
        <f t="shared" si="65"/>
        <v>11</v>
      </c>
      <c r="L92" s="133">
        <v>4</v>
      </c>
      <c r="M92" s="134">
        <f>L86-K92</f>
        <v>2</v>
      </c>
      <c r="N92" s="135">
        <f t="shared" si="66"/>
        <v>1</v>
      </c>
      <c r="O92" s="136">
        <f t="shared" si="67"/>
        <v>-1</v>
      </c>
      <c r="P92" s="137">
        <f t="shared" si="68"/>
        <v>2</v>
      </c>
      <c r="Q92" s="124"/>
      <c r="R92" s="125">
        <v>3</v>
      </c>
      <c r="S92" s="126">
        <v>183</v>
      </c>
      <c r="T92" s="127"/>
      <c r="U92" s="113">
        <v>3</v>
      </c>
      <c r="V92" s="128">
        <v>11</v>
      </c>
      <c r="W92" s="129"/>
      <c r="X92" s="130">
        <v>3</v>
      </c>
      <c r="Y92" s="131"/>
      <c r="Z92" s="132">
        <f t="shared" si="69"/>
        <v>3</v>
      </c>
      <c r="AA92" s="132">
        <f t="shared" si="70"/>
        <v>11</v>
      </c>
      <c r="AB92" s="133">
        <v>5</v>
      </c>
      <c r="AC92" s="134">
        <f>AB86-AA92</f>
        <v>0</v>
      </c>
      <c r="AD92" s="135">
        <f t="shared" si="71"/>
        <v>1</v>
      </c>
      <c r="AE92" s="136">
        <f t="shared" si="72"/>
        <v>-2</v>
      </c>
      <c r="AF92" s="137">
        <f t="shared" si="73"/>
        <v>1</v>
      </c>
      <c r="AG92" s="124"/>
      <c r="AH92" s="125">
        <v>3</v>
      </c>
      <c r="AI92" s="126">
        <v>183</v>
      </c>
      <c r="AJ92" s="127"/>
      <c r="AK92" s="113">
        <v>3</v>
      </c>
      <c r="AL92" s="128">
        <v>11</v>
      </c>
      <c r="AM92" s="129"/>
      <c r="AN92" s="130">
        <v>3</v>
      </c>
      <c r="AO92" s="131"/>
      <c r="AP92" s="132">
        <f t="shared" si="74"/>
        <v>3</v>
      </c>
      <c r="AQ92" s="132">
        <f t="shared" si="75"/>
        <v>11</v>
      </c>
      <c r="AR92" s="133">
        <v>3</v>
      </c>
      <c r="AS92" s="134">
        <f>AR86-AQ92</f>
        <v>17</v>
      </c>
      <c r="AT92" s="135">
        <f t="shared" si="76"/>
        <v>1</v>
      </c>
      <c r="AU92" s="136">
        <f t="shared" si="77"/>
        <v>0</v>
      </c>
      <c r="AV92" s="137">
        <f t="shared" si="78"/>
        <v>3</v>
      </c>
      <c r="AW92" s="124"/>
      <c r="AX92" s="125">
        <v>3</v>
      </c>
      <c r="AY92" s="126">
        <v>183</v>
      </c>
      <c r="AZ92" s="127"/>
      <c r="BA92" s="113">
        <v>3</v>
      </c>
      <c r="BB92" s="128">
        <v>11</v>
      </c>
      <c r="BC92" s="129"/>
      <c r="BD92" s="130">
        <v>3</v>
      </c>
      <c r="BE92" s="131"/>
      <c r="BF92" s="132">
        <f t="shared" si="79"/>
        <v>3</v>
      </c>
      <c r="BG92" s="132">
        <f t="shared" si="80"/>
        <v>11</v>
      </c>
      <c r="BH92" s="133">
        <v>5</v>
      </c>
      <c r="BI92" s="134">
        <f>BH86-BG92</f>
        <v>15</v>
      </c>
      <c r="BJ92" s="135">
        <f t="shared" si="81"/>
        <v>1</v>
      </c>
      <c r="BK92" s="136">
        <f t="shared" si="82"/>
        <v>-2</v>
      </c>
      <c r="BL92" s="137">
        <f t="shared" si="83"/>
        <v>1</v>
      </c>
      <c r="BM92" s="124"/>
    </row>
    <row r="93" spans="1:65" s="138" customFormat="1" ht="15.75">
      <c r="A93" s="124"/>
      <c r="B93" s="125">
        <v>4</v>
      </c>
      <c r="C93" s="126">
        <v>511</v>
      </c>
      <c r="D93" s="127"/>
      <c r="E93" s="113">
        <v>5</v>
      </c>
      <c r="F93" s="128">
        <v>7</v>
      </c>
      <c r="G93" s="129"/>
      <c r="H93" s="130">
        <v>4</v>
      </c>
      <c r="I93" s="131"/>
      <c r="J93" s="132">
        <f t="shared" si="64"/>
        <v>5</v>
      </c>
      <c r="K93" s="132">
        <f t="shared" si="65"/>
        <v>7</v>
      </c>
      <c r="L93" s="133">
        <v>4</v>
      </c>
      <c r="M93" s="134">
        <f>L86-K93</f>
        <v>6</v>
      </c>
      <c r="N93" s="135">
        <f t="shared" si="66"/>
        <v>1</v>
      </c>
      <c r="O93" s="136">
        <f t="shared" si="67"/>
        <v>1</v>
      </c>
      <c r="P93" s="137">
        <f t="shared" si="68"/>
        <v>4</v>
      </c>
      <c r="Q93" s="124"/>
      <c r="R93" s="125">
        <v>4</v>
      </c>
      <c r="S93" s="126">
        <v>511</v>
      </c>
      <c r="T93" s="127"/>
      <c r="U93" s="113">
        <v>5</v>
      </c>
      <c r="V93" s="128">
        <v>7</v>
      </c>
      <c r="W93" s="129"/>
      <c r="X93" s="130">
        <v>4</v>
      </c>
      <c r="Y93" s="131"/>
      <c r="Z93" s="132">
        <f t="shared" si="69"/>
        <v>5</v>
      </c>
      <c r="AA93" s="132">
        <f t="shared" si="70"/>
        <v>7</v>
      </c>
      <c r="AB93" s="133">
        <v>4</v>
      </c>
      <c r="AC93" s="134">
        <f>AB86-AA93</f>
        <v>4</v>
      </c>
      <c r="AD93" s="135">
        <f t="shared" si="71"/>
        <v>1</v>
      </c>
      <c r="AE93" s="136">
        <f t="shared" si="72"/>
        <v>1</v>
      </c>
      <c r="AF93" s="137">
        <f t="shared" si="73"/>
        <v>4</v>
      </c>
      <c r="AG93" s="124"/>
      <c r="AH93" s="125">
        <v>4</v>
      </c>
      <c r="AI93" s="126">
        <v>511</v>
      </c>
      <c r="AJ93" s="127"/>
      <c r="AK93" s="113">
        <v>5</v>
      </c>
      <c r="AL93" s="128">
        <v>7</v>
      </c>
      <c r="AM93" s="129"/>
      <c r="AN93" s="130">
        <v>4</v>
      </c>
      <c r="AO93" s="131"/>
      <c r="AP93" s="132">
        <f t="shared" si="74"/>
        <v>5</v>
      </c>
      <c r="AQ93" s="132">
        <f t="shared" si="75"/>
        <v>7</v>
      </c>
      <c r="AR93" s="133">
        <v>6</v>
      </c>
      <c r="AS93" s="134">
        <f>AR86-AQ93</f>
        <v>21</v>
      </c>
      <c r="AT93" s="135">
        <f t="shared" si="76"/>
        <v>2</v>
      </c>
      <c r="AU93" s="136">
        <f t="shared" si="77"/>
        <v>-1</v>
      </c>
      <c r="AV93" s="137">
        <f t="shared" si="78"/>
        <v>3</v>
      </c>
      <c r="AW93" s="124"/>
      <c r="AX93" s="125">
        <v>4</v>
      </c>
      <c r="AY93" s="126">
        <v>511</v>
      </c>
      <c r="AZ93" s="127"/>
      <c r="BA93" s="113">
        <v>5</v>
      </c>
      <c r="BB93" s="128">
        <v>7</v>
      </c>
      <c r="BC93" s="129"/>
      <c r="BD93" s="130">
        <v>4</v>
      </c>
      <c r="BE93" s="131"/>
      <c r="BF93" s="132">
        <f t="shared" si="79"/>
        <v>5</v>
      </c>
      <c r="BG93" s="132">
        <f t="shared" si="80"/>
        <v>7</v>
      </c>
      <c r="BH93" s="133">
        <v>6</v>
      </c>
      <c r="BI93" s="134">
        <f>BH86-BG93</f>
        <v>19</v>
      </c>
      <c r="BJ93" s="135">
        <f t="shared" si="81"/>
        <v>2</v>
      </c>
      <c r="BK93" s="136">
        <f t="shared" si="82"/>
        <v>-1</v>
      </c>
      <c r="BL93" s="137">
        <f t="shared" si="83"/>
        <v>3</v>
      </c>
      <c r="BM93" s="124"/>
    </row>
    <row r="94" spans="1:65" s="138" customFormat="1" ht="15.75">
      <c r="A94" s="124"/>
      <c r="B94" s="125">
        <v>5</v>
      </c>
      <c r="C94" s="126">
        <v>406</v>
      </c>
      <c r="D94" s="127"/>
      <c r="E94" s="113">
        <v>4</v>
      </c>
      <c r="F94" s="128">
        <v>3</v>
      </c>
      <c r="G94" s="129"/>
      <c r="H94" s="130">
        <v>5</v>
      </c>
      <c r="I94" s="131"/>
      <c r="J94" s="132">
        <f t="shared" si="64"/>
        <v>4</v>
      </c>
      <c r="K94" s="132">
        <f t="shared" si="65"/>
        <v>3</v>
      </c>
      <c r="L94" s="133">
        <v>5</v>
      </c>
      <c r="M94" s="134">
        <f>L86-K94</f>
        <v>10</v>
      </c>
      <c r="N94" s="135">
        <f t="shared" si="66"/>
        <v>1</v>
      </c>
      <c r="O94" s="136">
        <f t="shared" si="67"/>
        <v>-1</v>
      </c>
      <c r="P94" s="137">
        <f t="shared" si="68"/>
        <v>2</v>
      </c>
      <c r="Q94" s="124"/>
      <c r="R94" s="125">
        <v>5</v>
      </c>
      <c r="S94" s="126">
        <v>406</v>
      </c>
      <c r="T94" s="127"/>
      <c r="U94" s="113">
        <v>4</v>
      </c>
      <c r="V94" s="128">
        <v>3</v>
      </c>
      <c r="W94" s="129"/>
      <c r="X94" s="130">
        <v>5</v>
      </c>
      <c r="Y94" s="131"/>
      <c r="Z94" s="132">
        <f t="shared" si="69"/>
        <v>4</v>
      </c>
      <c r="AA94" s="132">
        <f t="shared" si="70"/>
        <v>3</v>
      </c>
      <c r="AB94" s="133">
        <v>6</v>
      </c>
      <c r="AC94" s="134">
        <f>AB86-AA94</f>
        <v>8</v>
      </c>
      <c r="AD94" s="135">
        <f t="shared" si="71"/>
        <v>1</v>
      </c>
      <c r="AE94" s="136">
        <f t="shared" si="72"/>
        <v>-2</v>
      </c>
      <c r="AF94" s="137">
        <f t="shared" si="73"/>
        <v>1</v>
      </c>
      <c r="AG94" s="124"/>
      <c r="AH94" s="125">
        <v>5</v>
      </c>
      <c r="AI94" s="126">
        <v>406</v>
      </c>
      <c r="AJ94" s="127"/>
      <c r="AK94" s="113">
        <v>4</v>
      </c>
      <c r="AL94" s="128">
        <v>3</v>
      </c>
      <c r="AM94" s="129"/>
      <c r="AN94" s="130">
        <v>5</v>
      </c>
      <c r="AO94" s="131"/>
      <c r="AP94" s="132">
        <f t="shared" si="74"/>
        <v>4</v>
      </c>
      <c r="AQ94" s="132">
        <f t="shared" si="75"/>
        <v>3</v>
      </c>
      <c r="AR94" s="133">
        <v>6</v>
      </c>
      <c r="AS94" s="134">
        <f>AR86-AQ94</f>
        <v>25</v>
      </c>
      <c r="AT94" s="135">
        <f t="shared" si="76"/>
        <v>2</v>
      </c>
      <c r="AU94" s="136">
        <f t="shared" si="77"/>
        <v>-2</v>
      </c>
      <c r="AV94" s="137">
        <f t="shared" si="78"/>
        <v>2</v>
      </c>
      <c r="AW94" s="124"/>
      <c r="AX94" s="125">
        <v>5</v>
      </c>
      <c r="AY94" s="126">
        <v>406</v>
      </c>
      <c r="AZ94" s="127"/>
      <c r="BA94" s="113">
        <v>4</v>
      </c>
      <c r="BB94" s="128">
        <v>3</v>
      </c>
      <c r="BC94" s="129"/>
      <c r="BD94" s="130">
        <v>5</v>
      </c>
      <c r="BE94" s="131"/>
      <c r="BF94" s="132">
        <f t="shared" si="79"/>
        <v>4</v>
      </c>
      <c r="BG94" s="132">
        <f t="shared" si="80"/>
        <v>3</v>
      </c>
      <c r="BH94" s="133">
        <v>6</v>
      </c>
      <c r="BI94" s="134">
        <f>BH86-BG94</f>
        <v>23</v>
      </c>
      <c r="BJ94" s="135">
        <f t="shared" si="81"/>
        <v>2</v>
      </c>
      <c r="BK94" s="136">
        <f t="shared" si="82"/>
        <v>-2</v>
      </c>
      <c r="BL94" s="137">
        <f t="shared" si="83"/>
        <v>2</v>
      </c>
      <c r="BM94" s="124"/>
    </row>
    <row r="95" spans="1:65" s="138" customFormat="1" ht="15.75">
      <c r="A95" s="124"/>
      <c r="B95" s="125">
        <v>6</v>
      </c>
      <c r="C95" s="126">
        <v>256</v>
      </c>
      <c r="D95" s="127"/>
      <c r="E95" s="113">
        <v>4</v>
      </c>
      <c r="F95" s="128">
        <v>15</v>
      </c>
      <c r="G95" s="129"/>
      <c r="H95" s="130">
        <v>6</v>
      </c>
      <c r="I95" s="131"/>
      <c r="J95" s="132">
        <f t="shared" si="64"/>
        <v>4</v>
      </c>
      <c r="K95" s="132">
        <f t="shared" si="65"/>
        <v>15</v>
      </c>
      <c r="L95" s="133">
        <v>5</v>
      </c>
      <c r="M95" s="134">
        <f>L86-K95</f>
        <v>-2</v>
      </c>
      <c r="N95" s="135">
        <f t="shared" si="66"/>
        <v>0</v>
      </c>
      <c r="O95" s="136">
        <f t="shared" si="67"/>
        <v>-1</v>
      </c>
      <c r="P95" s="137">
        <f t="shared" si="68"/>
        <v>1</v>
      </c>
      <c r="Q95" s="124"/>
      <c r="R95" s="125">
        <v>6</v>
      </c>
      <c r="S95" s="126">
        <v>256</v>
      </c>
      <c r="T95" s="127"/>
      <c r="U95" s="113">
        <v>4</v>
      </c>
      <c r="V95" s="128">
        <v>15</v>
      </c>
      <c r="W95" s="129"/>
      <c r="X95" s="130">
        <v>6</v>
      </c>
      <c r="Y95" s="131"/>
      <c r="Z95" s="132">
        <f t="shared" si="69"/>
        <v>4</v>
      </c>
      <c r="AA95" s="132">
        <f t="shared" si="70"/>
        <v>15</v>
      </c>
      <c r="AB95" s="133">
        <v>5</v>
      </c>
      <c r="AC95" s="134">
        <f>AB86-AA95</f>
        <v>-4</v>
      </c>
      <c r="AD95" s="135">
        <f t="shared" si="71"/>
        <v>0</v>
      </c>
      <c r="AE95" s="136">
        <f t="shared" si="72"/>
        <v>-1</v>
      </c>
      <c r="AF95" s="137">
        <f t="shared" si="73"/>
        <v>1</v>
      </c>
      <c r="AG95" s="124"/>
      <c r="AH95" s="125">
        <v>6</v>
      </c>
      <c r="AI95" s="126">
        <v>256</v>
      </c>
      <c r="AJ95" s="127"/>
      <c r="AK95" s="113">
        <v>4</v>
      </c>
      <c r="AL95" s="128">
        <v>15</v>
      </c>
      <c r="AM95" s="129"/>
      <c r="AN95" s="130">
        <v>6</v>
      </c>
      <c r="AO95" s="131"/>
      <c r="AP95" s="132">
        <f t="shared" si="74"/>
        <v>4</v>
      </c>
      <c r="AQ95" s="132">
        <f t="shared" si="75"/>
        <v>15</v>
      </c>
      <c r="AR95" s="133">
        <v>5</v>
      </c>
      <c r="AS95" s="134">
        <f>AR86-AQ95</f>
        <v>13</v>
      </c>
      <c r="AT95" s="135">
        <f t="shared" si="76"/>
        <v>1</v>
      </c>
      <c r="AU95" s="136">
        <f t="shared" si="77"/>
        <v>-1</v>
      </c>
      <c r="AV95" s="137">
        <f t="shared" si="78"/>
        <v>2</v>
      </c>
      <c r="AW95" s="124"/>
      <c r="AX95" s="125">
        <v>6</v>
      </c>
      <c r="AY95" s="126">
        <v>256</v>
      </c>
      <c r="AZ95" s="127"/>
      <c r="BA95" s="113">
        <v>4</v>
      </c>
      <c r="BB95" s="128">
        <v>15</v>
      </c>
      <c r="BC95" s="129"/>
      <c r="BD95" s="130">
        <v>6</v>
      </c>
      <c r="BE95" s="131"/>
      <c r="BF95" s="132">
        <f t="shared" si="79"/>
        <v>4</v>
      </c>
      <c r="BG95" s="132">
        <f t="shared" si="80"/>
        <v>15</v>
      </c>
      <c r="BH95" s="133">
        <v>5</v>
      </c>
      <c r="BI95" s="134">
        <f>BH86-BG95</f>
        <v>11</v>
      </c>
      <c r="BJ95" s="135">
        <f t="shared" si="81"/>
        <v>1</v>
      </c>
      <c r="BK95" s="136">
        <f t="shared" si="82"/>
        <v>-1</v>
      </c>
      <c r="BL95" s="137">
        <f t="shared" si="83"/>
        <v>2</v>
      </c>
      <c r="BM95" s="124"/>
    </row>
    <row r="96" spans="1:65" s="138" customFormat="1" ht="15.75">
      <c r="A96" s="124"/>
      <c r="B96" s="125">
        <v>7</v>
      </c>
      <c r="C96" s="126">
        <v>524</v>
      </c>
      <c r="D96" s="127"/>
      <c r="E96" s="113">
        <v>5</v>
      </c>
      <c r="F96" s="128">
        <v>1</v>
      </c>
      <c r="G96" s="129"/>
      <c r="H96" s="130">
        <v>7</v>
      </c>
      <c r="I96" s="131"/>
      <c r="J96" s="132">
        <f t="shared" si="64"/>
        <v>5</v>
      </c>
      <c r="K96" s="132">
        <f t="shared" si="65"/>
        <v>1</v>
      </c>
      <c r="L96" s="133">
        <v>6</v>
      </c>
      <c r="M96" s="134">
        <f>L86-K96</f>
        <v>12</v>
      </c>
      <c r="N96" s="135">
        <f t="shared" si="66"/>
        <v>1</v>
      </c>
      <c r="O96" s="136">
        <f t="shared" si="67"/>
        <v>-1</v>
      </c>
      <c r="P96" s="137">
        <f t="shared" si="68"/>
        <v>2</v>
      </c>
      <c r="Q96" s="124"/>
      <c r="R96" s="125">
        <v>7</v>
      </c>
      <c r="S96" s="126">
        <v>524</v>
      </c>
      <c r="T96" s="127"/>
      <c r="U96" s="113">
        <v>5</v>
      </c>
      <c r="V96" s="128">
        <v>1</v>
      </c>
      <c r="W96" s="129"/>
      <c r="X96" s="130">
        <v>7</v>
      </c>
      <c r="Y96" s="131"/>
      <c r="Z96" s="132">
        <f t="shared" si="69"/>
        <v>5</v>
      </c>
      <c r="AA96" s="132">
        <f t="shared" si="70"/>
        <v>1</v>
      </c>
      <c r="AB96" s="133">
        <v>6</v>
      </c>
      <c r="AC96" s="134">
        <f>AB86-AA96</f>
        <v>10</v>
      </c>
      <c r="AD96" s="135">
        <f t="shared" si="71"/>
        <v>1</v>
      </c>
      <c r="AE96" s="136">
        <f t="shared" si="72"/>
        <v>-1</v>
      </c>
      <c r="AF96" s="137">
        <f t="shared" si="73"/>
        <v>2</v>
      </c>
      <c r="AG96" s="124"/>
      <c r="AH96" s="125">
        <v>7</v>
      </c>
      <c r="AI96" s="126">
        <v>524</v>
      </c>
      <c r="AJ96" s="127"/>
      <c r="AK96" s="113">
        <v>5</v>
      </c>
      <c r="AL96" s="128">
        <v>1</v>
      </c>
      <c r="AM96" s="129"/>
      <c r="AN96" s="130">
        <v>7</v>
      </c>
      <c r="AO96" s="131"/>
      <c r="AP96" s="132">
        <f t="shared" si="74"/>
        <v>5</v>
      </c>
      <c r="AQ96" s="132">
        <f t="shared" si="75"/>
        <v>1</v>
      </c>
      <c r="AR96" s="133">
        <v>6</v>
      </c>
      <c r="AS96" s="134">
        <f>AR86-AQ96</f>
        <v>27</v>
      </c>
      <c r="AT96" s="135">
        <f t="shared" si="76"/>
        <v>2</v>
      </c>
      <c r="AU96" s="136">
        <f t="shared" si="77"/>
        <v>-1</v>
      </c>
      <c r="AV96" s="137">
        <f t="shared" si="78"/>
        <v>3</v>
      </c>
      <c r="AW96" s="124"/>
      <c r="AX96" s="125">
        <v>7</v>
      </c>
      <c r="AY96" s="126">
        <v>524</v>
      </c>
      <c r="AZ96" s="127"/>
      <c r="BA96" s="113">
        <v>5</v>
      </c>
      <c r="BB96" s="128">
        <v>1</v>
      </c>
      <c r="BC96" s="129"/>
      <c r="BD96" s="130">
        <v>7</v>
      </c>
      <c r="BE96" s="131"/>
      <c r="BF96" s="132">
        <f t="shared" si="79"/>
        <v>5</v>
      </c>
      <c r="BG96" s="132">
        <f t="shared" si="80"/>
        <v>1</v>
      </c>
      <c r="BH96" s="133">
        <v>6</v>
      </c>
      <c r="BI96" s="134">
        <f>BH86-BG96</f>
        <v>25</v>
      </c>
      <c r="BJ96" s="135">
        <f t="shared" si="81"/>
        <v>2</v>
      </c>
      <c r="BK96" s="136">
        <f t="shared" si="82"/>
        <v>-1</v>
      </c>
      <c r="BL96" s="137">
        <f t="shared" si="83"/>
        <v>3</v>
      </c>
      <c r="BM96" s="124"/>
    </row>
    <row r="97" spans="1:65" s="138" customFormat="1" ht="15.75">
      <c r="A97" s="124"/>
      <c r="B97" s="125">
        <v>8</v>
      </c>
      <c r="C97" s="126">
        <v>126</v>
      </c>
      <c r="D97" s="127"/>
      <c r="E97" s="113">
        <v>3</v>
      </c>
      <c r="F97" s="128">
        <v>17</v>
      </c>
      <c r="G97" s="129"/>
      <c r="H97" s="130">
        <v>8</v>
      </c>
      <c r="I97" s="131"/>
      <c r="J97" s="132">
        <f t="shared" si="64"/>
        <v>3</v>
      </c>
      <c r="K97" s="132">
        <f t="shared" si="65"/>
        <v>17</v>
      </c>
      <c r="L97" s="133">
        <v>4</v>
      </c>
      <c r="M97" s="134">
        <f>L86-K97</f>
        <v>-4</v>
      </c>
      <c r="N97" s="135">
        <f t="shared" si="66"/>
        <v>0</v>
      </c>
      <c r="O97" s="136">
        <f t="shared" si="67"/>
        <v>-1</v>
      </c>
      <c r="P97" s="137">
        <f t="shared" si="68"/>
        <v>1</v>
      </c>
      <c r="Q97" s="124"/>
      <c r="R97" s="125">
        <v>8</v>
      </c>
      <c r="S97" s="126">
        <v>126</v>
      </c>
      <c r="T97" s="127"/>
      <c r="U97" s="113">
        <v>3</v>
      </c>
      <c r="V97" s="128">
        <v>17</v>
      </c>
      <c r="W97" s="129"/>
      <c r="X97" s="130">
        <v>8</v>
      </c>
      <c r="Y97" s="131"/>
      <c r="Z97" s="132">
        <f t="shared" si="69"/>
        <v>3</v>
      </c>
      <c r="AA97" s="132">
        <f t="shared" si="70"/>
        <v>17</v>
      </c>
      <c r="AB97" s="133">
        <v>4</v>
      </c>
      <c r="AC97" s="134">
        <f>AB86-AA97</f>
        <v>-6</v>
      </c>
      <c r="AD97" s="135">
        <f t="shared" si="71"/>
        <v>0</v>
      </c>
      <c r="AE97" s="136">
        <f t="shared" si="72"/>
        <v>-1</v>
      </c>
      <c r="AF97" s="137">
        <f t="shared" si="73"/>
        <v>1</v>
      </c>
      <c r="AG97" s="124"/>
      <c r="AH97" s="125">
        <v>8</v>
      </c>
      <c r="AI97" s="126">
        <v>126</v>
      </c>
      <c r="AJ97" s="127"/>
      <c r="AK97" s="113">
        <v>3</v>
      </c>
      <c r="AL97" s="128">
        <v>17</v>
      </c>
      <c r="AM97" s="129"/>
      <c r="AN97" s="130">
        <v>8</v>
      </c>
      <c r="AO97" s="131"/>
      <c r="AP97" s="132">
        <f t="shared" si="74"/>
        <v>3</v>
      </c>
      <c r="AQ97" s="132">
        <f t="shared" si="75"/>
        <v>17</v>
      </c>
      <c r="AR97" s="133">
        <v>3</v>
      </c>
      <c r="AS97" s="134">
        <f>AR86-AQ97</f>
        <v>11</v>
      </c>
      <c r="AT97" s="135">
        <f t="shared" si="76"/>
        <v>1</v>
      </c>
      <c r="AU97" s="136">
        <f t="shared" si="77"/>
        <v>0</v>
      </c>
      <c r="AV97" s="137">
        <f t="shared" si="78"/>
        <v>3</v>
      </c>
      <c r="AW97" s="124"/>
      <c r="AX97" s="125">
        <v>8</v>
      </c>
      <c r="AY97" s="126">
        <v>126</v>
      </c>
      <c r="AZ97" s="127"/>
      <c r="BA97" s="113">
        <v>3</v>
      </c>
      <c r="BB97" s="128">
        <v>17</v>
      </c>
      <c r="BC97" s="129"/>
      <c r="BD97" s="130">
        <v>8</v>
      </c>
      <c r="BE97" s="131"/>
      <c r="BF97" s="132">
        <f t="shared" si="79"/>
        <v>3</v>
      </c>
      <c r="BG97" s="132">
        <f t="shared" si="80"/>
        <v>17</v>
      </c>
      <c r="BH97" s="133">
        <v>4</v>
      </c>
      <c r="BI97" s="134">
        <f>BH86-BG97</f>
        <v>9</v>
      </c>
      <c r="BJ97" s="135">
        <f t="shared" si="81"/>
        <v>1</v>
      </c>
      <c r="BK97" s="136">
        <f t="shared" si="82"/>
        <v>-1</v>
      </c>
      <c r="BL97" s="137">
        <f t="shared" si="83"/>
        <v>2</v>
      </c>
      <c r="BM97" s="124"/>
    </row>
    <row r="98" spans="1:65" s="138" customFormat="1" ht="15.75">
      <c r="A98" s="139"/>
      <c r="B98" s="125">
        <v>9</v>
      </c>
      <c r="C98" s="140">
        <v>395</v>
      </c>
      <c r="D98" s="127"/>
      <c r="E98" s="113">
        <v>4</v>
      </c>
      <c r="F98" s="141">
        <v>5</v>
      </c>
      <c r="G98" s="129"/>
      <c r="H98" s="130">
        <v>9</v>
      </c>
      <c r="I98" s="131"/>
      <c r="J98" s="132">
        <f t="shared" si="64"/>
        <v>4</v>
      </c>
      <c r="K98" s="132">
        <f t="shared" si="65"/>
        <v>5</v>
      </c>
      <c r="L98" s="133">
        <v>5</v>
      </c>
      <c r="M98" s="134">
        <f>L86-K98</f>
        <v>8</v>
      </c>
      <c r="N98" s="135">
        <f t="shared" si="66"/>
        <v>1</v>
      </c>
      <c r="O98" s="136">
        <f t="shared" si="67"/>
        <v>-1</v>
      </c>
      <c r="P98" s="137">
        <f t="shared" si="68"/>
        <v>2</v>
      </c>
      <c r="Q98" s="124"/>
      <c r="R98" s="125">
        <v>9</v>
      </c>
      <c r="S98" s="140">
        <v>395</v>
      </c>
      <c r="T98" s="127"/>
      <c r="U98" s="113">
        <v>4</v>
      </c>
      <c r="V98" s="141">
        <v>5</v>
      </c>
      <c r="W98" s="129"/>
      <c r="X98" s="130">
        <v>9</v>
      </c>
      <c r="Y98" s="131"/>
      <c r="Z98" s="132">
        <f t="shared" si="69"/>
        <v>4</v>
      </c>
      <c r="AA98" s="132">
        <f t="shared" si="70"/>
        <v>5</v>
      </c>
      <c r="AB98" s="133">
        <v>4</v>
      </c>
      <c r="AC98" s="134">
        <f>AB86-AA98</f>
        <v>6</v>
      </c>
      <c r="AD98" s="135">
        <f t="shared" si="71"/>
        <v>1</v>
      </c>
      <c r="AE98" s="136">
        <f t="shared" si="72"/>
        <v>0</v>
      </c>
      <c r="AF98" s="137">
        <f t="shared" si="73"/>
        <v>3</v>
      </c>
      <c r="AG98" s="124"/>
      <c r="AH98" s="125">
        <v>9</v>
      </c>
      <c r="AI98" s="140">
        <v>395</v>
      </c>
      <c r="AJ98" s="127"/>
      <c r="AK98" s="113">
        <v>4</v>
      </c>
      <c r="AL98" s="141">
        <v>5</v>
      </c>
      <c r="AM98" s="129"/>
      <c r="AN98" s="130">
        <v>9</v>
      </c>
      <c r="AO98" s="131"/>
      <c r="AP98" s="132">
        <f t="shared" si="74"/>
        <v>4</v>
      </c>
      <c r="AQ98" s="132">
        <f t="shared" si="75"/>
        <v>5</v>
      </c>
      <c r="AR98" s="133">
        <v>6</v>
      </c>
      <c r="AS98" s="134">
        <f>AR86-AQ98</f>
        <v>23</v>
      </c>
      <c r="AT98" s="135">
        <f t="shared" si="76"/>
        <v>2</v>
      </c>
      <c r="AU98" s="136">
        <f t="shared" si="77"/>
        <v>-2</v>
      </c>
      <c r="AV98" s="137">
        <f t="shared" si="78"/>
        <v>2</v>
      </c>
      <c r="AW98" s="124"/>
      <c r="AX98" s="125">
        <v>9</v>
      </c>
      <c r="AY98" s="140">
        <v>395</v>
      </c>
      <c r="AZ98" s="127"/>
      <c r="BA98" s="113">
        <v>4</v>
      </c>
      <c r="BB98" s="141">
        <v>5</v>
      </c>
      <c r="BC98" s="129"/>
      <c r="BD98" s="130">
        <v>9</v>
      </c>
      <c r="BE98" s="131"/>
      <c r="BF98" s="132">
        <f t="shared" si="79"/>
        <v>4</v>
      </c>
      <c r="BG98" s="132">
        <f t="shared" si="80"/>
        <v>5</v>
      </c>
      <c r="BH98" s="133">
        <v>5</v>
      </c>
      <c r="BI98" s="134">
        <f>BH86-BG98</f>
        <v>21</v>
      </c>
      <c r="BJ98" s="135">
        <f t="shared" si="81"/>
        <v>2</v>
      </c>
      <c r="BK98" s="136">
        <f t="shared" si="82"/>
        <v>-1</v>
      </c>
      <c r="BL98" s="137">
        <f t="shared" si="83"/>
        <v>3</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3079</v>
      </c>
      <c r="D100" s="145">
        <f>SUM(D90:D98)</f>
        <v>0</v>
      </c>
      <c r="E100" s="146">
        <f>SUM(E90:E98)</f>
        <v>36</v>
      </c>
      <c r="F100" s="147" t="s">
        <v>3</v>
      </c>
      <c r="G100" s="129"/>
      <c r="H100" s="148" t="s">
        <v>4</v>
      </c>
      <c r="I100" s="131"/>
      <c r="J100" s="132"/>
      <c r="K100" s="132"/>
      <c r="L100" s="149">
        <f>SUM(L90:L98)</f>
        <v>41</v>
      </c>
      <c r="M100" s="150"/>
      <c r="N100" s="151"/>
      <c r="O100" s="152"/>
      <c r="P100" s="149">
        <f>SUM(P90:P99)</f>
        <v>20</v>
      </c>
      <c r="Q100" s="124"/>
      <c r="R100" s="125" t="s">
        <v>3</v>
      </c>
      <c r="S100" s="144">
        <f>SUM(S90:S98)</f>
        <v>3079</v>
      </c>
      <c r="T100" s="145">
        <f>SUM(T90:T98)</f>
        <v>0</v>
      </c>
      <c r="U100" s="146">
        <f>SUM(U90:U98)</f>
        <v>36</v>
      </c>
      <c r="V100" s="147" t="s">
        <v>3</v>
      </c>
      <c r="W100" s="129"/>
      <c r="X100" s="148" t="s">
        <v>4</v>
      </c>
      <c r="Y100" s="131"/>
      <c r="Z100" s="132"/>
      <c r="AA100" s="132"/>
      <c r="AB100" s="149">
        <f>SUM(AB90:AB98)</f>
        <v>44</v>
      </c>
      <c r="AC100" s="150"/>
      <c r="AD100" s="151"/>
      <c r="AE100" s="152"/>
      <c r="AF100" s="149">
        <f>SUM(AF90:AF99)</f>
        <v>16</v>
      </c>
      <c r="AG100" s="124"/>
      <c r="AH100" s="125" t="s">
        <v>3</v>
      </c>
      <c r="AI100" s="144">
        <f>SUM(AI90:AI98)</f>
        <v>3079</v>
      </c>
      <c r="AJ100" s="145">
        <f>SUM(AJ90:AJ98)</f>
        <v>0</v>
      </c>
      <c r="AK100" s="146">
        <f>SUM(AK90:AK98)</f>
        <v>36</v>
      </c>
      <c r="AL100" s="147" t="s">
        <v>3</v>
      </c>
      <c r="AM100" s="129"/>
      <c r="AN100" s="148" t="s">
        <v>4</v>
      </c>
      <c r="AO100" s="131"/>
      <c r="AP100" s="132"/>
      <c r="AQ100" s="132"/>
      <c r="AR100" s="149">
        <f>SUM(AR90:AR98)</f>
        <v>48</v>
      </c>
      <c r="AS100" s="150"/>
      <c r="AT100" s="151"/>
      <c r="AU100" s="152"/>
      <c r="AV100" s="149">
        <f>SUM(AV90:AV99)</f>
        <v>20</v>
      </c>
      <c r="AW100" s="124"/>
      <c r="AX100" s="125" t="s">
        <v>3</v>
      </c>
      <c r="AY100" s="144">
        <f>SUM(AY90:AY98)</f>
        <v>3079</v>
      </c>
      <c r="AZ100" s="145">
        <f>SUM(AZ90:AZ98)</f>
        <v>0</v>
      </c>
      <c r="BA100" s="146">
        <f>SUM(BA90:BA98)</f>
        <v>36</v>
      </c>
      <c r="BB100" s="147" t="s">
        <v>3</v>
      </c>
      <c r="BC100" s="129"/>
      <c r="BD100" s="148" t="s">
        <v>4</v>
      </c>
      <c r="BE100" s="131"/>
      <c r="BF100" s="132"/>
      <c r="BG100" s="132"/>
      <c r="BH100" s="149">
        <f>SUM(BH90:BH98)</f>
        <v>47</v>
      </c>
      <c r="BI100" s="150"/>
      <c r="BJ100" s="151"/>
      <c r="BK100" s="152"/>
      <c r="BL100" s="149">
        <f>SUM(BL90:BL99)</f>
        <v>20</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332</v>
      </c>
      <c r="D102" s="127"/>
      <c r="E102" s="154">
        <v>4</v>
      </c>
      <c r="F102" s="155">
        <v>16</v>
      </c>
      <c r="G102" s="129"/>
      <c r="H102" s="130">
        <v>10</v>
      </c>
      <c r="I102" s="131"/>
      <c r="J102" s="132">
        <f t="shared" ref="J102:J110" si="84">E102</f>
        <v>4</v>
      </c>
      <c r="K102" s="132">
        <f t="shared" ref="K102:K110" si="85">F102</f>
        <v>16</v>
      </c>
      <c r="L102" s="133">
        <v>4</v>
      </c>
      <c r="M102" s="134">
        <f>L86-K102</f>
        <v>-3</v>
      </c>
      <c r="N102" s="135">
        <f t="shared" ref="N102:N110" si="86">IF(M102&lt;0,0,IF(M102&lt;18,1,IF(M102&lt;36,2,3)))</f>
        <v>0</v>
      </c>
      <c r="O102" s="136">
        <f t="shared" ref="O102:O110" si="87">J102-L102</f>
        <v>0</v>
      </c>
      <c r="P102" s="137">
        <f t="shared" ref="P102:P110" si="88">IF(L102&lt;1,"",IF((2+O102+N102)&gt;-1,(2+O102+N102),0))</f>
        <v>2</v>
      </c>
      <c r="Q102" s="124"/>
      <c r="R102" s="125">
        <v>10</v>
      </c>
      <c r="S102" s="153">
        <v>332</v>
      </c>
      <c r="T102" s="127"/>
      <c r="U102" s="154">
        <v>4</v>
      </c>
      <c r="V102" s="155">
        <v>16</v>
      </c>
      <c r="W102" s="129"/>
      <c r="X102" s="130">
        <v>10</v>
      </c>
      <c r="Y102" s="131"/>
      <c r="Z102" s="132">
        <f t="shared" ref="Z102:Z110" si="89">U102</f>
        <v>4</v>
      </c>
      <c r="AA102" s="132">
        <f t="shared" ref="AA102:AA110" si="90">V102</f>
        <v>16</v>
      </c>
      <c r="AB102" s="133">
        <v>5</v>
      </c>
      <c r="AC102" s="134">
        <f>AB86-AA102</f>
        <v>-5</v>
      </c>
      <c r="AD102" s="135">
        <f t="shared" ref="AD102:AD110" si="91">IF(AC102&lt;0,0,IF(AC102&lt;18,1,IF(AC102&lt;36,2,3)))</f>
        <v>0</v>
      </c>
      <c r="AE102" s="136">
        <f t="shared" ref="AE102:AE110" si="92">Z102-AB102</f>
        <v>-1</v>
      </c>
      <c r="AF102" s="137">
        <f t="shared" ref="AF102:AF110" si="93">IF(AB102&lt;1,"",IF((2+AE102+AD102)&gt;-1,(2+AE102+AD102),0))</f>
        <v>1</v>
      </c>
      <c r="AG102" s="124"/>
      <c r="AH102" s="125">
        <v>10</v>
      </c>
      <c r="AI102" s="153">
        <v>332</v>
      </c>
      <c r="AJ102" s="127"/>
      <c r="AK102" s="154">
        <v>4</v>
      </c>
      <c r="AL102" s="155">
        <v>16</v>
      </c>
      <c r="AM102" s="129"/>
      <c r="AN102" s="130">
        <v>10</v>
      </c>
      <c r="AO102" s="131"/>
      <c r="AP102" s="132">
        <f t="shared" ref="AP102:AP110" si="94">AK102</f>
        <v>4</v>
      </c>
      <c r="AQ102" s="132">
        <f t="shared" ref="AQ102:AQ110" si="95">AL102</f>
        <v>16</v>
      </c>
      <c r="AR102" s="133">
        <v>6</v>
      </c>
      <c r="AS102" s="134">
        <f>AR86-AQ102</f>
        <v>12</v>
      </c>
      <c r="AT102" s="135">
        <f t="shared" ref="AT102:AT110" si="96">IF(AS102&lt;0,0,IF(AS102&lt;18,1,IF(AS102&lt;36,2,3)))</f>
        <v>1</v>
      </c>
      <c r="AU102" s="136">
        <f t="shared" ref="AU102:AU110" si="97">AP102-AR102</f>
        <v>-2</v>
      </c>
      <c r="AV102" s="137">
        <f t="shared" ref="AV102:AV110" si="98">IF(AR102&lt;1,"",IF((2+AU102+AT102)&gt;-1,(2+AU102+AT102),0))</f>
        <v>1</v>
      </c>
      <c r="AW102" s="124"/>
      <c r="AX102" s="125">
        <v>10</v>
      </c>
      <c r="AY102" s="153">
        <v>332</v>
      </c>
      <c r="AZ102" s="127"/>
      <c r="BA102" s="154">
        <v>4</v>
      </c>
      <c r="BB102" s="155">
        <v>16</v>
      </c>
      <c r="BC102" s="129"/>
      <c r="BD102" s="130">
        <v>10</v>
      </c>
      <c r="BE102" s="131"/>
      <c r="BF102" s="132">
        <f t="shared" ref="BF102:BF110" si="99">BA102</f>
        <v>4</v>
      </c>
      <c r="BG102" s="132">
        <f t="shared" ref="BG102:BG110" si="100">BB102</f>
        <v>16</v>
      </c>
      <c r="BH102" s="133">
        <v>5</v>
      </c>
      <c r="BI102" s="134">
        <f>BH86-BG102</f>
        <v>10</v>
      </c>
      <c r="BJ102" s="135">
        <f t="shared" ref="BJ102:BJ110" si="101">IF(BI102&lt;0,0,IF(BI102&lt;18,1,IF(BI102&lt;36,2,3)))</f>
        <v>1</v>
      </c>
      <c r="BK102" s="136">
        <f t="shared" ref="BK102:BK110" si="102">BF102-BH102</f>
        <v>-1</v>
      </c>
      <c r="BL102" s="137">
        <f t="shared" ref="BL102:BL110" si="103">IF(BH102&lt;1,"",IF((2+BK102+BJ102)&gt;-1,(2+BK102+BJ102),0))</f>
        <v>2</v>
      </c>
      <c r="BM102" s="124"/>
    </row>
    <row r="103" spans="1:65" s="138" customFormat="1" ht="15.75">
      <c r="A103" s="124"/>
      <c r="B103" s="125">
        <v>11</v>
      </c>
      <c r="C103" s="156">
        <v>493</v>
      </c>
      <c r="D103" s="157"/>
      <c r="E103" s="158">
        <v>5</v>
      </c>
      <c r="F103" s="159">
        <v>4</v>
      </c>
      <c r="G103" s="129"/>
      <c r="H103" s="130">
        <v>11</v>
      </c>
      <c r="I103" s="131"/>
      <c r="J103" s="132">
        <f t="shared" si="84"/>
        <v>5</v>
      </c>
      <c r="K103" s="132">
        <f t="shared" si="85"/>
        <v>4</v>
      </c>
      <c r="L103" s="133">
        <v>6</v>
      </c>
      <c r="M103" s="134">
        <f>L86-K103</f>
        <v>9</v>
      </c>
      <c r="N103" s="135">
        <f t="shared" si="86"/>
        <v>1</v>
      </c>
      <c r="O103" s="136">
        <f t="shared" si="87"/>
        <v>-1</v>
      </c>
      <c r="P103" s="137">
        <f t="shared" si="88"/>
        <v>2</v>
      </c>
      <c r="Q103" s="124"/>
      <c r="R103" s="125">
        <v>11</v>
      </c>
      <c r="S103" s="156">
        <v>493</v>
      </c>
      <c r="T103" s="157"/>
      <c r="U103" s="158">
        <v>5</v>
      </c>
      <c r="V103" s="159">
        <v>4</v>
      </c>
      <c r="W103" s="129"/>
      <c r="X103" s="130">
        <v>11</v>
      </c>
      <c r="Y103" s="131"/>
      <c r="Z103" s="132">
        <f t="shared" si="89"/>
        <v>5</v>
      </c>
      <c r="AA103" s="132">
        <f t="shared" si="90"/>
        <v>4</v>
      </c>
      <c r="AB103" s="133">
        <v>5</v>
      </c>
      <c r="AC103" s="134">
        <f>AB86-AA103</f>
        <v>7</v>
      </c>
      <c r="AD103" s="135">
        <f t="shared" si="91"/>
        <v>1</v>
      </c>
      <c r="AE103" s="136">
        <f t="shared" si="92"/>
        <v>0</v>
      </c>
      <c r="AF103" s="137">
        <f t="shared" si="93"/>
        <v>3</v>
      </c>
      <c r="AG103" s="124"/>
      <c r="AH103" s="125">
        <v>11</v>
      </c>
      <c r="AI103" s="156">
        <v>493</v>
      </c>
      <c r="AJ103" s="157"/>
      <c r="AK103" s="158">
        <v>5</v>
      </c>
      <c r="AL103" s="159">
        <v>4</v>
      </c>
      <c r="AM103" s="129"/>
      <c r="AN103" s="130">
        <v>11</v>
      </c>
      <c r="AO103" s="131"/>
      <c r="AP103" s="132">
        <f t="shared" si="94"/>
        <v>5</v>
      </c>
      <c r="AQ103" s="132">
        <f t="shared" si="95"/>
        <v>4</v>
      </c>
      <c r="AR103" s="133">
        <v>6</v>
      </c>
      <c r="AS103" s="134">
        <f>AR86-AQ103</f>
        <v>24</v>
      </c>
      <c r="AT103" s="135">
        <f t="shared" si="96"/>
        <v>2</v>
      </c>
      <c r="AU103" s="136">
        <f t="shared" si="97"/>
        <v>-1</v>
      </c>
      <c r="AV103" s="137">
        <f t="shared" si="98"/>
        <v>3</v>
      </c>
      <c r="AW103" s="124"/>
      <c r="AX103" s="125">
        <v>11</v>
      </c>
      <c r="AY103" s="156">
        <v>493</v>
      </c>
      <c r="AZ103" s="157"/>
      <c r="BA103" s="158">
        <v>5</v>
      </c>
      <c r="BB103" s="159">
        <v>4</v>
      </c>
      <c r="BC103" s="129"/>
      <c r="BD103" s="130">
        <v>11</v>
      </c>
      <c r="BE103" s="131"/>
      <c r="BF103" s="132">
        <f t="shared" si="99"/>
        <v>5</v>
      </c>
      <c r="BG103" s="132">
        <f t="shared" si="100"/>
        <v>4</v>
      </c>
      <c r="BH103" s="133">
        <v>6</v>
      </c>
      <c r="BI103" s="134">
        <f>BH86-BG103</f>
        <v>22</v>
      </c>
      <c r="BJ103" s="135">
        <f t="shared" si="101"/>
        <v>2</v>
      </c>
      <c r="BK103" s="136">
        <f t="shared" si="102"/>
        <v>-1</v>
      </c>
      <c r="BL103" s="137">
        <f t="shared" si="103"/>
        <v>3</v>
      </c>
      <c r="BM103" s="124"/>
    </row>
    <row r="104" spans="1:65" s="138" customFormat="1" ht="15.75">
      <c r="A104" s="124"/>
      <c r="B104" s="125">
        <v>12</v>
      </c>
      <c r="C104" s="126">
        <v>395</v>
      </c>
      <c r="D104" s="127"/>
      <c r="E104" s="160">
        <v>4</v>
      </c>
      <c r="F104" s="128">
        <v>2</v>
      </c>
      <c r="G104" s="129"/>
      <c r="H104" s="130">
        <v>12</v>
      </c>
      <c r="I104" s="131"/>
      <c r="J104" s="132">
        <f t="shared" si="84"/>
        <v>4</v>
      </c>
      <c r="K104" s="132">
        <f t="shared" si="85"/>
        <v>2</v>
      </c>
      <c r="L104" s="133">
        <v>4</v>
      </c>
      <c r="M104" s="134">
        <f>L86-K104</f>
        <v>11</v>
      </c>
      <c r="N104" s="135">
        <f t="shared" si="86"/>
        <v>1</v>
      </c>
      <c r="O104" s="136">
        <f t="shared" si="87"/>
        <v>0</v>
      </c>
      <c r="P104" s="137">
        <f t="shared" si="88"/>
        <v>3</v>
      </c>
      <c r="Q104" s="124"/>
      <c r="R104" s="125">
        <v>12</v>
      </c>
      <c r="S104" s="126">
        <v>395</v>
      </c>
      <c r="T104" s="127"/>
      <c r="U104" s="160">
        <v>4</v>
      </c>
      <c r="V104" s="128">
        <v>2</v>
      </c>
      <c r="W104" s="129"/>
      <c r="X104" s="130">
        <v>12</v>
      </c>
      <c r="Y104" s="131"/>
      <c r="Z104" s="132">
        <f t="shared" si="89"/>
        <v>4</v>
      </c>
      <c r="AA104" s="132">
        <f t="shared" si="90"/>
        <v>2</v>
      </c>
      <c r="AB104" s="133">
        <v>4</v>
      </c>
      <c r="AC104" s="134">
        <f>AB86-AA104</f>
        <v>9</v>
      </c>
      <c r="AD104" s="135">
        <f t="shared" si="91"/>
        <v>1</v>
      </c>
      <c r="AE104" s="136">
        <f t="shared" si="92"/>
        <v>0</v>
      </c>
      <c r="AF104" s="137">
        <f t="shared" si="93"/>
        <v>3</v>
      </c>
      <c r="AG104" s="124"/>
      <c r="AH104" s="125">
        <v>12</v>
      </c>
      <c r="AI104" s="126">
        <v>395</v>
      </c>
      <c r="AJ104" s="127"/>
      <c r="AK104" s="160">
        <v>4</v>
      </c>
      <c r="AL104" s="128">
        <v>2</v>
      </c>
      <c r="AM104" s="129"/>
      <c r="AN104" s="130">
        <v>12</v>
      </c>
      <c r="AO104" s="131"/>
      <c r="AP104" s="132">
        <f t="shared" si="94"/>
        <v>4</v>
      </c>
      <c r="AQ104" s="132">
        <f t="shared" si="95"/>
        <v>2</v>
      </c>
      <c r="AR104" s="133">
        <v>7</v>
      </c>
      <c r="AS104" s="134">
        <f>AR86-AQ104</f>
        <v>26</v>
      </c>
      <c r="AT104" s="135">
        <f t="shared" si="96"/>
        <v>2</v>
      </c>
      <c r="AU104" s="136">
        <f t="shared" si="97"/>
        <v>-3</v>
      </c>
      <c r="AV104" s="137">
        <f t="shared" si="98"/>
        <v>1</v>
      </c>
      <c r="AW104" s="124"/>
      <c r="AX104" s="125">
        <v>12</v>
      </c>
      <c r="AY104" s="126">
        <v>395</v>
      </c>
      <c r="AZ104" s="127"/>
      <c r="BA104" s="160">
        <v>4</v>
      </c>
      <c r="BB104" s="128">
        <v>2</v>
      </c>
      <c r="BC104" s="129"/>
      <c r="BD104" s="130">
        <v>12</v>
      </c>
      <c r="BE104" s="131"/>
      <c r="BF104" s="132">
        <f t="shared" si="99"/>
        <v>4</v>
      </c>
      <c r="BG104" s="132">
        <f t="shared" si="100"/>
        <v>2</v>
      </c>
      <c r="BH104" s="133">
        <v>4</v>
      </c>
      <c r="BI104" s="134">
        <f>BH86-BG104</f>
        <v>24</v>
      </c>
      <c r="BJ104" s="135">
        <f t="shared" si="101"/>
        <v>2</v>
      </c>
      <c r="BK104" s="136">
        <f t="shared" si="102"/>
        <v>0</v>
      </c>
      <c r="BL104" s="137">
        <f t="shared" si="103"/>
        <v>4</v>
      </c>
      <c r="BM104" s="124"/>
    </row>
    <row r="105" spans="1:65" s="138" customFormat="1" ht="15.75">
      <c r="A105" s="124"/>
      <c r="B105" s="125">
        <v>13</v>
      </c>
      <c r="C105" s="126">
        <v>342</v>
      </c>
      <c r="D105" s="127"/>
      <c r="E105" s="160">
        <v>4</v>
      </c>
      <c r="F105" s="128">
        <v>12</v>
      </c>
      <c r="G105" s="129"/>
      <c r="H105" s="130">
        <v>13</v>
      </c>
      <c r="I105" s="131"/>
      <c r="J105" s="132">
        <f t="shared" si="84"/>
        <v>4</v>
      </c>
      <c r="K105" s="132">
        <f t="shared" si="85"/>
        <v>12</v>
      </c>
      <c r="L105" s="133">
        <v>4</v>
      </c>
      <c r="M105" s="134">
        <f>L86-K105</f>
        <v>1</v>
      </c>
      <c r="N105" s="135">
        <f t="shared" si="86"/>
        <v>1</v>
      </c>
      <c r="O105" s="136">
        <f t="shared" si="87"/>
        <v>0</v>
      </c>
      <c r="P105" s="137">
        <f t="shared" si="88"/>
        <v>3</v>
      </c>
      <c r="Q105" s="124"/>
      <c r="R105" s="125">
        <v>13</v>
      </c>
      <c r="S105" s="126">
        <v>342</v>
      </c>
      <c r="T105" s="127"/>
      <c r="U105" s="160">
        <v>4</v>
      </c>
      <c r="V105" s="128">
        <v>12</v>
      </c>
      <c r="W105" s="129"/>
      <c r="X105" s="130">
        <v>13</v>
      </c>
      <c r="Y105" s="131"/>
      <c r="Z105" s="132">
        <f t="shared" si="89"/>
        <v>4</v>
      </c>
      <c r="AA105" s="132">
        <f t="shared" si="90"/>
        <v>12</v>
      </c>
      <c r="AB105" s="133">
        <v>3</v>
      </c>
      <c r="AC105" s="134">
        <f>AB86-AA105</f>
        <v>-1</v>
      </c>
      <c r="AD105" s="135">
        <f t="shared" si="91"/>
        <v>0</v>
      </c>
      <c r="AE105" s="136">
        <f t="shared" si="92"/>
        <v>1</v>
      </c>
      <c r="AF105" s="137">
        <f t="shared" si="93"/>
        <v>3</v>
      </c>
      <c r="AG105" s="124"/>
      <c r="AH105" s="125">
        <v>13</v>
      </c>
      <c r="AI105" s="126">
        <v>342</v>
      </c>
      <c r="AJ105" s="127"/>
      <c r="AK105" s="160">
        <v>4</v>
      </c>
      <c r="AL105" s="128">
        <v>12</v>
      </c>
      <c r="AM105" s="129"/>
      <c r="AN105" s="130">
        <v>13</v>
      </c>
      <c r="AO105" s="131"/>
      <c r="AP105" s="132">
        <f t="shared" si="94"/>
        <v>4</v>
      </c>
      <c r="AQ105" s="132">
        <f t="shared" si="95"/>
        <v>12</v>
      </c>
      <c r="AR105" s="133">
        <v>5</v>
      </c>
      <c r="AS105" s="134">
        <f>AR86-AQ105</f>
        <v>16</v>
      </c>
      <c r="AT105" s="135">
        <f t="shared" si="96"/>
        <v>1</v>
      </c>
      <c r="AU105" s="136">
        <f t="shared" si="97"/>
        <v>-1</v>
      </c>
      <c r="AV105" s="137">
        <f t="shared" si="98"/>
        <v>2</v>
      </c>
      <c r="AW105" s="124"/>
      <c r="AX105" s="125">
        <v>13</v>
      </c>
      <c r="AY105" s="126">
        <v>342</v>
      </c>
      <c r="AZ105" s="127"/>
      <c r="BA105" s="160">
        <v>4</v>
      </c>
      <c r="BB105" s="128">
        <v>12</v>
      </c>
      <c r="BC105" s="129"/>
      <c r="BD105" s="130">
        <v>13</v>
      </c>
      <c r="BE105" s="131"/>
      <c r="BF105" s="132">
        <f t="shared" si="99"/>
        <v>4</v>
      </c>
      <c r="BG105" s="132">
        <f t="shared" si="100"/>
        <v>12</v>
      </c>
      <c r="BH105" s="133">
        <v>5</v>
      </c>
      <c r="BI105" s="134">
        <f>BH86-BG105</f>
        <v>14</v>
      </c>
      <c r="BJ105" s="135">
        <f t="shared" si="101"/>
        <v>1</v>
      </c>
      <c r="BK105" s="136">
        <f t="shared" si="102"/>
        <v>-1</v>
      </c>
      <c r="BL105" s="137">
        <f t="shared" si="103"/>
        <v>2</v>
      </c>
      <c r="BM105" s="124"/>
    </row>
    <row r="106" spans="1:65" s="138" customFormat="1" ht="15.75">
      <c r="A106" s="124"/>
      <c r="B106" s="125">
        <v>14</v>
      </c>
      <c r="C106" s="126">
        <v>186</v>
      </c>
      <c r="D106" s="127"/>
      <c r="E106" s="160">
        <v>3</v>
      </c>
      <c r="F106" s="128">
        <v>8</v>
      </c>
      <c r="G106" s="129"/>
      <c r="H106" s="130">
        <v>14</v>
      </c>
      <c r="I106" s="131"/>
      <c r="J106" s="132">
        <f t="shared" si="84"/>
        <v>3</v>
      </c>
      <c r="K106" s="132">
        <f t="shared" si="85"/>
        <v>8</v>
      </c>
      <c r="L106" s="133">
        <v>4</v>
      </c>
      <c r="M106" s="134">
        <f>L86-K106</f>
        <v>5</v>
      </c>
      <c r="N106" s="135">
        <f t="shared" si="86"/>
        <v>1</v>
      </c>
      <c r="O106" s="136">
        <f t="shared" si="87"/>
        <v>-1</v>
      </c>
      <c r="P106" s="137">
        <f t="shared" si="88"/>
        <v>2</v>
      </c>
      <c r="Q106" s="124"/>
      <c r="R106" s="125">
        <v>14</v>
      </c>
      <c r="S106" s="126">
        <v>186</v>
      </c>
      <c r="T106" s="127"/>
      <c r="U106" s="160">
        <v>3</v>
      </c>
      <c r="V106" s="128">
        <v>8</v>
      </c>
      <c r="W106" s="129"/>
      <c r="X106" s="130">
        <v>14</v>
      </c>
      <c r="Y106" s="131"/>
      <c r="Z106" s="132">
        <f t="shared" si="89"/>
        <v>3</v>
      </c>
      <c r="AA106" s="132">
        <f t="shared" si="90"/>
        <v>8</v>
      </c>
      <c r="AB106" s="133">
        <v>3</v>
      </c>
      <c r="AC106" s="134">
        <f>AB86-AA106</f>
        <v>3</v>
      </c>
      <c r="AD106" s="135">
        <f t="shared" si="91"/>
        <v>1</v>
      </c>
      <c r="AE106" s="136">
        <f t="shared" si="92"/>
        <v>0</v>
      </c>
      <c r="AF106" s="137">
        <f t="shared" si="93"/>
        <v>3</v>
      </c>
      <c r="AG106" s="124"/>
      <c r="AH106" s="125">
        <v>14</v>
      </c>
      <c r="AI106" s="126">
        <v>186</v>
      </c>
      <c r="AJ106" s="127"/>
      <c r="AK106" s="160">
        <v>3</v>
      </c>
      <c r="AL106" s="128">
        <v>8</v>
      </c>
      <c r="AM106" s="129"/>
      <c r="AN106" s="130">
        <v>14</v>
      </c>
      <c r="AO106" s="131"/>
      <c r="AP106" s="132">
        <f t="shared" si="94"/>
        <v>3</v>
      </c>
      <c r="AQ106" s="132">
        <f t="shared" si="95"/>
        <v>8</v>
      </c>
      <c r="AR106" s="133">
        <v>3</v>
      </c>
      <c r="AS106" s="134">
        <f>AR86-AQ106</f>
        <v>20</v>
      </c>
      <c r="AT106" s="135">
        <f t="shared" si="96"/>
        <v>2</v>
      </c>
      <c r="AU106" s="136">
        <f t="shared" si="97"/>
        <v>0</v>
      </c>
      <c r="AV106" s="137">
        <f t="shared" si="98"/>
        <v>4</v>
      </c>
      <c r="AW106" s="124"/>
      <c r="AX106" s="125">
        <v>14</v>
      </c>
      <c r="AY106" s="126">
        <v>186</v>
      </c>
      <c r="AZ106" s="127"/>
      <c r="BA106" s="160">
        <v>3</v>
      </c>
      <c r="BB106" s="128">
        <v>8</v>
      </c>
      <c r="BC106" s="129"/>
      <c r="BD106" s="130">
        <v>14</v>
      </c>
      <c r="BE106" s="131"/>
      <c r="BF106" s="132">
        <f t="shared" si="99"/>
        <v>3</v>
      </c>
      <c r="BG106" s="132">
        <f t="shared" si="100"/>
        <v>8</v>
      </c>
      <c r="BH106" s="133">
        <v>5</v>
      </c>
      <c r="BI106" s="134">
        <f>BH86-BG106</f>
        <v>18</v>
      </c>
      <c r="BJ106" s="135">
        <f t="shared" si="101"/>
        <v>2</v>
      </c>
      <c r="BK106" s="136">
        <f t="shared" si="102"/>
        <v>-2</v>
      </c>
      <c r="BL106" s="137">
        <f t="shared" si="103"/>
        <v>2</v>
      </c>
      <c r="BM106" s="124"/>
    </row>
    <row r="107" spans="1:65" s="138" customFormat="1" ht="15.75">
      <c r="A107" s="124"/>
      <c r="B107" s="125">
        <v>15</v>
      </c>
      <c r="C107" s="126">
        <v>297</v>
      </c>
      <c r="D107" s="127"/>
      <c r="E107" s="160">
        <v>4</v>
      </c>
      <c r="F107" s="128">
        <v>18</v>
      </c>
      <c r="G107" s="129"/>
      <c r="H107" s="130">
        <v>15</v>
      </c>
      <c r="I107" s="131"/>
      <c r="J107" s="132">
        <f t="shared" si="84"/>
        <v>4</v>
      </c>
      <c r="K107" s="132">
        <f t="shared" si="85"/>
        <v>18</v>
      </c>
      <c r="L107" s="133">
        <v>4</v>
      </c>
      <c r="M107" s="134">
        <f>L86-K107</f>
        <v>-5</v>
      </c>
      <c r="N107" s="135">
        <f t="shared" si="86"/>
        <v>0</v>
      </c>
      <c r="O107" s="136">
        <f t="shared" si="87"/>
        <v>0</v>
      </c>
      <c r="P107" s="137">
        <f t="shared" si="88"/>
        <v>2</v>
      </c>
      <c r="Q107" s="124"/>
      <c r="R107" s="125">
        <v>15</v>
      </c>
      <c r="S107" s="126">
        <v>297</v>
      </c>
      <c r="T107" s="127"/>
      <c r="U107" s="160">
        <v>4</v>
      </c>
      <c r="V107" s="128">
        <v>18</v>
      </c>
      <c r="W107" s="129"/>
      <c r="X107" s="130">
        <v>15</v>
      </c>
      <c r="Y107" s="131"/>
      <c r="Z107" s="132">
        <f t="shared" si="89"/>
        <v>4</v>
      </c>
      <c r="AA107" s="132">
        <f t="shared" si="90"/>
        <v>18</v>
      </c>
      <c r="AB107" s="133">
        <v>3</v>
      </c>
      <c r="AC107" s="134">
        <f>AB86-AA107</f>
        <v>-7</v>
      </c>
      <c r="AD107" s="135">
        <f t="shared" si="91"/>
        <v>0</v>
      </c>
      <c r="AE107" s="136">
        <f t="shared" si="92"/>
        <v>1</v>
      </c>
      <c r="AF107" s="137">
        <f t="shared" si="93"/>
        <v>3</v>
      </c>
      <c r="AG107" s="124"/>
      <c r="AH107" s="125">
        <v>15</v>
      </c>
      <c r="AI107" s="126">
        <v>297</v>
      </c>
      <c r="AJ107" s="127"/>
      <c r="AK107" s="160">
        <v>4</v>
      </c>
      <c r="AL107" s="128">
        <v>18</v>
      </c>
      <c r="AM107" s="129"/>
      <c r="AN107" s="130">
        <v>15</v>
      </c>
      <c r="AO107" s="131"/>
      <c r="AP107" s="132">
        <f t="shared" si="94"/>
        <v>4</v>
      </c>
      <c r="AQ107" s="132">
        <f t="shared" si="95"/>
        <v>18</v>
      </c>
      <c r="AR107" s="133">
        <v>5</v>
      </c>
      <c r="AS107" s="134">
        <f>AR86-AQ107</f>
        <v>10</v>
      </c>
      <c r="AT107" s="135">
        <f t="shared" si="96"/>
        <v>1</v>
      </c>
      <c r="AU107" s="136">
        <f t="shared" si="97"/>
        <v>-1</v>
      </c>
      <c r="AV107" s="137">
        <f t="shared" si="98"/>
        <v>2</v>
      </c>
      <c r="AW107" s="124"/>
      <c r="AX107" s="125">
        <v>15</v>
      </c>
      <c r="AY107" s="126">
        <v>297</v>
      </c>
      <c r="AZ107" s="127"/>
      <c r="BA107" s="160">
        <v>4</v>
      </c>
      <c r="BB107" s="128">
        <v>18</v>
      </c>
      <c r="BC107" s="129"/>
      <c r="BD107" s="130">
        <v>15</v>
      </c>
      <c r="BE107" s="131"/>
      <c r="BF107" s="132">
        <f t="shared" si="99"/>
        <v>4</v>
      </c>
      <c r="BG107" s="132">
        <f t="shared" si="100"/>
        <v>18</v>
      </c>
      <c r="BH107" s="133">
        <v>5</v>
      </c>
      <c r="BI107" s="134">
        <f>BH86-BG107</f>
        <v>8</v>
      </c>
      <c r="BJ107" s="135">
        <f t="shared" si="101"/>
        <v>1</v>
      </c>
      <c r="BK107" s="136">
        <f t="shared" si="102"/>
        <v>-1</v>
      </c>
      <c r="BL107" s="137">
        <f t="shared" si="103"/>
        <v>2</v>
      </c>
      <c r="BM107" s="124"/>
    </row>
    <row r="108" spans="1:65" s="138" customFormat="1" ht="15.75">
      <c r="A108" s="139"/>
      <c r="B108" s="125">
        <v>16</v>
      </c>
      <c r="C108" s="126">
        <v>156</v>
      </c>
      <c r="D108" s="127"/>
      <c r="E108" s="160">
        <v>3</v>
      </c>
      <c r="F108" s="128">
        <v>14</v>
      </c>
      <c r="G108" s="129"/>
      <c r="H108" s="130">
        <v>16</v>
      </c>
      <c r="I108" s="131"/>
      <c r="J108" s="132">
        <f t="shared" si="84"/>
        <v>3</v>
      </c>
      <c r="K108" s="132">
        <f t="shared" si="85"/>
        <v>14</v>
      </c>
      <c r="L108" s="133">
        <v>3</v>
      </c>
      <c r="M108" s="134">
        <f>L86-K108</f>
        <v>-1</v>
      </c>
      <c r="N108" s="135">
        <f t="shared" si="86"/>
        <v>0</v>
      </c>
      <c r="O108" s="136">
        <f t="shared" si="87"/>
        <v>0</v>
      </c>
      <c r="P108" s="137">
        <f t="shared" si="88"/>
        <v>2</v>
      </c>
      <c r="Q108" s="124"/>
      <c r="R108" s="125">
        <v>16</v>
      </c>
      <c r="S108" s="126">
        <v>156</v>
      </c>
      <c r="T108" s="127"/>
      <c r="U108" s="160">
        <v>3</v>
      </c>
      <c r="V108" s="128">
        <v>14</v>
      </c>
      <c r="W108" s="129"/>
      <c r="X108" s="130">
        <v>16</v>
      </c>
      <c r="Y108" s="131"/>
      <c r="Z108" s="132">
        <f t="shared" si="89"/>
        <v>3</v>
      </c>
      <c r="AA108" s="132">
        <f t="shared" si="90"/>
        <v>14</v>
      </c>
      <c r="AB108" s="133">
        <v>3</v>
      </c>
      <c r="AC108" s="134">
        <f>AB86-AA108</f>
        <v>-3</v>
      </c>
      <c r="AD108" s="135">
        <f t="shared" si="91"/>
        <v>0</v>
      </c>
      <c r="AE108" s="136">
        <f t="shared" si="92"/>
        <v>0</v>
      </c>
      <c r="AF108" s="137">
        <f t="shared" si="93"/>
        <v>2</v>
      </c>
      <c r="AG108" s="124"/>
      <c r="AH108" s="125">
        <v>16</v>
      </c>
      <c r="AI108" s="126">
        <v>156</v>
      </c>
      <c r="AJ108" s="127"/>
      <c r="AK108" s="160">
        <v>3</v>
      </c>
      <c r="AL108" s="128">
        <v>14</v>
      </c>
      <c r="AM108" s="129"/>
      <c r="AN108" s="130">
        <v>16</v>
      </c>
      <c r="AO108" s="131"/>
      <c r="AP108" s="132">
        <f t="shared" si="94"/>
        <v>3</v>
      </c>
      <c r="AQ108" s="132">
        <f t="shared" si="95"/>
        <v>14</v>
      </c>
      <c r="AR108" s="133">
        <v>5</v>
      </c>
      <c r="AS108" s="134">
        <f>AR86-AQ108</f>
        <v>14</v>
      </c>
      <c r="AT108" s="135">
        <f t="shared" si="96"/>
        <v>1</v>
      </c>
      <c r="AU108" s="136">
        <f t="shared" si="97"/>
        <v>-2</v>
      </c>
      <c r="AV108" s="137">
        <f t="shared" si="98"/>
        <v>1</v>
      </c>
      <c r="AW108" s="124"/>
      <c r="AX108" s="125">
        <v>16</v>
      </c>
      <c r="AY108" s="126">
        <v>156</v>
      </c>
      <c r="AZ108" s="127"/>
      <c r="BA108" s="160">
        <v>3</v>
      </c>
      <c r="BB108" s="128">
        <v>14</v>
      </c>
      <c r="BC108" s="129"/>
      <c r="BD108" s="130">
        <v>16</v>
      </c>
      <c r="BE108" s="131"/>
      <c r="BF108" s="132">
        <f t="shared" si="99"/>
        <v>3</v>
      </c>
      <c r="BG108" s="132">
        <f t="shared" si="100"/>
        <v>14</v>
      </c>
      <c r="BH108" s="133">
        <v>6</v>
      </c>
      <c r="BI108" s="134">
        <f>BH86-BG108</f>
        <v>12</v>
      </c>
      <c r="BJ108" s="135">
        <f t="shared" si="101"/>
        <v>1</v>
      </c>
      <c r="BK108" s="136">
        <f t="shared" si="102"/>
        <v>-3</v>
      </c>
      <c r="BL108" s="137">
        <f t="shared" si="103"/>
        <v>0</v>
      </c>
      <c r="BM108" s="124"/>
    </row>
    <row r="109" spans="1:65" s="138" customFormat="1" ht="15.75">
      <c r="A109" s="139"/>
      <c r="B109" s="125">
        <v>17</v>
      </c>
      <c r="C109" s="126">
        <v>334</v>
      </c>
      <c r="D109" s="127"/>
      <c r="E109" s="160">
        <v>4</v>
      </c>
      <c r="F109" s="128">
        <v>10</v>
      </c>
      <c r="G109" s="129"/>
      <c r="H109" s="130">
        <v>17</v>
      </c>
      <c r="I109" s="131"/>
      <c r="J109" s="132">
        <f t="shared" si="84"/>
        <v>4</v>
      </c>
      <c r="K109" s="132">
        <f t="shared" si="85"/>
        <v>10</v>
      </c>
      <c r="L109" s="133">
        <v>4</v>
      </c>
      <c r="M109" s="134">
        <f>L86-K109</f>
        <v>3</v>
      </c>
      <c r="N109" s="135">
        <f t="shared" si="86"/>
        <v>1</v>
      </c>
      <c r="O109" s="136">
        <f t="shared" si="87"/>
        <v>0</v>
      </c>
      <c r="P109" s="137">
        <f t="shared" si="88"/>
        <v>3</v>
      </c>
      <c r="Q109" s="124"/>
      <c r="R109" s="125">
        <v>17</v>
      </c>
      <c r="S109" s="126">
        <v>334</v>
      </c>
      <c r="T109" s="127"/>
      <c r="U109" s="160">
        <v>4</v>
      </c>
      <c r="V109" s="128">
        <v>10</v>
      </c>
      <c r="W109" s="129"/>
      <c r="X109" s="130">
        <v>17</v>
      </c>
      <c r="Y109" s="131"/>
      <c r="Z109" s="132">
        <f t="shared" si="89"/>
        <v>4</v>
      </c>
      <c r="AA109" s="132">
        <f t="shared" si="90"/>
        <v>10</v>
      </c>
      <c r="AB109" s="133">
        <v>7</v>
      </c>
      <c r="AC109" s="134">
        <f>AB86-AA109</f>
        <v>1</v>
      </c>
      <c r="AD109" s="135">
        <f t="shared" si="91"/>
        <v>1</v>
      </c>
      <c r="AE109" s="136">
        <f t="shared" si="92"/>
        <v>-3</v>
      </c>
      <c r="AF109" s="137">
        <f t="shared" si="93"/>
        <v>0</v>
      </c>
      <c r="AG109" s="124"/>
      <c r="AH109" s="125">
        <v>17</v>
      </c>
      <c r="AI109" s="126">
        <v>334</v>
      </c>
      <c r="AJ109" s="127"/>
      <c r="AK109" s="160">
        <v>4</v>
      </c>
      <c r="AL109" s="128">
        <v>10</v>
      </c>
      <c r="AM109" s="129"/>
      <c r="AN109" s="130">
        <v>17</v>
      </c>
      <c r="AO109" s="131"/>
      <c r="AP109" s="132">
        <f t="shared" si="94"/>
        <v>4</v>
      </c>
      <c r="AQ109" s="132">
        <f t="shared" si="95"/>
        <v>10</v>
      </c>
      <c r="AR109" s="133">
        <v>5</v>
      </c>
      <c r="AS109" s="134">
        <f>AR86-AQ109</f>
        <v>18</v>
      </c>
      <c r="AT109" s="135">
        <f t="shared" si="96"/>
        <v>2</v>
      </c>
      <c r="AU109" s="136">
        <f t="shared" si="97"/>
        <v>-1</v>
      </c>
      <c r="AV109" s="137">
        <f t="shared" si="98"/>
        <v>3</v>
      </c>
      <c r="AW109" s="124"/>
      <c r="AX109" s="125">
        <v>17</v>
      </c>
      <c r="AY109" s="126">
        <v>334</v>
      </c>
      <c r="AZ109" s="127"/>
      <c r="BA109" s="160">
        <v>4</v>
      </c>
      <c r="BB109" s="128">
        <v>10</v>
      </c>
      <c r="BC109" s="129"/>
      <c r="BD109" s="130">
        <v>17</v>
      </c>
      <c r="BE109" s="131"/>
      <c r="BF109" s="132">
        <f t="shared" si="99"/>
        <v>4</v>
      </c>
      <c r="BG109" s="132">
        <f t="shared" si="100"/>
        <v>10</v>
      </c>
      <c r="BH109" s="133">
        <v>6</v>
      </c>
      <c r="BI109" s="134">
        <f>BH86-BG109</f>
        <v>16</v>
      </c>
      <c r="BJ109" s="135">
        <f t="shared" si="101"/>
        <v>1</v>
      </c>
      <c r="BK109" s="136">
        <f t="shared" si="102"/>
        <v>-2</v>
      </c>
      <c r="BL109" s="137">
        <f t="shared" si="103"/>
        <v>1</v>
      </c>
      <c r="BM109" s="124"/>
    </row>
    <row r="110" spans="1:65" s="138" customFormat="1" ht="15.75">
      <c r="A110" s="124"/>
      <c r="B110" s="125">
        <v>18</v>
      </c>
      <c r="C110" s="126">
        <v>408</v>
      </c>
      <c r="D110" s="127"/>
      <c r="E110" s="160">
        <v>4</v>
      </c>
      <c r="F110" s="128">
        <v>6</v>
      </c>
      <c r="G110" s="129"/>
      <c r="H110" s="130">
        <v>18</v>
      </c>
      <c r="I110" s="131"/>
      <c r="J110" s="132">
        <f t="shared" si="84"/>
        <v>4</v>
      </c>
      <c r="K110" s="132">
        <f t="shared" si="85"/>
        <v>6</v>
      </c>
      <c r="L110" s="133">
        <v>7</v>
      </c>
      <c r="M110" s="134">
        <f>L86-K110</f>
        <v>7</v>
      </c>
      <c r="N110" s="135">
        <f t="shared" si="86"/>
        <v>1</v>
      </c>
      <c r="O110" s="136">
        <f t="shared" si="87"/>
        <v>-3</v>
      </c>
      <c r="P110" s="137">
        <f t="shared" si="88"/>
        <v>0</v>
      </c>
      <c r="Q110" s="124"/>
      <c r="R110" s="125">
        <v>18</v>
      </c>
      <c r="S110" s="126">
        <v>408</v>
      </c>
      <c r="T110" s="127"/>
      <c r="U110" s="160">
        <v>4</v>
      </c>
      <c r="V110" s="128">
        <v>6</v>
      </c>
      <c r="W110" s="129"/>
      <c r="X110" s="130">
        <v>18</v>
      </c>
      <c r="Y110" s="131"/>
      <c r="Z110" s="132">
        <f t="shared" si="89"/>
        <v>4</v>
      </c>
      <c r="AA110" s="132">
        <f t="shared" si="90"/>
        <v>6</v>
      </c>
      <c r="AB110" s="133">
        <v>5</v>
      </c>
      <c r="AC110" s="134">
        <f>AB86-AA110</f>
        <v>5</v>
      </c>
      <c r="AD110" s="135">
        <f t="shared" si="91"/>
        <v>1</v>
      </c>
      <c r="AE110" s="136">
        <f t="shared" si="92"/>
        <v>-1</v>
      </c>
      <c r="AF110" s="137">
        <f t="shared" si="93"/>
        <v>2</v>
      </c>
      <c r="AG110" s="124"/>
      <c r="AH110" s="125">
        <v>18</v>
      </c>
      <c r="AI110" s="126">
        <v>408</v>
      </c>
      <c r="AJ110" s="127"/>
      <c r="AK110" s="160">
        <v>4</v>
      </c>
      <c r="AL110" s="128">
        <v>6</v>
      </c>
      <c r="AM110" s="129"/>
      <c r="AN110" s="130">
        <v>18</v>
      </c>
      <c r="AO110" s="131"/>
      <c r="AP110" s="132">
        <f t="shared" si="94"/>
        <v>4</v>
      </c>
      <c r="AQ110" s="132">
        <f t="shared" si="95"/>
        <v>6</v>
      </c>
      <c r="AR110" s="133">
        <v>4</v>
      </c>
      <c r="AS110" s="134">
        <f>AR86-AQ110</f>
        <v>22</v>
      </c>
      <c r="AT110" s="135">
        <f t="shared" si="96"/>
        <v>2</v>
      </c>
      <c r="AU110" s="136">
        <f t="shared" si="97"/>
        <v>0</v>
      </c>
      <c r="AV110" s="137">
        <f t="shared" si="98"/>
        <v>4</v>
      </c>
      <c r="AW110" s="124"/>
      <c r="AX110" s="125">
        <v>18</v>
      </c>
      <c r="AY110" s="126">
        <v>408</v>
      </c>
      <c r="AZ110" s="127"/>
      <c r="BA110" s="160">
        <v>4</v>
      </c>
      <c r="BB110" s="128">
        <v>6</v>
      </c>
      <c r="BC110" s="129"/>
      <c r="BD110" s="130">
        <v>18</v>
      </c>
      <c r="BE110" s="131"/>
      <c r="BF110" s="132">
        <f t="shared" si="99"/>
        <v>4</v>
      </c>
      <c r="BG110" s="132">
        <f t="shared" si="100"/>
        <v>6</v>
      </c>
      <c r="BH110" s="133">
        <v>5</v>
      </c>
      <c r="BI110" s="134">
        <f>BH86-BG110</f>
        <v>20</v>
      </c>
      <c r="BJ110" s="135">
        <f t="shared" si="101"/>
        <v>2</v>
      </c>
      <c r="BK110" s="136">
        <f t="shared" si="102"/>
        <v>-1</v>
      </c>
      <c r="BL110" s="137">
        <f t="shared" si="103"/>
        <v>3</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2943</v>
      </c>
      <c r="D112" s="145">
        <f>SUM(D102:D110)</f>
        <v>0</v>
      </c>
      <c r="E112" s="113">
        <f>SUM(E102:E110)</f>
        <v>35</v>
      </c>
      <c r="F112" s="147" t="s">
        <v>5</v>
      </c>
      <c r="G112" s="161"/>
      <c r="H112" s="148" t="s">
        <v>6</v>
      </c>
      <c r="I112" s="131"/>
      <c r="J112" s="162"/>
      <c r="K112" s="162"/>
      <c r="L112" s="163">
        <f>SUM(L102:L110)</f>
        <v>40</v>
      </c>
      <c r="M112" s="164"/>
      <c r="N112" s="165"/>
      <c r="O112" s="166"/>
      <c r="P112" s="163">
        <f>SUM(P102:P111)</f>
        <v>19</v>
      </c>
      <c r="Q112" s="124"/>
      <c r="R112" s="125" t="s">
        <v>5</v>
      </c>
      <c r="S112" s="144">
        <f>SUM(S102:S110)</f>
        <v>2943</v>
      </c>
      <c r="T112" s="145">
        <f>SUM(T102:T110)</f>
        <v>0</v>
      </c>
      <c r="U112" s="113">
        <f>SUM(U102:U110)</f>
        <v>35</v>
      </c>
      <c r="V112" s="147" t="s">
        <v>5</v>
      </c>
      <c r="W112" s="161"/>
      <c r="X112" s="148" t="s">
        <v>6</v>
      </c>
      <c r="Y112" s="131"/>
      <c r="Z112" s="162"/>
      <c r="AA112" s="162"/>
      <c r="AB112" s="163">
        <f>SUM(AB102:AB110)</f>
        <v>38</v>
      </c>
      <c r="AC112" s="164"/>
      <c r="AD112" s="165"/>
      <c r="AE112" s="166"/>
      <c r="AF112" s="163">
        <f>SUM(AF102:AF111)</f>
        <v>20</v>
      </c>
      <c r="AG112" s="124"/>
      <c r="AH112" s="125" t="s">
        <v>5</v>
      </c>
      <c r="AI112" s="144">
        <f>SUM(AI102:AI110)</f>
        <v>2943</v>
      </c>
      <c r="AJ112" s="145">
        <f>SUM(AJ102:AJ110)</f>
        <v>0</v>
      </c>
      <c r="AK112" s="113">
        <f>SUM(AK102:AK110)</f>
        <v>35</v>
      </c>
      <c r="AL112" s="147" t="s">
        <v>5</v>
      </c>
      <c r="AM112" s="161"/>
      <c r="AN112" s="148" t="s">
        <v>6</v>
      </c>
      <c r="AO112" s="131"/>
      <c r="AP112" s="162"/>
      <c r="AQ112" s="162"/>
      <c r="AR112" s="163">
        <f>SUM(AR102:AR110)</f>
        <v>46</v>
      </c>
      <c r="AS112" s="164"/>
      <c r="AT112" s="165"/>
      <c r="AU112" s="166"/>
      <c r="AV112" s="163">
        <f>SUM(AV102:AV111)</f>
        <v>21</v>
      </c>
      <c r="AW112" s="124"/>
      <c r="AX112" s="125" t="s">
        <v>5</v>
      </c>
      <c r="AY112" s="144">
        <f>SUM(AY102:AY110)</f>
        <v>2943</v>
      </c>
      <c r="AZ112" s="145">
        <f>SUM(AZ102:AZ110)</f>
        <v>0</v>
      </c>
      <c r="BA112" s="113">
        <f>SUM(BA102:BA110)</f>
        <v>35</v>
      </c>
      <c r="BB112" s="147" t="s">
        <v>5</v>
      </c>
      <c r="BC112" s="161"/>
      <c r="BD112" s="148" t="s">
        <v>6</v>
      </c>
      <c r="BE112" s="131"/>
      <c r="BF112" s="162"/>
      <c r="BG112" s="162"/>
      <c r="BH112" s="163">
        <f>SUM(BH102:BH110)</f>
        <v>47</v>
      </c>
      <c r="BI112" s="164"/>
      <c r="BJ112" s="165"/>
      <c r="BK112" s="166"/>
      <c r="BL112" s="163">
        <f>SUM(BL102:BL111)</f>
        <v>19</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6022</v>
      </c>
      <c r="D114" s="145">
        <f>D100+D112</f>
        <v>0</v>
      </c>
      <c r="E114" s="113">
        <f>E100+E112</f>
        <v>71</v>
      </c>
      <c r="F114" s="147" t="s">
        <v>63</v>
      </c>
      <c r="G114" s="129"/>
      <c r="H114" s="167" t="s">
        <v>64</v>
      </c>
      <c r="I114" s="168"/>
      <c r="J114" s="169"/>
      <c r="K114" s="169"/>
      <c r="L114" s="170">
        <f>L112+L100</f>
        <v>81</v>
      </c>
      <c r="M114" s="164"/>
      <c r="N114" s="165"/>
      <c r="O114" s="166"/>
      <c r="P114" s="171">
        <f>P100+P112</f>
        <v>39</v>
      </c>
      <c r="Q114" s="124"/>
      <c r="R114" s="125" t="s">
        <v>7</v>
      </c>
      <c r="S114" s="144">
        <f>S100+S112</f>
        <v>6022</v>
      </c>
      <c r="T114" s="145">
        <f>T100+T112</f>
        <v>0</v>
      </c>
      <c r="U114" s="113">
        <f>U100+U112</f>
        <v>71</v>
      </c>
      <c r="V114" s="147" t="s">
        <v>63</v>
      </c>
      <c r="W114" s="129"/>
      <c r="X114" s="167" t="s">
        <v>64</v>
      </c>
      <c r="Y114" s="168"/>
      <c r="Z114" s="169"/>
      <c r="AA114" s="169"/>
      <c r="AB114" s="170">
        <f>AB112+AB100</f>
        <v>82</v>
      </c>
      <c r="AC114" s="164"/>
      <c r="AD114" s="165"/>
      <c r="AE114" s="166"/>
      <c r="AF114" s="171">
        <f>AF100+AF112</f>
        <v>36</v>
      </c>
      <c r="AG114" s="124"/>
      <c r="AH114" s="125" t="s">
        <v>7</v>
      </c>
      <c r="AI114" s="144">
        <f>AI100+AI112</f>
        <v>6022</v>
      </c>
      <c r="AJ114" s="145">
        <f>AJ100+AJ112</f>
        <v>0</v>
      </c>
      <c r="AK114" s="113">
        <f>AK100+AK112</f>
        <v>71</v>
      </c>
      <c r="AL114" s="147" t="s">
        <v>63</v>
      </c>
      <c r="AM114" s="129"/>
      <c r="AN114" s="167" t="s">
        <v>64</v>
      </c>
      <c r="AO114" s="168"/>
      <c r="AP114" s="169"/>
      <c r="AQ114" s="169"/>
      <c r="AR114" s="170">
        <f>AR112+AR100</f>
        <v>94</v>
      </c>
      <c r="AS114" s="164"/>
      <c r="AT114" s="165"/>
      <c r="AU114" s="166"/>
      <c r="AV114" s="171">
        <f>AV100+AV112</f>
        <v>41</v>
      </c>
      <c r="AW114" s="124"/>
      <c r="AX114" s="125" t="s">
        <v>7</v>
      </c>
      <c r="AY114" s="144">
        <f>AY100+AY112</f>
        <v>6022</v>
      </c>
      <c r="AZ114" s="145">
        <f>AZ100+AZ112</f>
        <v>0</v>
      </c>
      <c r="BA114" s="113">
        <f>BA100+BA112</f>
        <v>71</v>
      </c>
      <c r="BB114" s="147" t="s">
        <v>63</v>
      </c>
      <c r="BC114" s="129"/>
      <c r="BD114" s="167" t="s">
        <v>64</v>
      </c>
      <c r="BE114" s="168"/>
      <c r="BF114" s="169"/>
      <c r="BG114" s="169"/>
      <c r="BH114" s="170">
        <f>BH112+BH100</f>
        <v>94</v>
      </c>
      <c r="BI114" s="164"/>
      <c r="BJ114" s="165"/>
      <c r="BK114" s="166"/>
      <c r="BL114" s="171">
        <f>BL100+BL112</f>
        <v>39</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68</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71</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66</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68</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row>
    <row r="120" spans="1:65" ht="4.9000000000000004"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1.75" customHeight="1" thickBot="1">
      <c r="A122" s="66"/>
      <c r="B122" s="361" t="s">
        <v>74</v>
      </c>
      <c r="C122" s="362"/>
      <c r="D122" s="363"/>
      <c r="E122" s="364">
        <v>41469</v>
      </c>
      <c r="F122" s="365"/>
      <c r="G122" s="81"/>
      <c r="H122" s="81"/>
      <c r="I122" s="81"/>
      <c r="J122" s="82"/>
      <c r="K122" s="82"/>
      <c r="L122" s="358" t="s">
        <v>84</v>
      </c>
      <c r="M122" s="359"/>
      <c r="N122" s="359"/>
      <c r="O122" s="359"/>
      <c r="P122" s="360"/>
      <c r="Q122" s="66"/>
      <c r="R122" s="361" t="s">
        <v>74</v>
      </c>
      <c r="S122" s="362"/>
      <c r="T122" s="363"/>
      <c r="U122" s="364">
        <v>41469</v>
      </c>
      <c r="V122" s="365"/>
      <c r="W122" s="81"/>
      <c r="X122" s="81"/>
      <c r="Y122" s="81"/>
      <c r="Z122" s="82"/>
      <c r="AA122" s="82"/>
      <c r="AB122" s="358" t="s">
        <v>48</v>
      </c>
      <c r="AC122" s="359"/>
      <c r="AD122" s="359"/>
      <c r="AE122" s="359"/>
      <c r="AF122" s="360"/>
      <c r="AG122" s="66"/>
      <c r="AH122" s="361" t="s">
        <v>74</v>
      </c>
      <c r="AI122" s="362"/>
      <c r="AJ122" s="363"/>
      <c r="AK122" s="364">
        <v>41469</v>
      </c>
      <c r="AL122" s="365"/>
      <c r="AM122" s="81"/>
      <c r="AN122" s="81"/>
      <c r="AO122" s="81"/>
      <c r="AP122" s="82"/>
      <c r="AQ122" s="82"/>
      <c r="AR122" s="358" t="s">
        <v>36</v>
      </c>
      <c r="AS122" s="359"/>
      <c r="AT122" s="359"/>
      <c r="AU122" s="359"/>
      <c r="AV122" s="360"/>
      <c r="AW122" s="66"/>
      <c r="AX122" s="361" t="s">
        <v>74</v>
      </c>
      <c r="AY122" s="362"/>
      <c r="AZ122" s="363"/>
      <c r="BA122" s="364">
        <v>41469</v>
      </c>
      <c r="BB122" s="365"/>
      <c r="BC122" s="81"/>
      <c r="BD122" s="81"/>
      <c r="BE122" s="81"/>
      <c r="BF122" s="82"/>
      <c r="BG122" s="82"/>
      <c r="BH122" s="358" t="s">
        <v>35</v>
      </c>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272"/>
      <c r="J125" s="272"/>
      <c r="K125" s="272"/>
      <c r="L125" s="95">
        <v>11</v>
      </c>
      <c r="M125" s="96"/>
      <c r="N125" s="97"/>
      <c r="O125" s="97"/>
      <c r="P125" s="98"/>
      <c r="Q125" s="66"/>
      <c r="R125" s="89"/>
      <c r="S125" s="90"/>
      <c r="T125" s="91" t="s">
        <v>55</v>
      </c>
      <c r="U125" s="84"/>
      <c r="V125" s="92" t="s">
        <v>56</v>
      </c>
      <c r="W125" s="93"/>
      <c r="X125" s="92" t="s">
        <v>57</v>
      </c>
      <c r="Y125" s="272"/>
      <c r="Z125" s="272"/>
      <c r="AA125" s="272"/>
      <c r="AB125" s="95">
        <v>23</v>
      </c>
      <c r="AC125" s="96"/>
      <c r="AD125" s="97"/>
      <c r="AE125" s="97"/>
      <c r="AF125" s="98"/>
      <c r="AG125" s="66"/>
      <c r="AH125" s="89"/>
      <c r="AI125" s="90"/>
      <c r="AJ125" s="91" t="s">
        <v>55</v>
      </c>
      <c r="AK125" s="84"/>
      <c r="AL125" s="92" t="s">
        <v>56</v>
      </c>
      <c r="AM125" s="93"/>
      <c r="AN125" s="92" t="s">
        <v>57</v>
      </c>
      <c r="AO125" s="272"/>
      <c r="AP125" s="272"/>
      <c r="AQ125" s="272"/>
      <c r="AR125" s="95">
        <v>28</v>
      </c>
      <c r="AS125" s="96"/>
      <c r="AT125" s="97"/>
      <c r="AU125" s="97"/>
      <c r="AV125" s="98"/>
      <c r="AW125" s="66"/>
      <c r="AX125" s="89"/>
      <c r="AY125" s="90"/>
      <c r="AZ125" s="91" t="s">
        <v>55</v>
      </c>
      <c r="BA125" s="84"/>
      <c r="BB125" s="92" t="s">
        <v>56</v>
      </c>
      <c r="BC125" s="93"/>
      <c r="BD125" s="92" t="s">
        <v>57</v>
      </c>
      <c r="BE125" s="272"/>
      <c r="BF125" s="272"/>
      <c r="BG125" s="272"/>
      <c r="BH125" s="95">
        <v>19</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337</v>
      </c>
      <c r="D129" s="127"/>
      <c r="E129" s="113">
        <v>4</v>
      </c>
      <c r="F129" s="128">
        <v>13</v>
      </c>
      <c r="G129" s="129"/>
      <c r="H129" s="130">
        <v>1</v>
      </c>
      <c r="I129" s="131"/>
      <c r="J129" s="132">
        <f t="shared" ref="J129:J137" si="104">E129</f>
        <v>4</v>
      </c>
      <c r="K129" s="132">
        <f t="shared" ref="K129:K137" si="105">F129</f>
        <v>13</v>
      </c>
      <c r="L129" s="133">
        <v>5</v>
      </c>
      <c r="M129" s="134">
        <f>L125-K129</f>
        <v>-2</v>
      </c>
      <c r="N129" s="135">
        <f t="shared" ref="N129:N137" si="106">IF(M129&lt;0,0,IF(M129&lt;18,1,IF(M129&lt;36,2,3)))</f>
        <v>0</v>
      </c>
      <c r="O129" s="136">
        <f t="shared" ref="O129:O137" si="107">J129-L129</f>
        <v>-1</v>
      </c>
      <c r="P129" s="137">
        <f t="shared" ref="P129:P137" si="108">IF(L129&lt;1,"",IF((2+O129+N129)&gt;-1,(2+O129+N129),0))</f>
        <v>1</v>
      </c>
      <c r="Q129" s="124"/>
      <c r="R129" s="125">
        <v>1</v>
      </c>
      <c r="S129" s="126">
        <v>337</v>
      </c>
      <c r="T129" s="127"/>
      <c r="U129" s="113">
        <v>4</v>
      </c>
      <c r="V129" s="128">
        <v>13</v>
      </c>
      <c r="W129" s="129"/>
      <c r="X129" s="130">
        <v>1</v>
      </c>
      <c r="Y129" s="131"/>
      <c r="Z129" s="132">
        <f t="shared" ref="Z129:Z137" si="109">U129</f>
        <v>4</v>
      </c>
      <c r="AA129" s="132">
        <f t="shared" ref="AA129:AA137" si="110">V129</f>
        <v>13</v>
      </c>
      <c r="AB129" s="133">
        <v>7</v>
      </c>
      <c r="AC129" s="134">
        <f>AB125-AA129</f>
        <v>10</v>
      </c>
      <c r="AD129" s="135">
        <f t="shared" ref="AD129:AD137" si="111">IF(AC129&lt;0,0,IF(AC129&lt;18,1,IF(AC129&lt;36,2,3)))</f>
        <v>1</v>
      </c>
      <c r="AE129" s="136">
        <f t="shared" ref="AE129:AE137" si="112">Z129-AB129</f>
        <v>-3</v>
      </c>
      <c r="AF129" s="137">
        <f t="shared" ref="AF129:AF137" si="113">IF(AB129&lt;1,"",IF((2+AE129+AD129)&gt;-1,(2+AE129+AD129),0))</f>
        <v>0</v>
      </c>
      <c r="AG129" s="124"/>
      <c r="AH129" s="125">
        <v>1</v>
      </c>
      <c r="AI129" s="126">
        <v>337</v>
      </c>
      <c r="AJ129" s="127"/>
      <c r="AK129" s="113">
        <v>4</v>
      </c>
      <c r="AL129" s="128">
        <v>13</v>
      </c>
      <c r="AM129" s="129"/>
      <c r="AN129" s="130">
        <v>1</v>
      </c>
      <c r="AO129" s="131"/>
      <c r="AP129" s="132">
        <f t="shared" ref="AP129:AP137" si="114">AK129</f>
        <v>4</v>
      </c>
      <c r="AQ129" s="132">
        <f t="shared" ref="AQ129:AQ137" si="115">AL129</f>
        <v>13</v>
      </c>
      <c r="AR129" s="133">
        <v>7</v>
      </c>
      <c r="AS129" s="134">
        <f>AR125-AQ129</f>
        <v>15</v>
      </c>
      <c r="AT129" s="135">
        <f t="shared" ref="AT129:AT137" si="116">IF(AS129&lt;0,0,IF(AS129&lt;18,1,IF(AS129&lt;36,2,3)))</f>
        <v>1</v>
      </c>
      <c r="AU129" s="136">
        <f t="shared" ref="AU129:AU137" si="117">AP129-AR129</f>
        <v>-3</v>
      </c>
      <c r="AV129" s="137">
        <f t="shared" ref="AV129:AV137" si="118">IF(AR129&lt;1,"",IF((2+AU129+AT129)&gt;-1,(2+AU129+AT129),0))</f>
        <v>0</v>
      </c>
      <c r="AW129" s="124"/>
      <c r="AX129" s="125">
        <v>1</v>
      </c>
      <c r="AY129" s="126">
        <v>337</v>
      </c>
      <c r="AZ129" s="127"/>
      <c r="BA129" s="113">
        <v>4</v>
      </c>
      <c r="BB129" s="128">
        <v>13</v>
      </c>
      <c r="BC129" s="129"/>
      <c r="BD129" s="130">
        <v>1</v>
      </c>
      <c r="BE129" s="131"/>
      <c r="BF129" s="132">
        <f t="shared" ref="BF129:BF137" si="119">BA129</f>
        <v>4</v>
      </c>
      <c r="BG129" s="132">
        <f t="shared" ref="BG129:BG137" si="120">BB129</f>
        <v>13</v>
      </c>
      <c r="BH129" s="133">
        <v>5</v>
      </c>
      <c r="BI129" s="134">
        <f>BH125-BG129</f>
        <v>6</v>
      </c>
      <c r="BJ129" s="135">
        <f t="shared" ref="BJ129:BJ137" si="121">IF(BI129&lt;0,0,IF(BI129&lt;18,1,IF(BI129&lt;36,2,3)))</f>
        <v>1</v>
      </c>
      <c r="BK129" s="136">
        <f t="shared" ref="BK129:BK137" si="122">BF129-BH129</f>
        <v>-1</v>
      </c>
      <c r="BL129" s="137">
        <f t="shared" ref="BL129:BL137" si="123">IF(BH129&lt;1,"",IF((2+BK129+BJ129)&gt;-1,(2+BK129+BJ129),0))</f>
        <v>2</v>
      </c>
      <c r="BM129" s="124"/>
    </row>
    <row r="130" spans="1:65" s="138" customFormat="1" ht="15.75">
      <c r="A130" s="124"/>
      <c r="B130" s="125">
        <v>2</v>
      </c>
      <c r="C130" s="126">
        <v>341</v>
      </c>
      <c r="D130" s="127"/>
      <c r="E130" s="113">
        <v>4</v>
      </c>
      <c r="F130" s="128">
        <v>9</v>
      </c>
      <c r="G130" s="129"/>
      <c r="H130" s="130">
        <v>2</v>
      </c>
      <c r="I130" s="131"/>
      <c r="J130" s="132">
        <f t="shared" si="104"/>
        <v>4</v>
      </c>
      <c r="K130" s="132">
        <f t="shared" si="105"/>
        <v>9</v>
      </c>
      <c r="L130" s="133">
        <v>4</v>
      </c>
      <c r="M130" s="134">
        <f>L125-K130</f>
        <v>2</v>
      </c>
      <c r="N130" s="135">
        <f t="shared" si="106"/>
        <v>1</v>
      </c>
      <c r="O130" s="136">
        <f t="shared" si="107"/>
        <v>0</v>
      </c>
      <c r="P130" s="137">
        <f t="shared" si="108"/>
        <v>3</v>
      </c>
      <c r="Q130" s="124"/>
      <c r="R130" s="125">
        <v>2</v>
      </c>
      <c r="S130" s="126">
        <v>341</v>
      </c>
      <c r="T130" s="127"/>
      <c r="U130" s="113">
        <v>4</v>
      </c>
      <c r="V130" s="128">
        <v>9</v>
      </c>
      <c r="W130" s="129"/>
      <c r="X130" s="130">
        <v>2</v>
      </c>
      <c r="Y130" s="131"/>
      <c r="Z130" s="132">
        <f t="shared" si="109"/>
        <v>4</v>
      </c>
      <c r="AA130" s="132">
        <f t="shared" si="110"/>
        <v>9</v>
      </c>
      <c r="AB130" s="133">
        <v>5</v>
      </c>
      <c r="AC130" s="134">
        <f>AB125-AA130</f>
        <v>14</v>
      </c>
      <c r="AD130" s="135">
        <f t="shared" si="111"/>
        <v>1</v>
      </c>
      <c r="AE130" s="136">
        <f t="shared" si="112"/>
        <v>-1</v>
      </c>
      <c r="AF130" s="137">
        <f t="shared" si="113"/>
        <v>2</v>
      </c>
      <c r="AG130" s="124"/>
      <c r="AH130" s="125">
        <v>2</v>
      </c>
      <c r="AI130" s="126">
        <v>341</v>
      </c>
      <c r="AJ130" s="127"/>
      <c r="AK130" s="113">
        <v>4</v>
      </c>
      <c r="AL130" s="128">
        <v>9</v>
      </c>
      <c r="AM130" s="129"/>
      <c r="AN130" s="130">
        <v>2</v>
      </c>
      <c r="AO130" s="131"/>
      <c r="AP130" s="132">
        <f t="shared" si="114"/>
        <v>4</v>
      </c>
      <c r="AQ130" s="132">
        <f t="shared" si="115"/>
        <v>9</v>
      </c>
      <c r="AR130" s="133">
        <v>6</v>
      </c>
      <c r="AS130" s="134">
        <f>AR125-AQ130</f>
        <v>19</v>
      </c>
      <c r="AT130" s="135">
        <f t="shared" si="116"/>
        <v>2</v>
      </c>
      <c r="AU130" s="136">
        <f t="shared" si="117"/>
        <v>-2</v>
      </c>
      <c r="AV130" s="137">
        <f t="shared" si="118"/>
        <v>2</v>
      </c>
      <c r="AW130" s="124"/>
      <c r="AX130" s="125">
        <v>2</v>
      </c>
      <c r="AY130" s="126">
        <v>341</v>
      </c>
      <c r="AZ130" s="127"/>
      <c r="BA130" s="113">
        <v>4</v>
      </c>
      <c r="BB130" s="128">
        <v>9</v>
      </c>
      <c r="BC130" s="129"/>
      <c r="BD130" s="130">
        <v>2</v>
      </c>
      <c r="BE130" s="131"/>
      <c r="BF130" s="132">
        <f t="shared" si="119"/>
        <v>4</v>
      </c>
      <c r="BG130" s="132">
        <f t="shared" si="120"/>
        <v>9</v>
      </c>
      <c r="BH130" s="133">
        <v>4</v>
      </c>
      <c r="BI130" s="134">
        <f>BH125-BG130</f>
        <v>10</v>
      </c>
      <c r="BJ130" s="135">
        <f t="shared" si="121"/>
        <v>1</v>
      </c>
      <c r="BK130" s="136">
        <f t="shared" si="122"/>
        <v>0</v>
      </c>
      <c r="BL130" s="137">
        <f t="shared" si="123"/>
        <v>3</v>
      </c>
      <c r="BM130" s="124"/>
    </row>
    <row r="131" spans="1:65" s="138" customFormat="1" ht="15.75">
      <c r="A131" s="124"/>
      <c r="B131" s="125">
        <v>3</v>
      </c>
      <c r="C131" s="126">
        <v>183</v>
      </c>
      <c r="D131" s="127"/>
      <c r="E131" s="113">
        <v>3</v>
      </c>
      <c r="F131" s="128">
        <v>11</v>
      </c>
      <c r="G131" s="129"/>
      <c r="H131" s="130">
        <v>3</v>
      </c>
      <c r="I131" s="131"/>
      <c r="J131" s="132">
        <f t="shared" si="104"/>
        <v>3</v>
      </c>
      <c r="K131" s="132">
        <f t="shared" si="105"/>
        <v>11</v>
      </c>
      <c r="L131" s="133">
        <v>4</v>
      </c>
      <c r="M131" s="134">
        <f>L125-K131</f>
        <v>0</v>
      </c>
      <c r="N131" s="135">
        <f t="shared" si="106"/>
        <v>1</v>
      </c>
      <c r="O131" s="136">
        <f t="shared" si="107"/>
        <v>-1</v>
      </c>
      <c r="P131" s="137">
        <f t="shared" si="108"/>
        <v>2</v>
      </c>
      <c r="Q131" s="124"/>
      <c r="R131" s="125">
        <v>3</v>
      </c>
      <c r="S131" s="126">
        <v>183</v>
      </c>
      <c r="T131" s="127"/>
      <c r="U131" s="113">
        <v>3</v>
      </c>
      <c r="V131" s="128">
        <v>11</v>
      </c>
      <c r="W131" s="129"/>
      <c r="X131" s="130">
        <v>3</v>
      </c>
      <c r="Y131" s="131"/>
      <c r="Z131" s="132">
        <f t="shared" si="109"/>
        <v>3</v>
      </c>
      <c r="AA131" s="132">
        <f t="shared" si="110"/>
        <v>11</v>
      </c>
      <c r="AB131" s="133">
        <v>5</v>
      </c>
      <c r="AC131" s="134">
        <f>AB125-AA131</f>
        <v>12</v>
      </c>
      <c r="AD131" s="135">
        <f t="shared" si="111"/>
        <v>1</v>
      </c>
      <c r="AE131" s="136">
        <f t="shared" si="112"/>
        <v>-2</v>
      </c>
      <c r="AF131" s="137">
        <f t="shared" si="113"/>
        <v>1</v>
      </c>
      <c r="AG131" s="124"/>
      <c r="AH131" s="125">
        <v>3</v>
      </c>
      <c r="AI131" s="126">
        <v>183</v>
      </c>
      <c r="AJ131" s="127"/>
      <c r="AK131" s="113">
        <v>3</v>
      </c>
      <c r="AL131" s="128">
        <v>11</v>
      </c>
      <c r="AM131" s="129"/>
      <c r="AN131" s="130">
        <v>3</v>
      </c>
      <c r="AO131" s="131"/>
      <c r="AP131" s="132">
        <f t="shared" si="114"/>
        <v>3</v>
      </c>
      <c r="AQ131" s="132">
        <f t="shared" si="115"/>
        <v>11</v>
      </c>
      <c r="AR131" s="133">
        <v>3</v>
      </c>
      <c r="AS131" s="134">
        <f>AR125-AQ131</f>
        <v>17</v>
      </c>
      <c r="AT131" s="135">
        <f t="shared" si="116"/>
        <v>1</v>
      </c>
      <c r="AU131" s="136">
        <f t="shared" si="117"/>
        <v>0</v>
      </c>
      <c r="AV131" s="137">
        <f t="shared" si="118"/>
        <v>3</v>
      </c>
      <c r="AW131" s="124"/>
      <c r="AX131" s="125">
        <v>3</v>
      </c>
      <c r="AY131" s="126">
        <v>183</v>
      </c>
      <c r="AZ131" s="127"/>
      <c r="BA131" s="113">
        <v>3</v>
      </c>
      <c r="BB131" s="128">
        <v>11</v>
      </c>
      <c r="BC131" s="129"/>
      <c r="BD131" s="130">
        <v>3</v>
      </c>
      <c r="BE131" s="131"/>
      <c r="BF131" s="132">
        <f t="shared" si="119"/>
        <v>3</v>
      </c>
      <c r="BG131" s="132">
        <f t="shared" si="120"/>
        <v>11</v>
      </c>
      <c r="BH131" s="133">
        <v>5</v>
      </c>
      <c r="BI131" s="134">
        <f>BH125-BG131</f>
        <v>8</v>
      </c>
      <c r="BJ131" s="135">
        <f t="shared" si="121"/>
        <v>1</v>
      </c>
      <c r="BK131" s="136">
        <f t="shared" si="122"/>
        <v>-2</v>
      </c>
      <c r="BL131" s="137">
        <f t="shared" si="123"/>
        <v>1</v>
      </c>
      <c r="BM131" s="124"/>
    </row>
    <row r="132" spans="1:65" s="138" customFormat="1" ht="15.75">
      <c r="A132" s="124"/>
      <c r="B132" s="125">
        <v>4</v>
      </c>
      <c r="C132" s="126">
        <v>511</v>
      </c>
      <c r="D132" s="127"/>
      <c r="E132" s="113">
        <v>5</v>
      </c>
      <c r="F132" s="128">
        <v>7</v>
      </c>
      <c r="G132" s="129"/>
      <c r="H132" s="130">
        <v>4</v>
      </c>
      <c r="I132" s="131"/>
      <c r="J132" s="132">
        <f t="shared" si="104"/>
        <v>5</v>
      </c>
      <c r="K132" s="132">
        <f t="shared" si="105"/>
        <v>7</v>
      </c>
      <c r="L132" s="133">
        <v>6</v>
      </c>
      <c r="M132" s="134">
        <f>L125-K132</f>
        <v>4</v>
      </c>
      <c r="N132" s="135">
        <f t="shared" si="106"/>
        <v>1</v>
      </c>
      <c r="O132" s="136">
        <f t="shared" si="107"/>
        <v>-1</v>
      </c>
      <c r="P132" s="137">
        <f t="shared" si="108"/>
        <v>2</v>
      </c>
      <c r="Q132" s="124"/>
      <c r="R132" s="125">
        <v>4</v>
      </c>
      <c r="S132" s="126">
        <v>511</v>
      </c>
      <c r="T132" s="127"/>
      <c r="U132" s="113">
        <v>5</v>
      </c>
      <c r="V132" s="128">
        <v>7</v>
      </c>
      <c r="W132" s="129"/>
      <c r="X132" s="130">
        <v>4</v>
      </c>
      <c r="Y132" s="131"/>
      <c r="Z132" s="132">
        <f t="shared" si="109"/>
        <v>5</v>
      </c>
      <c r="AA132" s="132">
        <f t="shared" si="110"/>
        <v>7</v>
      </c>
      <c r="AB132" s="133">
        <v>6</v>
      </c>
      <c r="AC132" s="134">
        <f>AB125-AA132</f>
        <v>16</v>
      </c>
      <c r="AD132" s="135">
        <f t="shared" si="111"/>
        <v>1</v>
      </c>
      <c r="AE132" s="136">
        <f t="shared" si="112"/>
        <v>-1</v>
      </c>
      <c r="AF132" s="137">
        <f t="shared" si="113"/>
        <v>2</v>
      </c>
      <c r="AG132" s="124"/>
      <c r="AH132" s="125">
        <v>4</v>
      </c>
      <c r="AI132" s="126">
        <v>511</v>
      </c>
      <c r="AJ132" s="127"/>
      <c r="AK132" s="113">
        <v>5</v>
      </c>
      <c r="AL132" s="128">
        <v>7</v>
      </c>
      <c r="AM132" s="129"/>
      <c r="AN132" s="130">
        <v>4</v>
      </c>
      <c r="AO132" s="131"/>
      <c r="AP132" s="132">
        <f t="shared" si="114"/>
        <v>5</v>
      </c>
      <c r="AQ132" s="132">
        <f t="shared" si="115"/>
        <v>7</v>
      </c>
      <c r="AR132" s="133">
        <v>6</v>
      </c>
      <c r="AS132" s="134">
        <f>AR125-AQ132</f>
        <v>21</v>
      </c>
      <c r="AT132" s="135">
        <f t="shared" si="116"/>
        <v>2</v>
      </c>
      <c r="AU132" s="136">
        <f t="shared" si="117"/>
        <v>-1</v>
      </c>
      <c r="AV132" s="137">
        <f t="shared" si="118"/>
        <v>3</v>
      </c>
      <c r="AW132" s="124"/>
      <c r="AX132" s="125">
        <v>4</v>
      </c>
      <c r="AY132" s="126">
        <v>511</v>
      </c>
      <c r="AZ132" s="127"/>
      <c r="BA132" s="113">
        <v>5</v>
      </c>
      <c r="BB132" s="128">
        <v>7</v>
      </c>
      <c r="BC132" s="129"/>
      <c r="BD132" s="130">
        <v>4</v>
      </c>
      <c r="BE132" s="131"/>
      <c r="BF132" s="132">
        <f t="shared" si="119"/>
        <v>5</v>
      </c>
      <c r="BG132" s="132">
        <f t="shared" si="120"/>
        <v>7</v>
      </c>
      <c r="BH132" s="133">
        <v>8</v>
      </c>
      <c r="BI132" s="134">
        <f>BH125-BG132</f>
        <v>12</v>
      </c>
      <c r="BJ132" s="135">
        <f t="shared" si="121"/>
        <v>1</v>
      </c>
      <c r="BK132" s="136">
        <f t="shared" si="122"/>
        <v>-3</v>
      </c>
      <c r="BL132" s="137">
        <f t="shared" si="123"/>
        <v>0</v>
      </c>
      <c r="BM132" s="124"/>
    </row>
    <row r="133" spans="1:65" s="138" customFormat="1" ht="15.75">
      <c r="A133" s="124"/>
      <c r="B133" s="125">
        <v>5</v>
      </c>
      <c r="C133" s="126">
        <v>406</v>
      </c>
      <c r="D133" s="127"/>
      <c r="E133" s="113">
        <v>4</v>
      </c>
      <c r="F133" s="128">
        <v>3</v>
      </c>
      <c r="G133" s="129"/>
      <c r="H133" s="130">
        <v>5</v>
      </c>
      <c r="I133" s="131"/>
      <c r="J133" s="132">
        <f t="shared" si="104"/>
        <v>4</v>
      </c>
      <c r="K133" s="132">
        <f t="shared" si="105"/>
        <v>3</v>
      </c>
      <c r="L133" s="133">
        <v>4</v>
      </c>
      <c r="M133" s="134">
        <f>L125-K133</f>
        <v>8</v>
      </c>
      <c r="N133" s="135">
        <f t="shared" si="106"/>
        <v>1</v>
      </c>
      <c r="O133" s="136">
        <f t="shared" si="107"/>
        <v>0</v>
      </c>
      <c r="P133" s="137">
        <f t="shared" si="108"/>
        <v>3</v>
      </c>
      <c r="Q133" s="124"/>
      <c r="R133" s="125">
        <v>5</v>
      </c>
      <c r="S133" s="126">
        <v>406</v>
      </c>
      <c r="T133" s="127"/>
      <c r="U133" s="113">
        <v>4</v>
      </c>
      <c r="V133" s="128">
        <v>3</v>
      </c>
      <c r="W133" s="129"/>
      <c r="X133" s="130">
        <v>5</v>
      </c>
      <c r="Y133" s="131"/>
      <c r="Z133" s="132">
        <f t="shared" si="109"/>
        <v>4</v>
      </c>
      <c r="AA133" s="132">
        <f t="shared" si="110"/>
        <v>3</v>
      </c>
      <c r="AB133" s="133">
        <v>6</v>
      </c>
      <c r="AC133" s="134">
        <f>AB125-AA133</f>
        <v>20</v>
      </c>
      <c r="AD133" s="135">
        <f t="shared" si="111"/>
        <v>2</v>
      </c>
      <c r="AE133" s="136">
        <f t="shared" si="112"/>
        <v>-2</v>
      </c>
      <c r="AF133" s="137">
        <f t="shared" si="113"/>
        <v>2</v>
      </c>
      <c r="AG133" s="124"/>
      <c r="AH133" s="125">
        <v>5</v>
      </c>
      <c r="AI133" s="126">
        <v>406</v>
      </c>
      <c r="AJ133" s="127"/>
      <c r="AK133" s="113">
        <v>4</v>
      </c>
      <c r="AL133" s="128">
        <v>3</v>
      </c>
      <c r="AM133" s="129"/>
      <c r="AN133" s="130">
        <v>5</v>
      </c>
      <c r="AO133" s="131"/>
      <c r="AP133" s="132">
        <f t="shared" si="114"/>
        <v>4</v>
      </c>
      <c r="AQ133" s="132">
        <f t="shared" si="115"/>
        <v>3</v>
      </c>
      <c r="AR133" s="133">
        <v>6</v>
      </c>
      <c r="AS133" s="134">
        <f>AR125-AQ133</f>
        <v>25</v>
      </c>
      <c r="AT133" s="135">
        <f t="shared" si="116"/>
        <v>2</v>
      </c>
      <c r="AU133" s="136">
        <f t="shared" si="117"/>
        <v>-2</v>
      </c>
      <c r="AV133" s="137">
        <f t="shared" si="118"/>
        <v>2</v>
      </c>
      <c r="AW133" s="124"/>
      <c r="AX133" s="125">
        <v>5</v>
      </c>
      <c r="AY133" s="126">
        <v>406</v>
      </c>
      <c r="AZ133" s="127"/>
      <c r="BA133" s="113">
        <v>4</v>
      </c>
      <c r="BB133" s="128">
        <v>3</v>
      </c>
      <c r="BC133" s="129"/>
      <c r="BD133" s="130">
        <v>5</v>
      </c>
      <c r="BE133" s="131"/>
      <c r="BF133" s="132">
        <f t="shared" si="119"/>
        <v>4</v>
      </c>
      <c r="BG133" s="132">
        <f t="shared" si="120"/>
        <v>3</v>
      </c>
      <c r="BH133" s="133">
        <v>5</v>
      </c>
      <c r="BI133" s="134">
        <f>BH125-BG133</f>
        <v>16</v>
      </c>
      <c r="BJ133" s="135">
        <f t="shared" si="121"/>
        <v>1</v>
      </c>
      <c r="BK133" s="136">
        <f t="shared" si="122"/>
        <v>-1</v>
      </c>
      <c r="BL133" s="137">
        <f t="shared" si="123"/>
        <v>2</v>
      </c>
      <c r="BM133" s="124"/>
    </row>
    <row r="134" spans="1:65" s="138" customFormat="1" ht="15.75">
      <c r="A134" s="124"/>
      <c r="B134" s="125">
        <v>6</v>
      </c>
      <c r="C134" s="126">
        <v>256</v>
      </c>
      <c r="D134" s="127"/>
      <c r="E134" s="113">
        <v>4</v>
      </c>
      <c r="F134" s="128">
        <v>15</v>
      </c>
      <c r="G134" s="129"/>
      <c r="H134" s="130">
        <v>6</v>
      </c>
      <c r="I134" s="131"/>
      <c r="J134" s="132">
        <f t="shared" si="104"/>
        <v>4</v>
      </c>
      <c r="K134" s="132">
        <f t="shared" si="105"/>
        <v>15</v>
      </c>
      <c r="L134" s="133">
        <v>4</v>
      </c>
      <c r="M134" s="134">
        <f>L125-K134</f>
        <v>-4</v>
      </c>
      <c r="N134" s="135">
        <f t="shared" si="106"/>
        <v>0</v>
      </c>
      <c r="O134" s="136">
        <f t="shared" si="107"/>
        <v>0</v>
      </c>
      <c r="P134" s="137">
        <f t="shared" si="108"/>
        <v>2</v>
      </c>
      <c r="Q134" s="124"/>
      <c r="R134" s="125">
        <v>6</v>
      </c>
      <c r="S134" s="126">
        <v>256</v>
      </c>
      <c r="T134" s="127"/>
      <c r="U134" s="113">
        <v>4</v>
      </c>
      <c r="V134" s="128">
        <v>15</v>
      </c>
      <c r="W134" s="129"/>
      <c r="X134" s="130">
        <v>6</v>
      </c>
      <c r="Y134" s="131"/>
      <c r="Z134" s="132">
        <f t="shared" si="109"/>
        <v>4</v>
      </c>
      <c r="AA134" s="132">
        <f t="shared" si="110"/>
        <v>15</v>
      </c>
      <c r="AB134" s="133">
        <v>4</v>
      </c>
      <c r="AC134" s="134">
        <f>AB125-AA134</f>
        <v>8</v>
      </c>
      <c r="AD134" s="135">
        <f t="shared" si="111"/>
        <v>1</v>
      </c>
      <c r="AE134" s="136">
        <f t="shared" si="112"/>
        <v>0</v>
      </c>
      <c r="AF134" s="137">
        <f t="shared" si="113"/>
        <v>3</v>
      </c>
      <c r="AG134" s="124"/>
      <c r="AH134" s="125">
        <v>6</v>
      </c>
      <c r="AI134" s="126">
        <v>256</v>
      </c>
      <c r="AJ134" s="127"/>
      <c r="AK134" s="113">
        <v>4</v>
      </c>
      <c r="AL134" s="128">
        <v>15</v>
      </c>
      <c r="AM134" s="129"/>
      <c r="AN134" s="130">
        <v>6</v>
      </c>
      <c r="AO134" s="131"/>
      <c r="AP134" s="132">
        <f t="shared" si="114"/>
        <v>4</v>
      </c>
      <c r="AQ134" s="132">
        <f t="shared" si="115"/>
        <v>15</v>
      </c>
      <c r="AR134" s="133">
        <v>6</v>
      </c>
      <c r="AS134" s="134">
        <f>AR125-AQ134</f>
        <v>13</v>
      </c>
      <c r="AT134" s="135">
        <f t="shared" si="116"/>
        <v>1</v>
      </c>
      <c r="AU134" s="136">
        <f t="shared" si="117"/>
        <v>-2</v>
      </c>
      <c r="AV134" s="137">
        <f t="shared" si="118"/>
        <v>1</v>
      </c>
      <c r="AW134" s="124"/>
      <c r="AX134" s="125">
        <v>6</v>
      </c>
      <c r="AY134" s="126">
        <v>256</v>
      </c>
      <c r="AZ134" s="127"/>
      <c r="BA134" s="113">
        <v>4</v>
      </c>
      <c r="BB134" s="128">
        <v>15</v>
      </c>
      <c r="BC134" s="129"/>
      <c r="BD134" s="130">
        <v>6</v>
      </c>
      <c r="BE134" s="131"/>
      <c r="BF134" s="132">
        <f t="shared" si="119"/>
        <v>4</v>
      </c>
      <c r="BG134" s="132">
        <f t="shared" si="120"/>
        <v>15</v>
      </c>
      <c r="BH134" s="133">
        <v>3</v>
      </c>
      <c r="BI134" s="134">
        <f>BH125-BG134</f>
        <v>4</v>
      </c>
      <c r="BJ134" s="135">
        <f t="shared" si="121"/>
        <v>1</v>
      </c>
      <c r="BK134" s="136">
        <f t="shared" si="122"/>
        <v>1</v>
      </c>
      <c r="BL134" s="137">
        <f t="shared" si="123"/>
        <v>4</v>
      </c>
      <c r="BM134" s="124"/>
    </row>
    <row r="135" spans="1:65" s="138" customFormat="1" ht="15.75">
      <c r="A135" s="124"/>
      <c r="B135" s="125">
        <v>7</v>
      </c>
      <c r="C135" s="126">
        <v>524</v>
      </c>
      <c r="D135" s="127"/>
      <c r="E135" s="113">
        <v>5</v>
      </c>
      <c r="F135" s="128">
        <v>1</v>
      </c>
      <c r="G135" s="129"/>
      <c r="H135" s="130">
        <v>7</v>
      </c>
      <c r="I135" s="131"/>
      <c r="J135" s="132">
        <f t="shared" si="104"/>
        <v>5</v>
      </c>
      <c r="K135" s="132">
        <f t="shared" si="105"/>
        <v>1</v>
      </c>
      <c r="L135" s="133">
        <v>5</v>
      </c>
      <c r="M135" s="134">
        <f>L125-K135</f>
        <v>10</v>
      </c>
      <c r="N135" s="135">
        <f t="shared" si="106"/>
        <v>1</v>
      </c>
      <c r="O135" s="136">
        <f t="shared" si="107"/>
        <v>0</v>
      </c>
      <c r="P135" s="137">
        <f t="shared" si="108"/>
        <v>3</v>
      </c>
      <c r="Q135" s="124"/>
      <c r="R135" s="125">
        <v>7</v>
      </c>
      <c r="S135" s="126">
        <v>524</v>
      </c>
      <c r="T135" s="127"/>
      <c r="U135" s="113">
        <v>5</v>
      </c>
      <c r="V135" s="128">
        <v>1</v>
      </c>
      <c r="W135" s="129"/>
      <c r="X135" s="130">
        <v>7</v>
      </c>
      <c r="Y135" s="131"/>
      <c r="Z135" s="132">
        <f t="shared" si="109"/>
        <v>5</v>
      </c>
      <c r="AA135" s="132">
        <f t="shared" si="110"/>
        <v>1</v>
      </c>
      <c r="AB135" s="133">
        <v>4</v>
      </c>
      <c r="AC135" s="134">
        <f>AB125-AA135</f>
        <v>22</v>
      </c>
      <c r="AD135" s="135">
        <f t="shared" si="111"/>
        <v>2</v>
      </c>
      <c r="AE135" s="136">
        <f t="shared" si="112"/>
        <v>1</v>
      </c>
      <c r="AF135" s="137">
        <f t="shared" si="113"/>
        <v>5</v>
      </c>
      <c r="AG135" s="124"/>
      <c r="AH135" s="125">
        <v>7</v>
      </c>
      <c r="AI135" s="126">
        <v>524</v>
      </c>
      <c r="AJ135" s="127"/>
      <c r="AK135" s="113">
        <v>5</v>
      </c>
      <c r="AL135" s="128">
        <v>1</v>
      </c>
      <c r="AM135" s="129"/>
      <c r="AN135" s="130">
        <v>7</v>
      </c>
      <c r="AO135" s="131"/>
      <c r="AP135" s="132">
        <f t="shared" si="114"/>
        <v>5</v>
      </c>
      <c r="AQ135" s="132">
        <f t="shared" si="115"/>
        <v>1</v>
      </c>
      <c r="AR135" s="133">
        <v>7</v>
      </c>
      <c r="AS135" s="134">
        <f>AR125-AQ135</f>
        <v>27</v>
      </c>
      <c r="AT135" s="135">
        <f t="shared" si="116"/>
        <v>2</v>
      </c>
      <c r="AU135" s="136">
        <f t="shared" si="117"/>
        <v>-2</v>
      </c>
      <c r="AV135" s="137">
        <f t="shared" si="118"/>
        <v>2</v>
      </c>
      <c r="AW135" s="124"/>
      <c r="AX135" s="125">
        <v>7</v>
      </c>
      <c r="AY135" s="126">
        <v>524</v>
      </c>
      <c r="AZ135" s="127"/>
      <c r="BA135" s="113">
        <v>5</v>
      </c>
      <c r="BB135" s="128">
        <v>1</v>
      </c>
      <c r="BC135" s="129"/>
      <c r="BD135" s="130">
        <v>7</v>
      </c>
      <c r="BE135" s="131"/>
      <c r="BF135" s="132">
        <f t="shared" si="119"/>
        <v>5</v>
      </c>
      <c r="BG135" s="132">
        <f t="shared" si="120"/>
        <v>1</v>
      </c>
      <c r="BH135" s="133">
        <v>8</v>
      </c>
      <c r="BI135" s="134">
        <f>BH125-BG135</f>
        <v>18</v>
      </c>
      <c r="BJ135" s="135">
        <f t="shared" si="121"/>
        <v>2</v>
      </c>
      <c r="BK135" s="136">
        <f t="shared" si="122"/>
        <v>-3</v>
      </c>
      <c r="BL135" s="137">
        <f t="shared" si="123"/>
        <v>1</v>
      </c>
      <c r="BM135" s="124"/>
    </row>
    <row r="136" spans="1:65" s="138" customFormat="1" ht="15.75">
      <c r="A136" s="124"/>
      <c r="B136" s="125">
        <v>8</v>
      </c>
      <c r="C136" s="126">
        <v>126</v>
      </c>
      <c r="D136" s="127"/>
      <c r="E136" s="113">
        <v>3</v>
      </c>
      <c r="F136" s="128">
        <v>17</v>
      </c>
      <c r="G136" s="129"/>
      <c r="H136" s="130">
        <v>8</v>
      </c>
      <c r="I136" s="131"/>
      <c r="J136" s="132">
        <f t="shared" si="104"/>
        <v>3</v>
      </c>
      <c r="K136" s="132">
        <f t="shared" si="105"/>
        <v>17</v>
      </c>
      <c r="L136" s="133">
        <v>4</v>
      </c>
      <c r="M136" s="134">
        <f>L125-K136</f>
        <v>-6</v>
      </c>
      <c r="N136" s="135">
        <f t="shared" si="106"/>
        <v>0</v>
      </c>
      <c r="O136" s="136">
        <f t="shared" si="107"/>
        <v>-1</v>
      </c>
      <c r="P136" s="137">
        <f t="shared" si="108"/>
        <v>1</v>
      </c>
      <c r="Q136" s="124"/>
      <c r="R136" s="125">
        <v>8</v>
      </c>
      <c r="S136" s="126">
        <v>126</v>
      </c>
      <c r="T136" s="127"/>
      <c r="U136" s="113">
        <v>3</v>
      </c>
      <c r="V136" s="128">
        <v>17</v>
      </c>
      <c r="W136" s="129"/>
      <c r="X136" s="130">
        <v>8</v>
      </c>
      <c r="Y136" s="131"/>
      <c r="Z136" s="132">
        <f t="shared" si="109"/>
        <v>3</v>
      </c>
      <c r="AA136" s="132">
        <f t="shared" si="110"/>
        <v>17</v>
      </c>
      <c r="AB136" s="268">
        <v>2</v>
      </c>
      <c r="AC136" s="134">
        <f>AB125-AA136</f>
        <v>6</v>
      </c>
      <c r="AD136" s="135">
        <f t="shared" si="111"/>
        <v>1</v>
      </c>
      <c r="AE136" s="136">
        <f t="shared" si="112"/>
        <v>1</v>
      </c>
      <c r="AF136" s="137">
        <f t="shared" si="113"/>
        <v>4</v>
      </c>
      <c r="AG136" s="124"/>
      <c r="AH136" s="125">
        <v>8</v>
      </c>
      <c r="AI136" s="126">
        <v>126</v>
      </c>
      <c r="AJ136" s="127"/>
      <c r="AK136" s="113">
        <v>3</v>
      </c>
      <c r="AL136" s="128">
        <v>17</v>
      </c>
      <c r="AM136" s="129"/>
      <c r="AN136" s="130">
        <v>8</v>
      </c>
      <c r="AO136" s="131"/>
      <c r="AP136" s="132">
        <f t="shared" si="114"/>
        <v>3</v>
      </c>
      <c r="AQ136" s="132">
        <f t="shared" si="115"/>
        <v>17</v>
      </c>
      <c r="AR136" s="133">
        <v>5</v>
      </c>
      <c r="AS136" s="134">
        <f>AR125-AQ136</f>
        <v>11</v>
      </c>
      <c r="AT136" s="135">
        <f t="shared" si="116"/>
        <v>1</v>
      </c>
      <c r="AU136" s="136">
        <f t="shared" si="117"/>
        <v>-2</v>
      </c>
      <c r="AV136" s="137">
        <f t="shared" si="118"/>
        <v>1</v>
      </c>
      <c r="AW136" s="124"/>
      <c r="AX136" s="125">
        <v>8</v>
      </c>
      <c r="AY136" s="126">
        <v>126</v>
      </c>
      <c r="AZ136" s="127"/>
      <c r="BA136" s="113">
        <v>3</v>
      </c>
      <c r="BB136" s="128">
        <v>17</v>
      </c>
      <c r="BC136" s="129"/>
      <c r="BD136" s="130">
        <v>8</v>
      </c>
      <c r="BE136" s="131"/>
      <c r="BF136" s="132">
        <f t="shared" si="119"/>
        <v>3</v>
      </c>
      <c r="BG136" s="132">
        <f t="shared" si="120"/>
        <v>17</v>
      </c>
      <c r="BH136" s="133">
        <v>5</v>
      </c>
      <c r="BI136" s="134">
        <f>BH125-BG136</f>
        <v>2</v>
      </c>
      <c r="BJ136" s="135">
        <f t="shared" si="121"/>
        <v>1</v>
      </c>
      <c r="BK136" s="136">
        <f t="shared" si="122"/>
        <v>-2</v>
      </c>
      <c r="BL136" s="137">
        <f t="shared" si="123"/>
        <v>1</v>
      </c>
      <c r="BM136" s="124"/>
    </row>
    <row r="137" spans="1:65" s="138" customFormat="1" ht="15.75">
      <c r="A137" s="139"/>
      <c r="B137" s="125">
        <v>9</v>
      </c>
      <c r="C137" s="140">
        <v>395</v>
      </c>
      <c r="D137" s="127"/>
      <c r="E137" s="113">
        <v>4</v>
      </c>
      <c r="F137" s="141">
        <v>5</v>
      </c>
      <c r="G137" s="129"/>
      <c r="H137" s="130">
        <v>9</v>
      </c>
      <c r="I137" s="131"/>
      <c r="J137" s="132">
        <f t="shared" si="104"/>
        <v>4</v>
      </c>
      <c r="K137" s="132">
        <f t="shared" si="105"/>
        <v>5</v>
      </c>
      <c r="L137" s="133">
        <v>4</v>
      </c>
      <c r="M137" s="134">
        <f>L125-K137</f>
        <v>6</v>
      </c>
      <c r="N137" s="135">
        <f t="shared" si="106"/>
        <v>1</v>
      </c>
      <c r="O137" s="136">
        <f t="shared" si="107"/>
        <v>0</v>
      </c>
      <c r="P137" s="137">
        <f t="shared" si="108"/>
        <v>3</v>
      </c>
      <c r="Q137" s="124"/>
      <c r="R137" s="125">
        <v>9</v>
      </c>
      <c r="S137" s="140">
        <v>395</v>
      </c>
      <c r="T137" s="127"/>
      <c r="U137" s="113">
        <v>4</v>
      </c>
      <c r="V137" s="141">
        <v>5</v>
      </c>
      <c r="W137" s="129"/>
      <c r="X137" s="130">
        <v>9</v>
      </c>
      <c r="Y137" s="131"/>
      <c r="Z137" s="132">
        <f t="shared" si="109"/>
        <v>4</v>
      </c>
      <c r="AA137" s="132">
        <f t="shared" si="110"/>
        <v>5</v>
      </c>
      <c r="AB137" s="133">
        <v>6</v>
      </c>
      <c r="AC137" s="134">
        <f>AB125-AA137</f>
        <v>18</v>
      </c>
      <c r="AD137" s="135">
        <f t="shared" si="111"/>
        <v>2</v>
      </c>
      <c r="AE137" s="136">
        <f t="shared" si="112"/>
        <v>-2</v>
      </c>
      <c r="AF137" s="137">
        <f t="shared" si="113"/>
        <v>2</v>
      </c>
      <c r="AG137" s="124"/>
      <c r="AH137" s="125">
        <v>9</v>
      </c>
      <c r="AI137" s="140">
        <v>395</v>
      </c>
      <c r="AJ137" s="127"/>
      <c r="AK137" s="113">
        <v>4</v>
      </c>
      <c r="AL137" s="141">
        <v>5</v>
      </c>
      <c r="AM137" s="129"/>
      <c r="AN137" s="130">
        <v>9</v>
      </c>
      <c r="AO137" s="131"/>
      <c r="AP137" s="132">
        <f t="shared" si="114"/>
        <v>4</v>
      </c>
      <c r="AQ137" s="132">
        <f t="shared" si="115"/>
        <v>5</v>
      </c>
      <c r="AR137" s="133">
        <v>4</v>
      </c>
      <c r="AS137" s="134">
        <f>AR125-AQ137</f>
        <v>23</v>
      </c>
      <c r="AT137" s="135">
        <f t="shared" si="116"/>
        <v>2</v>
      </c>
      <c r="AU137" s="136">
        <f t="shared" si="117"/>
        <v>0</v>
      </c>
      <c r="AV137" s="137">
        <f t="shared" si="118"/>
        <v>4</v>
      </c>
      <c r="AW137" s="124"/>
      <c r="AX137" s="125">
        <v>9</v>
      </c>
      <c r="AY137" s="140">
        <v>395</v>
      </c>
      <c r="AZ137" s="127"/>
      <c r="BA137" s="113">
        <v>4</v>
      </c>
      <c r="BB137" s="141">
        <v>5</v>
      </c>
      <c r="BC137" s="129"/>
      <c r="BD137" s="130">
        <v>9</v>
      </c>
      <c r="BE137" s="131"/>
      <c r="BF137" s="132">
        <f t="shared" si="119"/>
        <v>4</v>
      </c>
      <c r="BG137" s="132">
        <f t="shared" si="120"/>
        <v>5</v>
      </c>
      <c r="BH137" s="133">
        <v>5</v>
      </c>
      <c r="BI137" s="134">
        <f>BH125-BG137</f>
        <v>14</v>
      </c>
      <c r="BJ137" s="135">
        <f t="shared" si="121"/>
        <v>1</v>
      </c>
      <c r="BK137" s="136">
        <f t="shared" si="122"/>
        <v>-1</v>
      </c>
      <c r="BL137" s="137">
        <f t="shared" si="123"/>
        <v>2</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3079</v>
      </c>
      <c r="D139" s="145">
        <f>SUM(D129:D137)</f>
        <v>0</v>
      </c>
      <c r="E139" s="146">
        <f>SUM(E129:E137)</f>
        <v>36</v>
      </c>
      <c r="F139" s="147" t="s">
        <v>3</v>
      </c>
      <c r="G139" s="129"/>
      <c r="H139" s="148" t="s">
        <v>4</v>
      </c>
      <c r="I139" s="131"/>
      <c r="J139" s="132"/>
      <c r="K139" s="132"/>
      <c r="L139" s="149">
        <f>SUM(L129:L137)</f>
        <v>40</v>
      </c>
      <c r="M139" s="150"/>
      <c r="N139" s="151"/>
      <c r="O139" s="152"/>
      <c r="P139" s="149">
        <f>SUM(P129:P138)</f>
        <v>20</v>
      </c>
      <c r="Q139" s="124"/>
      <c r="R139" s="125" t="s">
        <v>3</v>
      </c>
      <c r="S139" s="144">
        <f>SUM(S129:S137)</f>
        <v>3079</v>
      </c>
      <c r="T139" s="145">
        <f>SUM(T129:T137)</f>
        <v>0</v>
      </c>
      <c r="U139" s="146">
        <f>SUM(U129:U137)</f>
        <v>36</v>
      </c>
      <c r="V139" s="147" t="s">
        <v>3</v>
      </c>
      <c r="W139" s="129"/>
      <c r="X139" s="148" t="s">
        <v>4</v>
      </c>
      <c r="Y139" s="131"/>
      <c r="Z139" s="132"/>
      <c r="AA139" s="132"/>
      <c r="AB139" s="149">
        <f>SUM(AB129:AB137)</f>
        <v>45</v>
      </c>
      <c r="AC139" s="150"/>
      <c r="AD139" s="151"/>
      <c r="AE139" s="152"/>
      <c r="AF139" s="149">
        <f>SUM(AF129:AF138)</f>
        <v>21</v>
      </c>
      <c r="AG139" s="124"/>
      <c r="AH139" s="125" t="s">
        <v>3</v>
      </c>
      <c r="AI139" s="144">
        <f>SUM(AI129:AI137)</f>
        <v>3079</v>
      </c>
      <c r="AJ139" s="145">
        <f>SUM(AJ129:AJ137)</f>
        <v>0</v>
      </c>
      <c r="AK139" s="146">
        <f>SUM(AK129:AK137)</f>
        <v>36</v>
      </c>
      <c r="AL139" s="147" t="s">
        <v>3</v>
      </c>
      <c r="AM139" s="129"/>
      <c r="AN139" s="148" t="s">
        <v>4</v>
      </c>
      <c r="AO139" s="131"/>
      <c r="AP139" s="132"/>
      <c r="AQ139" s="132"/>
      <c r="AR139" s="149">
        <f>SUM(AR129:AR137)</f>
        <v>50</v>
      </c>
      <c r="AS139" s="150"/>
      <c r="AT139" s="151"/>
      <c r="AU139" s="152"/>
      <c r="AV139" s="149">
        <f>SUM(AV129:AV138)</f>
        <v>18</v>
      </c>
      <c r="AW139" s="124"/>
      <c r="AX139" s="125" t="s">
        <v>3</v>
      </c>
      <c r="AY139" s="144">
        <f>SUM(AY129:AY137)</f>
        <v>3079</v>
      </c>
      <c r="AZ139" s="145">
        <f>SUM(AZ129:AZ137)</f>
        <v>0</v>
      </c>
      <c r="BA139" s="146">
        <f>SUM(BA129:BA137)</f>
        <v>36</v>
      </c>
      <c r="BB139" s="147" t="s">
        <v>3</v>
      </c>
      <c r="BC139" s="129"/>
      <c r="BD139" s="148" t="s">
        <v>4</v>
      </c>
      <c r="BE139" s="131"/>
      <c r="BF139" s="132"/>
      <c r="BG139" s="132"/>
      <c r="BH139" s="149">
        <f>SUM(BH129:BH137)</f>
        <v>48</v>
      </c>
      <c r="BI139" s="150"/>
      <c r="BJ139" s="151"/>
      <c r="BK139" s="152"/>
      <c r="BL139" s="149">
        <f>SUM(BL129:BL138)</f>
        <v>16</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332</v>
      </c>
      <c r="D141" s="127"/>
      <c r="E141" s="154">
        <v>4</v>
      </c>
      <c r="F141" s="155">
        <v>16</v>
      </c>
      <c r="G141" s="129"/>
      <c r="H141" s="130">
        <v>10</v>
      </c>
      <c r="I141" s="131"/>
      <c r="J141" s="132">
        <f t="shared" ref="J141:J149" si="124">E141</f>
        <v>4</v>
      </c>
      <c r="K141" s="132">
        <f t="shared" ref="K141:K149" si="125">F141</f>
        <v>16</v>
      </c>
      <c r="L141" s="133">
        <v>5</v>
      </c>
      <c r="M141" s="134">
        <f>L125-K141</f>
        <v>-5</v>
      </c>
      <c r="N141" s="135">
        <f t="shared" ref="N141:N149" si="126">IF(M141&lt;0,0,IF(M141&lt;18,1,IF(M141&lt;36,2,3)))</f>
        <v>0</v>
      </c>
      <c r="O141" s="136">
        <f t="shared" ref="O141:O149" si="127">J141-L141</f>
        <v>-1</v>
      </c>
      <c r="P141" s="137">
        <f t="shared" ref="P141:P149" si="128">IF(L141&lt;1,"",IF((2+O141+N141)&gt;-1,(2+O141+N141),0))</f>
        <v>1</v>
      </c>
      <c r="Q141" s="124"/>
      <c r="R141" s="125">
        <v>10</v>
      </c>
      <c r="S141" s="153">
        <v>332</v>
      </c>
      <c r="T141" s="127"/>
      <c r="U141" s="154">
        <v>4</v>
      </c>
      <c r="V141" s="155">
        <v>16</v>
      </c>
      <c r="W141" s="129"/>
      <c r="X141" s="130">
        <v>10</v>
      </c>
      <c r="Y141" s="131"/>
      <c r="Z141" s="132">
        <f t="shared" ref="Z141:Z149" si="129">U141</f>
        <v>4</v>
      </c>
      <c r="AA141" s="132">
        <f t="shared" ref="AA141:AA149" si="130">V141</f>
        <v>16</v>
      </c>
      <c r="AB141" s="133">
        <v>6</v>
      </c>
      <c r="AC141" s="134">
        <f>AB125-AA141</f>
        <v>7</v>
      </c>
      <c r="AD141" s="135">
        <f t="shared" ref="AD141:AD149" si="131">IF(AC141&lt;0,0,IF(AC141&lt;18,1,IF(AC141&lt;36,2,3)))</f>
        <v>1</v>
      </c>
      <c r="AE141" s="136">
        <f t="shared" ref="AE141:AE149" si="132">Z141-AB141</f>
        <v>-2</v>
      </c>
      <c r="AF141" s="137">
        <f t="shared" ref="AF141:AF149" si="133">IF(AB141&lt;1,"",IF((2+AE141+AD141)&gt;-1,(2+AE141+AD141),0))</f>
        <v>1</v>
      </c>
      <c r="AG141" s="124"/>
      <c r="AH141" s="125">
        <v>10</v>
      </c>
      <c r="AI141" s="153">
        <v>332</v>
      </c>
      <c r="AJ141" s="127"/>
      <c r="AK141" s="154">
        <v>4</v>
      </c>
      <c r="AL141" s="155">
        <v>16</v>
      </c>
      <c r="AM141" s="129"/>
      <c r="AN141" s="130">
        <v>10</v>
      </c>
      <c r="AO141" s="131"/>
      <c r="AP141" s="132">
        <f t="shared" ref="AP141:AP149" si="134">AK141</f>
        <v>4</v>
      </c>
      <c r="AQ141" s="132">
        <f t="shared" ref="AQ141:AQ149" si="135">AL141</f>
        <v>16</v>
      </c>
      <c r="AR141" s="133">
        <v>5</v>
      </c>
      <c r="AS141" s="134">
        <f>AR125-AQ141</f>
        <v>12</v>
      </c>
      <c r="AT141" s="135">
        <f t="shared" ref="AT141:AT149" si="136">IF(AS141&lt;0,0,IF(AS141&lt;18,1,IF(AS141&lt;36,2,3)))</f>
        <v>1</v>
      </c>
      <c r="AU141" s="136">
        <f t="shared" ref="AU141:AU149" si="137">AP141-AR141</f>
        <v>-1</v>
      </c>
      <c r="AV141" s="137">
        <f t="shared" ref="AV141:AV149" si="138">IF(AR141&lt;1,"",IF((2+AU141+AT141)&gt;-1,(2+AU141+AT141),0))</f>
        <v>2</v>
      </c>
      <c r="AW141" s="124"/>
      <c r="AX141" s="125">
        <v>10</v>
      </c>
      <c r="AY141" s="153">
        <v>332</v>
      </c>
      <c r="AZ141" s="127"/>
      <c r="BA141" s="154">
        <v>4</v>
      </c>
      <c r="BB141" s="155">
        <v>16</v>
      </c>
      <c r="BC141" s="129"/>
      <c r="BD141" s="130">
        <v>10</v>
      </c>
      <c r="BE141" s="131"/>
      <c r="BF141" s="132">
        <f t="shared" ref="BF141:BF149" si="139">BA141</f>
        <v>4</v>
      </c>
      <c r="BG141" s="132">
        <f t="shared" ref="BG141:BG149" si="140">BB141</f>
        <v>16</v>
      </c>
      <c r="BH141" s="133">
        <v>4</v>
      </c>
      <c r="BI141" s="134">
        <f>BH125-BG141</f>
        <v>3</v>
      </c>
      <c r="BJ141" s="135">
        <f t="shared" ref="BJ141:BJ149" si="141">IF(BI141&lt;0,0,IF(BI141&lt;18,1,IF(BI141&lt;36,2,3)))</f>
        <v>1</v>
      </c>
      <c r="BK141" s="136">
        <f t="shared" ref="BK141:BK149" si="142">BF141-BH141</f>
        <v>0</v>
      </c>
      <c r="BL141" s="137">
        <f t="shared" ref="BL141:BL149" si="143">IF(BH141&lt;1,"",IF((2+BK141+BJ141)&gt;-1,(2+BK141+BJ141),0))</f>
        <v>3</v>
      </c>
      <c r="BM141" s="124"/>
    </row>
    <row r="142" spans="1:65" s="138" customFormat="1" ht="15.75">
      <c r="A142" s="124"/>
      <c r="B142" s="125">
        <v>11</v>
      </c>
      <c r="C142" s="156">
        <v>493</v>
      </c>
      <c r="D142" s="157"/>
      <c r="E142" s="158">
        <v>5</v>
      </c>
      <c r="F142" s="159">
        <v>4</v>
      </c>
      <c r="G142" s="129"/>
      <c r="H142" s="130">
        <v>11</v>
      </c>
      <c r="I142" s="131"/>
      <c r="J142" s="132">
        <f t="shared" si="124"/>
        <v>5</v>
      </c>
      <c r="K142" s="132">
        <f t="shared" si="125"/>
        <v>4</v>
      </c>
      <c r="L142" s="133">
        <v>6</v>
      </c>
      <c r="M142" s="134">
        <f>L125-K142</f>
        <v>7</v>
      </c>
      <c r="N142" s="135">
        <f t="shared" si="126"/>
        <v>1</v>
      </c>
      <c r="O142" s="136">
        <f t="shared" si="127"/>
        <v>-1</v>
      </c>
      <c r="P142" s="137">
        <f t="shared" si="128"/>
        <v>2</v>
      </c>
      <c r="Q142" s="124"/>
      <c r="R142" s="125">
        <v>11</v>
      </c>
      <c r="S142" s="156">
        <v>493</v>
      </c>
      <c r="T142" s="157"/>
      <c r="U142" s="158">
        <v>5</v>
      </c>
      <c r="V142" s="159">
        <v>4</v>
      </c>
      <c r="W142" s="129"/>
      <c r="X142" s="130">
        <v>11</v>
      </c>
      <c r="Y142" s="131"/>
      <c r="Z142" s="132">
        <f t="shared" si="129"/>
        <v>5</v>
      </c>
      <c r="AA142" s="132">
        <f t="shared" si="130"/>
        <v>4</v>
      </c>
      <c r="AB142" s="133">
        <v>6</v>
      </c>
      <c r="AC142" s="134">
        <f>AB125-AA142</f>
        <v>19</v>
      </c>
      <c r="AD142" s="135">
        <f t="shared" si="131"/>
        <v>2</v>
      </c>
      <c r="AE142" s="136">
        <f t="shared" si="132"/>
        <v>-1</v>
      </c>
      <c r="AF142" s="137">
        <f t="shared" si="133"/>
        <v>3</v>
      </c>
      <c r="AG142" s="124"/>
      <c r="AH142" s="125">
        <v>11</v>
      </c>
      <c r="AI142" s="156">
        <v>493</v>
      </c>
      <c r="AJ142" s="157"/>
      <c r="AK142" s="158">
        <v>5</v>
      </c>
      <c r="AL142" s="159">
        <v>4</v>
      </c>
      <c r="AM142" s="129"/>
      <c r="AN142" s="130">
        <v>11</v>
      </c>
      <c r="AO142" s="131"/>
      <c r="AP142" s="132">
        <f t="shared" si="134"/>
        <v>5</v>
      </c>
      <c r="AQ142" s="132">
        <f t="shared" si="135"/>
        <v>4</v>
      </c>
      <c r="AR142" s="133">
        <v>7</v>
      </c>
      <c r="AS142" s="134">
        <f>AR125-AQ142</f>
        <v>24</v>
      </c>
      <c r="AT142" s="135">
        <f t="shared" si="136"/>
        <v>2</v>
      </c>
      <c r="AU142" s="136">
        <f t="shared" si="137"/>
        <v>-2</v>
      </c>
      <c r="AV142" s="137">
        <f t="shared" si="138"/>
        <v>2</v>
      </c>
      <c r="AW142" s="124"/>
      <c r="AX142" s="125">
        <v>11</v>
      </c>
      <c r="AY142" s="156">
        <v>493</v>
      </c>
      <c r="AZ142" s="157"/>
      <c r="BA142" s="158">
        <v>5</v>
      </c>
      <c r="BB142" s="159">
        <v>4</v>
      </c>
      <c r="BC142" s="129"/>
      <c r="BD142" s="130">
        <v>11</v>
      </c>
      <c r="BE142" s="131"/>
      <c r="BF142" s="132">
        <f t="shared" si="139"/>
        <v>5</v>
      </c>
      <c r="BG142" s="132">
        <f t="shared" si="140"/>
        <v>4</v>
      </c>
      <c r="BH142" s="133">
        <v>6</v>
      </c>
      <c r="BI142" s="134">
        <f>BH125-BG142</f>
        <v>15</v>
      </c>
      <c r="BJ142" s="135">
        <f t="shared" si="141"/>
        <v>1</v>
      </c>
      <c r="BK142" s="136">
        <f t="shared" si="142"/>
        <v>-1</v>
      </c>
      <c r="BL142" s="137">
        <f t="shared" si="143"/>
        <v>2</v>
      </c>
      <c r="BM142" s="124"/>
    </row>
    <row r="143" spans="1:65" s="138" customFormat="1" ht="15.75">
      <c r="A143" s="124"/>
      <c r="B143" s="125">
        <v>12</v>
      </c>
      <c r="C143" s="126">
        <v>395</v>
      </c>
      <c r="D143" s="127"/>
      <c r="E143" s="160">
        <v>4</v>
      </c>
      <c r="F143" s="128">
        <v>2</v>
      </c>
      <c r="G143" s="129"/>
      <c r="H143" s="130">
        <v>12</v>
      </c>
      <c r="I143" s="131"/>
      <c r="J143" s="132">
        <f t="shared" si="124"/>
        <v>4</v>
      </c>
      <c r="K143" s="132">
        <f t="shared" si="125"/>
        <v>2</v>
      </c>
      <c r="L143" s="133">
        <v>6</v>
      </c>
      <c r="M143" s="134">
        <f>L125-K143</f>
        <v>9</v>
      </c>
      <c r="N143" s="135">
        <f t="shared" si="126"/>
        <v>1</v>
      </c>
      <c r="O143" s="136">
        <f t="shared" si="127"/>
        <v>-2</v>
      </c>
      <c r="P143" s="137">
        <f t="shared" si="128"/>
        <v>1</v>
      </c>
      <c r="Q143" s="124"/>
      <c r="R143" s="125">
        <v>12</v>
      </c>
      <c r="S143" s="126">
        <v>395</v>
      </c>
      <c r="T143" s="127"/>
      <c r="U143" s="160">
        <v>4</v>
      </c>
      <c r="V143" s="128">
        <v>2</v>
      </c>
      <c r="W143" s="129"/>
      <c r="X143" s="130">
        <v>12</v>
      </c>
      <c r="Y143" s="131"/>
      <c r="Z143" s="132">
        <f t="shared" si="129"/>
        <v>4</v>
      </c>
      <c r="AA143" s="132">
        <f t="shared" si="130"/>
        <v>2</v>
      </c>
      <c r="AB143" s="133">
        <v>7</v>
      </c>
      <c r="AC143" s="134">
        <f>AB125-AA143</f>
        <v>21</v>
      </c>
      <c r="AD143" s="135">
        <f t="shared" si="131"/>
        <v>2</v>
      </c>
      <c r="AE143" s="136">
        <f t="shared" si="132"/>
        <v>-3</v>
      </c>
      <c r="AF143" s="137">
        <f t="shared" si="133"/>
        <v>1</v>
      </c>
      <c r="AG143" s="124"/>
      <c r="AH143" s="125">
        <v>12</v>
      </c>
      <c r="AI143" s="126">
        <v>395</v>
      </c>
      <c r="AJ143" s="127"/>
      <c r="AK143" s="160">
        <v>4</v>
      </c>
      <c r="AL143" s="128">
        <v>2</v>
      </c>
      <c r="AM143" s="129"/>
      <c r="AN143" s="130">
        <v>12</v>
      </c>
      <c r="AO143" s="131"/>
      <c r="AP143" s="132">
        <f t="shared" si="134"/>
        <v>4</v>
      </c>
      <c r="AQ143" s="132">
        <f t="shared" si="135"/>
        <v>2</v>
      </c>
      <c r="AR143" s="133">
        <v>7</v>
      </c>
      <c r="AS143" s="134">
        <f>AR125-AQ143</f>
        <v>26</v>
      </c>
      <c r="AT143" s="135">
        <f t="shared" si="136"/>
        <v>2</v>
      </c>
      <c r="AU143" s="136">
        <f t="shared" si="137"/>
        <v>-3</v>
      </c>
      <c r="AV143" s="137">
        <f t="shared" si="138"/>
        <v>1</v>
      </c>
      <c r="AW143" s="124"/>
      <c r="AX143" s="125">
        <v>12</v>
      </c>
      <c r="AY143" s="126">
        <v>395</v>
      </c>
      <c r="AZ143" s="127"/>
      <c r="BA143" s="160">
        <v>4</v>
      </c>
      <c r="BB143" s="128">
        <v>2</v>
      </c>
      <c r="BC143" s="129"/>
      <c r="BD143" s="130">
        <v>12</v>
      </c>
      <c r="BE143" s="131"/>
      <c r="BF143" s="132">
        <f t="shared" si="139"/>
        <v>4</v>
      </c>
      <c r="BG143" s="132">
        <f t="shared" si="140"/>
        <v>2</v>
      </c>
      <c r="BH143" s="133">
        <v>6</v>
      </c>
      <c r="BI143" s="134">
        <f>BH125-BG143</f>
        <v>17</v>
      </c>
      <c r="BJ143" s="135">
        <f t="shared" si="141"/>
        <v>1</v>
      </c>
      <c r="BK143" s="136">
        <f t="shared" si="142"/>
        <v>-2</v>
      </c>
      <c r="BL143" s="137">
        <f t="shared" si="143"/>
        <v>1</v>
      </c>
      <c r="BM143" s="124"/>
    </row>
    <row r="144" spans="1:65" s="138" customFormat="1" ht="15.75">
      <c r="A144" s="124"/>
      <c r="B144" s="125">
        <v>13</v>
      </c>
      <c r="C144" s="126">
        <v>342</v>
      </c>
      <c r="D144" s="127"/>
      <c r="E144" s="160">
        <v>4</v>
      </c>
      <c r="F144" s="128">
        <v>12</v>
      </c>
      <c r="G144" s="129"/>
      <c r="H144" s="130">
        <v>13</v>
      </c>
      <c r="I144" s="131"/>
      <c r="J144" s="132">
        <f t="shared" si="124"/>
        <v>4</v>
      </c>
      <c r="K144" s="132">
        <f t="shared" si="125"/>
        <v>12</v>
      </c>
      <c r="L144" s="133">
        <v>4</v>
      </c>
      <c r="M144" s="134">
        <f>L125-K144</f>
        <v>-1</v>
      </c>
      <c r="N144" s="135">
        <f t="shared" si="126"/>
        <v>0</v>
      </c>
      <c r="O144" s="136">
        <f t="shared" si="127"/>
        <v>0</v>
      </c>
      <c r="P144" s="137">
        <f t="shared" si="128"/>
        <v>2</v>
      </c>
      <c r="Q144" s="124"/>
      <c r="R144" s="125">
        <v>13</v>
      </c>
      <c r="S144" s="126">
        <v>342</v>
      </c>
      <c r="T144" s="127"/>
      <c r="U144" s="160">
        <v>4</v>
      </c>
      <c r="V144" s="128">
        <v>12</v>
      </c>
      <c r="W144" s="129"/>
      <c r="X144" s="130">
        <v>13</v>
      </c>
      <c r="Y144" s="131"/>
      <c r="Z144" s="132">
        <f t="shared" si="129"/>
        <v>4</v>
      </c>
      <c r="AA144" s="132">
        <f t="shared" si="130"/>
        <v>12</v>
      </c>
      <c r="AB144" s="133">
        <v>5</v>
      </c>
      <c r="AC144" s="134">
        <f>AB125-AA144</f>
        <v>11</v>
      </c>
      <c r="AD144" s="135">
        <f t="shared" si="131"/>
        <v>1</v>
      </c>
      <c r="AE144" s="136">
        <f t="shared" si="132"/>
        <v>-1</v>
      </c>
      <c r="AF144" s="137">
        <f t="shared" si="133"/>
        <v>2</v>
      </c>
      <c r="AG144" s="124"/>
      <c r="AH144" s="125">
        <v>13</v>
      </c>
      <c r="AI144" s="126">
        <v>342</v>
      </c>
      <c r="AJ144" s="127"/>
      <c r="AK144" s="160">
        <v>4</v>
      </c>
      <c r="AL144" s="128">
        <v>12</v>
      </c>
      <c r="AM144" s="129"/>
      <c r="AN144" s="130">
        <v>13</v>
      </c>
      <c r="AO144" s="131"/>
      <c r="AP144" s="132">
        <f t="shared" si="134"/>
        <v>4</v>
      </c>
      <c r="AQ144" s="132">
        <f t="shared" si="135"/>
        <v>12</v>
      </c>
      <c r="AR144" s="133">
        <v>4</v>
      </c>
      <c r="AS144" s="134">
        <f>AR125-AQ144</f>
        <v>16</v>
      </c>
      <c r="AT144" s="135">
        <f t="shared" si="136"/>
        <v>1</v>
      </c>
      <c r="AU144" s="136">
        <f t="shared" si="137"/>
        <v>0</v>
      </c>
      <c r="AV144" s="137">
        <f t="shared" si="138"/>
        <v>3</v>
      </c>
      <c r="AW144" s="124"/>
      <c r="AX144" s="125">
        <v>13</v>
      </c>
      <c r="AY144" s="126">
        <v>342</v>
      </c>
      <c r="AZ144" s="127"/>
      <c r="BA144" s="160">
        <v>4</v>
      </c>
      <c r="BB144" s="128">
        <v>12</v>
      </c>
      <c r="BC144" s="129"/>
      <c r="BD144" s="130">
        <v>13</v>
      </c>
      <c r="BE144" s="131"/>
      <c r="BF144" s="132">
        <f t="shared" si="139"/>
        <v>4</v>
      </c>
      <c r="BG144" s="132">
        <f t="shared" si="140"/>
        <v>12</v>
      </c>
      <c r="BH144" s="133">
        <v>4</v>
      </c>
      <c r="BI144" s="134">
        <f>BH125-BG144</f>
        <v>7</v>
      </c>
      <c r="BJ144" s="135">
        <f t="shared" si="141"/>
        <v>1</v>
      </c>
      <c r="BK144" s="136">
        <f t="shared" si="142"/>
        <v>0</v>
      </c>
      <c r="BL144" s="137">
        <f t="shared" si="143"/>
        <v>3</v>
      </c>
      <c r="BM144" s="124"/>
    </row>
    <row r="145" spans="1:65" s="138" customFormat="1" ht="15.75">
      <c r="A145" s="124"/>
      <c r="B145" s="125">
        <v>14</v>
      </c>
      <c r="C145" s="126">
        <v>186</v>
      </c>
      <c r="D145" s="127"/>
      <c r="E145" s="160">
        <v>3</v>
      </c>
      <c r="F145" s="128">
        <v>8</v>
      </c>
      <c r="G145" s="129"/>
      <c r="H145" s="130">
        <v>14</v>
      </c>
      <c r="I145" s="131"/>
      <c r="J145" s="132">
        <f t="shared" si="124"/>
        <v>3</v>
      </c>
      <c r="K145" s="132">
        <f t="shared" si="125"/>
        <v>8</v>
      </c>
      <c r="L145" s="133">
        <v>5</v>
      </c>
      <c r="M145" s="134">
        <f>L125-K145</f>
        <v>3</v>
      </c>
      <c r="N145" s="135">
        <f t="shared" si="126"/>
        <v>1</v>
      </c>
      <c r="O145" s="136">
        <f t="shared" si="127"/>
        <v>-2</v>
      </c>
      <c r="P145" s="137">
        <f t="shared" si="128"/>
        <v>1</v>
      </c>
      <c r="Q145" s="124"/>
      <c r="R145" s="125">
        <v>14</v>
      </c>
      <c r="S145" s="126">
        <v>186</v>
      </c>
      <c r="T145" s="127"/>
      <c r="U145" s="160">
        <v>3</v>
      </c>
      <c r="V145" s="128">
        <v>8</v>
      </c>
      <c r="W145" s="129"/>
      <c r="X145" s="130">
        <v>14</v>
      </c>
      <c r="Y145" s="131"/>
      <c r="Z145" s="132">
        <f t="shared" si="129"/>
        <v>3</v>
      </c>
      <c r="AA145" s="132">
        <f t="shared" si="130"/>
        <v>8</v>
      </c>
      <c r="AB145" s="268">
        <v>2</v>
      </c>
      <c r="AC145" s="134">
        <f>AB125-AA145</f>
        <v>15</v>
      </c>
      <c r="AD145" s="135">
        <f t="shared" si="131"/>
        <v>1</v>
      </c>
      <c r="AE145" s="136">
        <f t="shared" si="132"/>
        <v>1</v>
      </c>
      <c r="AF145" s="137">
        <f t="shared" si="133"/>
        <v>4</v>
      </c>
      <c r="AG145" s="124"/>
      <c r="AH145" s="125">
        <v>14</v>
      </c>
      <c r="AI145" s="126">
        <v>186</v>
      </c>
      <c r="AJ145" s="127"/>
      <c r="AK145" s="160">
        <v>3</v>
      </c>
      <c r="AL145" s="128">
        <v>8</v>
      </c>
      <c r="AM145" s="129"/>
      <c r="AN145" s="130">
        <v>14</v>
      </c>
      <c r="AO145" s="131"/>
      <c r="AP145" s="132">
        <f t="shared" si="134"/>
        <v>3</v>
      </c>
      <c r="AQ145" s="132">
        <f t="shared" si="135"/>
        <v>8</v>
      </c>
      <c r="AR145" s="133">
        <v>8</v>
      </c>
      <c r="AS145" s="134">
        <f>AR125-AQ145</f>
        <v>20</v>
      </c>
      <c r="AT145" s="135">
        <f t="shared" si="136"/>
        <v>2</v>
      </c>
      <c r="AU145" s="136">
        <f t="shared" si="137"/>
        <v>-5</v>
      </c>
      <c r="AV145" s="137">
        <f t="shared" si="138"/>
        <v>0</v>
      </c>
      <c r="AW145" s="124"/>
      <c r="AX145" s="125">
        <v>14</v>
      </c>
      <c r="AY145" s="126">
        <v>186</v>
      </c>
      <c r="AZ145" s="127"/>
      <c r="BA145" s="160">
        <v>3</v>
      </c>
      <c r="BB145" s="128">
        <v>8</v>
      </c>
      <c r="BC145" s="129"/>
      <c r="BD145" s="130">
        <v>14</v>
      </c>
      <c r="BE145" s="131"/>
      <c r="BF145" s="132">
        <f t="shared" si="139"/>
        <v>3</v>
      </c>
      <c r="BG145" s="132">
        <f t="shared" si="140"/>
        <v>8</v>
      </c>
      <c r="BH145" s="133">
        <v>5</v>
      </c>
      <c r="BI145" s="134">
        <f>BH125-BG145</f>
        <v>11</v>
      </c>
      <c r="BJ145" s="135">
        <f t="shared" si="141"/>
        <v>1</v>
      </c>
      <c r="BK145" s="136">
        <f t="shared" si="142"/>
        <v>-2</v>
      </c>
      <c r="BL145" s="137">
        <f t="shared" si="143"/>
        <v>1</v>
      </c>
      <c r="BM145" s="124"/>
    </row>
    <row r="146" spans="1:65" s="138" customFormat="1" ht="15.75">
      <c r="A146" s="124"/>
      <c r="B146" s="125">
        <v>15</v>
      </c>
      <c r="C146" s="126">
        <v>297</v>
      </c>
      <c r="D146" s="127"/>
      <c r="E146" s="160">
        <v>4</v>
      </c>
      <c r="F146" s="128">
        <v>18</v>
      </c>
      <c r="G146" s="129"/>
      <c r="H146" s="130">
        <v>15</v>
      </c>
      <c r="I146" s="131"/>
      <c r="J146" s="132">
        <f t="shared" si="124"/>
        <v>4</v>
      </c>
      <c r="K146" s="132">
        <f t="shared" si="125"/>
        <v>18</v>
      </c>
      <c r="L146" s="133">
        <v>6</v>
      </c>
      <c r="M146" s="134">
        <f>L125-K146</f>
        <v>-7</v>
      </c>
      <c r="N146" s="135">
        <f t="shared" si="126"/>
        <v>0</v>
      </c>
      <c r="O146" s="136">
        <f t="shared" si="127"/>
        <v>-2</v>
      </c>
      <c r="P146" s="137">
        <f t="shared" si="128"/>
        <v>0</v>
      </c>
      <c r="Q146" s="124"/>
      <c r="R146" s="125">
        <v>15</v>
      </c>
      <c r="S146" s="126">
        <v>297</v>
      </c>
      <c r="T146" s="127"/>
      <c r="U146" s="160">
        <v>4</v>
      </c>
      <c r="V146" s="128">
        <v>18</v>
      </c>
      <c r="W146" s="129"/>
      <c r="X146" s="130">
        <v>15</v>
      </c>
      <c r="Y146" s="131"/>
      <c r="Z146" s="132">
        <f t="shared" si="129"/>
        <v>4</v>
      </c>
      <c r="AA146" s="132">
        <f t="shared" si="130"/>
        <v>18</v>
      </c>
      <c r="AB146" s="133">
        <v>5</v>
      </c>
      <c r="AC146" s="134">
        <f>AB125-AA146</f>
        <v>5</v>
      </c>
      <c r="AD146" s="135">
        <f t="shared" si="131"/>
        <v>1</v>
      </c>
      <c r="AE146" s="136">
        <f t="shared" si="132"/>
        <v>-1</v>
      </c>
      <c r="AF146" s="137">
        <f t="shared" si="133"/>
        <v>2</v>
      </c>
      <c r="AG146" s="124"/>
      <c r="AH146" s="125">
        <v>15</v>
      </c>
      <c r="AI146" s="126">
        <v>297</v>
      </c>
      <c r="AJ146" s="127"/>
      <c r="AK146" s="160">
        <v>4</v>
      </c>
      <c r="AL146" s="128">
        <v>18</v>
      </c>
      <c r="AM146" s="129"/>
      <c r="AN146" s="130">
        <v>15</v>
      </c>
      <c r="AO146" s="131"/>
      <c r="AP146" s="132">
        <f t="shared" si="134"/>
        <v>4</v>
      </c>
      <c r="AQ146" s="132">
        <f t="shared" si="135"/>
        <v>18</v>
      </c>
      <c r="AR146" s="133">
        <v>5</v>
      </c>
      <c r="AS146" s="134">
        <f>AR125-AQ146</f>
        <v>10</v>
      </c>
      <c r="AT146" s="135">
        <f t="shared" si="136"/>
        <v>1</v>
      </c>
      <c r="AU146" s="136">
        <f t="shared" si="137"/>
        <v>-1</v>
      </c>
      <c r="AV146" s="137">
        <f t="shared" si="138"/>
        <v>2</v>
      </c>
      <c r="AW146" s="124"/>
      <c r="AX146" s="125">
        <v>15</v>
      </c>
      <c r="AY146" s="126">
        <v>297</v>
      </c>
      <c r="AZ146" s="127"/>
      <c r="BA146" s="160">
        <v>4</v>
      </c>
      <c r="BB146" s="128">
        <v>18</v>
      </c>
      <c r="BC146" s="129"/>
      <c r="BD146" s="130">
        <v>15</v>
      </c>
      <c r="BE146" s="131"/>
      <c r="BF146" s="132">
        <f t="shared" si="139"/>
        <v>4</v>
      </c>
      <c r="BG146" s="132">
        <f t="shared" si="140"/>
        <v>18</v>
      </c>
      <c r="BH146" s="133">
        <v>4</v>
      </c>
      <c r="BI146" s="134">
        <f>BH125-BG146</f>
        <v>1</v>
      </c>
      <c r="BJ146" s="135">
        <f t="shared" si="141"/>
        <v>1</v>
      </c>
      <c r="BK146" s="136">
        <f t="shared" si="142"/>
        <v>0</v>
      </c>
      <c r="BL146" s="137">
        <f t="shared" si="143"/>
        <v>3</v>
      </c>
      <c r="BM146" s="124"/>
    </row>
    <row r="147" spans="1:65" s="138" customFormat="1" ht="15.75">
      <c r="A147" s="139"/>
      <c r="B147" s="125">
        <v>16</v>
      </c>
      <c r="C147" s="126">
        <v>156</v>
      </c>
      <c r="D147" s="127"/>
      <c r="E147" s="160">
        <v>3</v>
      </c>
      <c r="F147" s="128">
        <v>14</v>
      </c>
      <c r="G147" s="129"/>
      <c r="H147" s="130">
        <v>16</v>
      </c>
      <c r="I147" s="131"/>
      <c r="J147" s="132">
        <f t="shared" si="124"/>
        <v>3</v>
      </c>
      <c r="K147" s="132">
        <f t="shared" si="125"/>
        <v>14</v>
      </c>
      <c r="L147" s="133">
        <v>5</v>
      </c>
      <c r="M147" s="134">
        <f>L125-K147</f>
        <v>-3</v>
      </c>
      <c r="N147" s="135">
        <f t="shared" si="126"/>
        <v>0</v>
      </c>
      <c r="O147" s="136">
        <f t="shared" si="127"/>
        <v>-2</v>
      </c>
      <c r="P147" s="137">
        <f t="shared" si="128"/>
        <v>0</v>
      </c>
      <c r="Q147" s="124"/>
      <c r="R147" s="125">
        <v>16</v>
      </c>
      <c r="S147" s="126">
        <v>156</v>
      </c>
      <c r="T147" s="127"/>
      <c r="U147" s="160">
        <v>3</v>
      </c>
      <c r="V147" s="128">
        <v>14</v>
      </c>
      <c r="W147" s="129"/>
      <c r="X147" s="130">
        <v>16</v>
      </c>
      <c r="Y147" s="131"/>
      <c r="Z147" s="132">
        <f t="shared" si="129"/>
        <v>3</v>
      </c>
      <c r="AA147" s="132">
        <f t="shared" si="130"/>
        <v>14</v>
      </c>
      <c r="AB147" s="133">
        <v>3</v>
      </c>
      <c r="AC147" s="134">
        <f>AB125-AA147</f>
        <v>9</v>
      </c>
      <c r="AD147" s="135">
        <f t="shared" si="131"/>
        <v>1</v>
      </c>
      <c r="AE147" s="136">
        <f t="shared" si="132"/>
        <v>0</v>
      </c>
      <c r="AF147" s="137">
        <f t="shared" si="133"/>
        <v>3</v>
      </c>
      <c r="AG147" s="124"/>
      <c r="AH147" s="125">
        <v>16</v>
      </c>
      <c r="AI147" s="126">
        <v>156</v>
      </c>
      <c r="AJ147" s="127"/>
      <c r="AK147" s="160">
        <v>3</v>
      </c>
      <c r="AL147" s="128">
        <v>14</v>
      </c>
      <c r="AM147" s="129"/>
      <c r="AN147" s="130">
        <v>16</v>
      </c>
      <c r="AO147" s="131"/>
      <c r="AP147" s="132">
        <f t="shared" si="134"/>
        <v>3</v>
      </c>
      <c r="AQ147" s="132">
        <f t="shared" si="135"/>
        <v>14</v>
      </c>
      <c r="AR147" s="133">
        <v>4</v>
      </c>
      <c r="AS147" s="134">
        <f>AR125-AQ147</f>
        <v>14</v>
      </c>
      <c r="AT147" s="135">
        <f t="shared" si="136"/>
        <v>1</v>
      </c>
      <c r="AU147" s="136">
        <f t="shared" si="137"/>
        <v>-1</v>
      </c>
      <c r="AV147" s="137">
        <f t="shared" si="138"/>
        <v>2</v>
      </c>
      <c r="AW147" s="124"/>
      <c r="AX147" s="125">
        <v>16</v>
      </c>
      <c r="AY147" s="126">
        <v>156</v>
      </c>
      <c r="AZ147" s="127"/>
      <c r="BA147" s="160">
        <v>3</v>
      </c>
      <c r="BB147" s="128">
        <v>14</v>
      </c>
      <c r="BC147" s="129"/>
      <c r="BD147" s="130">
        <v>16</v>
      </c>
      <c r="BE147" s="131"/>
      <c r="BF147" s="132">
        <f t="shared" si="139"/>
        <v>3</v>
      </c>
      <c r="BG147" s="132">
        <f t="shared" si="140"/>
        <v>14</v>
      </c>
      <c r="BH147" s="133">
        <v>4</v>
      </c>
      <c r="BI147" s="134">
        <f>BH125-BG147</f>
        <v>5</v>
      </c>
      <c r="BJ147" s="135">
        <f t="shared" si="141"/>
        <v>1</v>
      </c>
      <c r="BK147" s="136">
        <f t="shared" si="142"/>
        <v>-1</v>
      </c>
      <c r="BL147" s="137">
        <f t="shared" si="143"/>
        <v>2</v>
      </c>
      <c r="BM147" s="124"/>
    </row>
    <row r="148" spans="1:65" s="138" customFormat="1" ht="15.75">
      <c r="A148" s="139"/>
      <c r="B148" s="125">
        <v>17</v>
      </c>
      <c r="C148" s="126">
        <v>334</v>
      </c>
      <c r="D148" s="127"/>
      <c r="E148" s="160">
        <v>4</v>
      </c>
      <c r="F148" s="128">
        <v>10</v>
      </c>
      <c r="G148" s="129"/>
      <c r="H148" s="130">
        <v>17</v>
      </c>
      <c r="I148" s="131"/>
      <c r="J148" s="132">
        <f t="shared" si="124"/>
        <v>4</v>
      </c>
      <c r="K148" s="132">
        <f t="shared" si="125"/>
        <v>10</v>
      </c>
      <c r="L148" s="133">
        <v>4</v>
      </c>
      <c r="M148" s="134">
        <f>L125-K148</f>
        <v>1</v>
      </c>
      <c r="N148" s="135">
        <f t="shared" si="126"/>
        <v>1</v>
      </c>
      <c r="O148" s="136">
        <f t="shared" si="127"/>
        <v>0</v>
      </c>
      <c r="P148" s="137">
        <f t="shared" si="128"/>
        <v>3</v>
      </c>
      <c r="Q148" s="124"/>
      <c r="R148" s="125">
        <v>17</v>
      </c>
      <c r="S148" s="126">
        <v>334</v>
      </c>
      <c r="T148" s="127"/>
      <c r="U148" s="160">
        <v>4</v>
      </c>
      <c r="V148" s="128">
        <v>10</v>
      </c>
      <c r="W148" s="129"/>
      <c r="X148" s="130">
        <v>17</v>
      </c>
      <c r="Y148" s="131"/>
      <c r="Z148" s="132">
        <f t="shared" si="129"/>
        <v>4</v>
      </c>
      <c r="AA148" s="132">
        <f t="shared" si="130"/>
        <v>10</v>
      </c>
      <c r="AB148" s="133">
        <v>4</v>
      </c>
      <c r="AC148" s="134">
        <f>AB125-AA148</f>
        <v>13</v>
      </c>
      <c r="AD148" s="135">
        <f t="shared" si="131"/>
        <v>1</v>
      </c>
      <c r="AE148" s="136">
        <f t="shared" si="132"/>
        <v>0</v>
      </c>
      <c r="AF148" s="137">
        <f t="shared" si="133"/>
        <v>3</v>
      </c>
      <c r="AG148" s="124"/>
      <c r="AH148" s="125">
        <v>17</v>
      </c>
      <c r="AI148" s="126">
        <v>334</v>
      </c>
      <c r="AJ148" s="127"/>
      <c r="AK148" s="160">
        <v>4</v>
      </c>
      <c r="AL148" s="128">
        <v>10</v>
      </c>
      <c r="AM148" s="129"/>
      <c r="AN148" s="130">
        <v>17</v>
      </c>
      <c r="AO148" s="131"/>
      <c r="AP148" s="132">
        <f t="shared" si="134"/>
        <v>4</v>
      </c>
      <c r="AQ148" s="132">
        <f t="shared" si="135"/>
        <v>10</v>
      </c>
      <c r="AR148" s="133">
        <v>6</v>
      </c>
      <c r="AS148" s="134">
        <f>AR125-AQ148</f>
        <v>18</v>
      </c>
      <c r="AT148" s="135">
        <f t="shared" si="136"/>
        <v>2</v>
      </c>
      <c r="AU148" s="136">
        <f t="shared" si="137"/>
        <v>-2</v>
      </c>
      <c r="AV148" s="137">
        <f t="shared" si="138"/>
        <v>2</v>
      </c>
      <c r="AW148" s="124"/>
      <c r="AX148" s="125">
        <v>17</v>
      </c>
      <c r="AY148" s="126">
        <v>334</v>
      </c>
      <c r="AZ148" s="127"/>
      <c r="BA148" s="160">
        <v>4</v>
      </c>
      <c r="BB148" s="128">
        <v>10</v>
      </c>
      <c r="BC148" s="129"/>
      <c r="BD148" s="130">
        <v>17</v>
      </c>
      <c r="BE148" s="131"/>
      <c r="BF148" s="132">
        <f t="shared" si="139"/>
        <v>4</v>
      </c>
      <c r="BG148" s="132">
        <f t="shared" si="140"/>
        <v>10</v>
      </c>
      <c r="BH148" s="133">
        <v>3</v>
      </c>
      <c r="BI148" s="134">
        <f>BH125-BG148</f>
        <v>9</v>
      </c>
      <c r="BJ148" s="135">
        <f t="shared" si="141"/>
        <v>1</v>
      </c>
      <c r="BK148" s="136">
        <f t="shared" si="142"/>
        <v>1</v>
      </c>
      <c r="BL148" s="137">
        <f t="shared" si="143"/>
        <v>4</v>
      </c>
      <c r="BM148" s="124"/>
    </row>
    <row r="149" spans="1:65" s="138" customFormat="1" ht="15.75">
      <c r="A149" s="124"/>
      <c r="B149" s="125">
        <v>18</v>
      </c>
      <c r="C149" s="126">
        <v>408</v>
      </c>
      <c r="D149" s="127"/>
      <c r="E149" s="160">
        <v>4</v>
      </c>
      <c r="F149" s="128">
        <v>6</v>
      </c>
      <c r="G149" s="129"/>
      <c r="H149" s="130">
        <v>18</v>
      </c>
      <c r="I149" s="131"/>
      <c r="J149" s="132">
        <f t="shared" si="124"/>
        <v>4</v>
      </c>
      <c r="K149" s="132">
        <f t="shared" si="125"/>
        <v>6</v>
      </c>
      <c r="L149" s="133">
        <v>6</v>
      </c>
      <c r="M149" s="134">
        <f>L125-K149</f>
        <v>5</v>
      </c>
      <c r="N149" s="135">
        <f t="shared" si="126"/>
        <v>1</v>
      </c>
      <c r="O149" s="136">
        <f t="shared" si="127"/>
        <v>-2</v>
      </c>
      <c r="P149" s="137">
        <f t="shared" si="128"/>
        <v>1</v>
      </c>
      <c r="Q149" s="124"/>
      <c r="R149" s="125">
        <v>18</v>
      </c>
      <c r="S149" s="126">
        <v>408</v>
      </c>
      <c r="T149" s="127"/>
      <c r="U149" s="160">
        <v>4</v>
      </c>
      <c r="V149" s="128">
        <v>6</v>
      </c>
      <c r="W149" s="129"/>
      <c r="X149" s="130">
        <v>18</v>
      </c>
      <c r="Y149" s="131"/>
      <c r="Z149" s="132">
        <f t="shared" si="129"/>
        <v>4</v>
      </c>
      <c r="AA149" s="132">
        <f t="shared" si="130"/>
        <v>6</v>
      </c>
      <c r="AB149" s="133">
        <v>7</v>
      </c>
      <c r="AC149" s="134">
        <f>AB125-AA149</f>
        <v>17</v>
      </c>
      <c r="AD149" s="135">
        <f t="shared" si="131"/>
        <v>1</v>
      </c>
      <c r="AE149" s="136">
        <f t="shared" si="132"/>
        <v>-3</v>
      </c>
      <c r="AF149" s="137">
        <f t="shared" si="133"/>
        <v>0</v>
      </c>
      <c r="AG149" s="124"/>
      <c r="AH149" s="125">
        <v>18</v>
      </c>
      <c r="AI149" s="126">
        <v>408</v>
      </c>
      <c r="AJ149" s="127"/>
      <c r="AK149" s="160">
        <v>4</v>
      </c>
      <c r="AL149" s="128">
        <v>6</v>
      </c>
      <c r="AM149" s="129"/>
      <c r="AN149" s="130">
        <v>18</v>
      </c>
      <c r="AO149" s="131"/>
      <c r="AP149" s="132">
        <f t="shared" si="134"/>
        <v>4</v>
      </c>
      <c r="AQ149" s="132">
        <f t="shared" si="135"/>
        <v>6</v>
      </c>
      <c r="AR149" s="133">
        <v>6</v>
      </c>
      <c r="AS149" s="134">
        <f>AR125-AQ149</f>
        <v>22</v>
      </c>
      <c r="AT149" s="135">
        <f t="shared" si="136"/>
        <v>2</v>
      </c>
      <c r="AU149" s="136">
        <f t="shared" si="137"/>
        <v>-2</v>
      </c>
      <c r="AV149" s="137">
        <f t="shared" si="138"/>
        <v>2</v>
      </c>
      <c r="AW149" s="124"/>
      <c r="AX149" s="125">
        <v>18</v>
      </c>
      <c r="AY149" s="126">
        <v>408</v>
      </c>
      <c r="AZ149" s="127"/>
      <c r="BA149" s="160">
        <v>4</v>
      </c>
      <c r="BB149" s="128">
        <v>6</v>
      </c>
      <c r="BC149" s="129"/>
      <c r="BD149" s="130">
        <v>18</v>
      </c>
      <c r="BE149" s="131"/>
      <c r="BF149" s="132">
        <f t="shared" si="139"/>
        <v>4</v>
      </c>
      <c r="BG149" s="132">
        <f t="shared" si="140"/>
        <v>6</v>
      </c>
      <c r="BH149" s="133">
        <v>5</v>
      </c>
      <c r="BI149" s="134">
        <f>BH125-BG149</f>
        <v>13</v>
      </c>
      <c r="BJ149" s="135">
        <f t="shared" si="141"/>
        <v>1</v>
      </c>
      <c r="BK149" s="136">
        <f t="shared" si="142"/>
        <v>-1</v>
      </c>
      <c r="BL149" s="137">
        <f t="shared" si="143"/>
        <v>2</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2943</v>
      </c>
      <c r="D151" s="145">
        <f>SUM(D141:D149)</f>
        <v>0</v>
      </c>
      <c r="E151" s="113">
        <f>SUM(E141:E149)</f>
        <v>35</v>
      </c>
      <c r="F151" s="147" t="s">
        <v>5</v>
      </c>
      <c r="G151" s="161"/>
      <c r="H151" s="148" t="s">
        <v>6</v>
      </c>
      <c r="I151" s="131"/>
      <c r="J151" s="162"/>
      <c r="K151" s="162"/>
      <c r="L151" s="163">
        <f>SUM(L141:L149)</f>
        <v>47</v>
      </c>
      <c r="M151" s="164"/>
      <c r="N151" s="165"/>
      <c r="O151" s="166"/>
      <c r="P151" s="163">
        <f>SUM(P141:P150)</f>
        <v>11</v>
      </c>
      <c r="Q151" s="124"/>
      <c r="R151" s="125" t="s">
        <v>5</v>
      </c>
      <c r="S151" s="144">
        <f>SUM(S141:S149)</f>
        <v>2943</v>
      </c>
      <c r="T151" s="145">
        <f>SUM(T141:T149)</f>
        <v>0</v>
      </c>
      <c r="U151" s="113">
        <f>SUM(U141:U149)</f>
        <v>35</v>
      </c>
      <c r="V151" s="147" t="s">
        <v>5</v>
      </c>
      <c r="W151" s="161"/>
      <c r="X151" s="148" t="s">
        <v>6</v>
      </c>
      <c r="Y151" s="131"/>
      <c r="Z151" s="162"/>
      <c r="AA151" s="162"/>
      <c r="AB151" s="163">
        <f>SUM(AB141:AB149)</f>
        <v>45</v>
      </c>
      <c r="AC151" s="164"/>
      <c r="AD151" s="165"/>
      <c r="AE151" s="166"/>
      <c r="AF151" s="163">
        <f>SUM(AF141:AF150)</f>
        <v>19</v>
      </c>
      <c r="AG151" s="124"/>
      <c r="AH151" s="125" t="s">
        <v>5</v>
      </c>
      <c r="AI151" s="144">
        <f>SUM(AI141:AI149)</f>
        <v>2943</v>
      </c>
      <c r="AJ151" s="145">
        <f>SUM(AJ141:AJ149)</f>
        <v>0</v>
      </c>
      <c r="AK151" s="113">
        <f>SUM(AK141:AK149)</f>
        <v>35</v>
      </c>
      <c r="AL151" s="147" t="s">
        <v>5</v>
      </c>
      <c r="AM151" s="161"/>
      <c r="AN151" s="148" t="s">
        <v>6</v>
      </c>
      <c r="AO151" s="131"/>
      <c r="AP151" s="162"/>
      <c r="AQ151" s="162"/>
      <c r="AR151" s="163">
        <f>SUM(AR141:AR149)</f>
        <v>52</v>
      </c>
      <c r="AS151" s="164"/>
      <c r="AT151" s="165"/>
      <c r="AU151" s="166"/>
      <c r="AV151" s="163">
        <f>SUM(AV141:AV150)</f>
        <v>16</v>
      </c>
      <c r="AW151" s="124"/>
      <c r="AX151" s="125" t="s">
        <v>5</v>
      </c>
      <c r="AY151" s="144">
        <f>SUM(AY141:AY149)</f>
        <v>2943</v>
      </c>
      <c r="AZ151" s="145">
        <f>SUM(AZ141:AZ149)</f>
        <v>0</v>
      </c>
      <c r="BA151" s="113">
        <f>SUM(BA141:BA149)</f>
        <v>35</v>
      </c>
      <c r="BB151" s="147" t="s">
        <v>5</v>
      </c>
      <c r="BC151" s="161"/>
      <c r="BD151" s="148" t="s">
        <v>6</v>
      </c>
      <c r="BE151" s="131"/>
      <c r="BF151" s="162"/>
      <c r="BG151" s="162"/>
      <c r="BH151" s="163">
        <f>SUM(BH141:BH149)</f>
        <v>41</v>
      </c>
      <c r="BI151" s="164"/>
      <c r="BJ151" s="165"/>
      <c r="BK151" s="166"/>
      <c r="BL151" s="163">
        <f>SUM(BL141:BL150)</f>
        <v>21</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6022</v>
      </c>
      <c r="D153" s="145">
        <f>D139+D151</f>
        <v>0</v>
      </c>
      <c r="E153" s="113">
        <f>E139+E151</f>
        <v>71</v>
      </c>
      <c r="F153" s="147" t="s">
        <v>63</v>
      </c>
      <c r="G153" s="129"/>
      <c r="H153" s="167" t="s">
        <v>64</v>
      </c>
      <c r="I153" s="168"/>
      <c r="J153" s="169"/>
      <c r="K153" s="169"/>
      <c r="L153" s="170">
        <f>L151+L139</f>
        <v>87</v>
      </c>
      <c r="M153" s="164"/>
      <c r="N153" s="165"/>
      <c r="O153" s="166"/>
      <c r="P153" s="171">
        <f>P139+P151</f>
        <v>31</v>
      </c>
      <c r="Q153" s="124"/>
      <c r="R153" s="125" t="s">
        <v>7</v>
      </c>
      <c r="S153" s="144">
        <f>S139+S151</f>
        <v>6022</v>
      </c>
      <c r="T153" s="145">
        <f>T139+T151</f>
        <v>0</v>
      </c>
      <c r="U153" s="113">
        <f>U139+U151</f>
        <v>71</v>
      </c>
      <c r="V153" s="147" t="s">
        <v>63</v>
      </c>
      <c r="W153" s="129"/>
      <c r="X153" s="167" t="s">
        <v>64</v>
      </c>
      <c r="Y153" s="168"/>
      <c r="Z153" s="169"/>
      <c r="AA153" s="169"/>
      <c r="AB153" s="170">
        <f>AB151+AB139</f>
        <v>90</v>
      </c>
      <c r="AC153" s="164"/>
      <c r="AD153" s="165"/>
      <c r="AE153" s="166"/>
      <c r="AF153" s="171">
        <f>AF139+AF151</f>
        <v>40</v>
      </c>
      <c r="AG153" s="124"/>
      <c r="AH153" s="125" t="s">
        <v>7</v>
      </c>
      <c r="AI153" s="144">
        <f>AI139+AI151</f>
        <v>6022</v>
      </c>
      <c r="AJ153" s="145">
        <f>AJ139+AJ151</f>
        <v>0</v>
      </c>
      <c r="AK153" s="113">
        <f>AK139+AK151</f>
        <v>71</v>
      </c>
      <c r="AL153" s="147" t="s">
        <v>63</v>
      </c>
      <c r="AM153" s="129"/>
      <c r="AN153" s="167" t="s">
        <v>64</v>
      </c>
      <c r="AO153" s="168"/>
      <c r="AP153" s="169"/>
      <c r="AQ153" s="169"/>
      <c r="AR153" s="170">
        <f>AR151+AR139</f>
        <v>102</v>
      </c>
      <c r="AS153" s="164"/>
      <c r="AT153" s="165"/>
      <c r="AU153" s="166"/>
      <c r="AV153" s="171">
        <f>AV139+AV151</f>
        <v>34</v>
      </c>
      <c r="AW153" s="124"/>
      <c r="AX153" s="125" t="s">
        <v>7</v>
      </c>
      <c r="AY153" s="144">
        <f>AY139+AY151</f>
        <v>6022</v>
      </c>
      <c r="AZ153" s="145">
        <f>AZ139+AZ151</f>
        <v>0</v>
      </c>
      <c r="BA153" s="113">
        <f>BA139+BA151</f>
        <v>71</v>
      </c>
      <c r="BB153" s="147" t="s">
        <v>63</v>
      </c>
      <c r="BC153" s="129"/>
      <c r="BD153" s="167" t="s">
        <v>64</v>
      </c>
      <c r="BE153" s="168"/>
      <c r="BF153" s="169"/>
      <c r="BG153" s="169"/>
      <c r="BH153" s="170">
        <f>BH151+BH139</f>
        <v>89</v>
      </c>
      <c r="BI153" s="164"/>
      <c r="BJ153" s="165"/>
      <c r="BK153" s="166"/>
      <c r="BL153" s="171">
        <f>BL139+BL151</f>
        <v>37</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76</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67</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74</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70</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367" t="s">
        <v>89</v>
      </c>
      <c r="C158" s="367"/>
      <c r="D158" s="367"/>
      <c r="E158" s="367"/>
      <c r="F158" s="367"/>
      <c r="G158" s="367"/>
      <c r="H158" s="367"/>
      <c r="I158" s="367"/>
      <c r="J158" s="367"/>
      <c r="K158" s="367"/>
      <c r="L158" s="367"/>
      <c r="M158" s="367"/>
      <c r="N158" s="367"/>
      <c r="O158" s="367"/>
      <c r="P158" s="367"/>
      <c r="Q158" s="66"/>
      <c r="R158" s="66"/>
      <c r="S158" s="66"/>
      <c r="T158" s="66"/>
      <c r="U158" s="66"/>
      <c r="V158" s="66"/>
      <c r="W158" s="66"/>
      <c r="X158" s="66"/>
      <c r="Y158" s="66"/>
      <c r="Z158" s="66"/>
      <c r="AA158" s="66"/>
      <c r="AB158" s="66"/>
      <c r="AC158" s="66"/>
      <c r="AD158" s="66"/>
      <c r="AE158" s="66"/>
      <c r="AF158" s="66"/>
      <c r="AG158" s="66"/>
      <c r="AH158" s="66" t="s">
        <v>94</v>
      </c>
      <c r="AI158" s="66"/>
      <c r="AJ158" s="66"/>
      <c r="AK158" s="66"/>
      <c r="AL158" s="66"/>
      <c r="AM158" s="66"/>
      <c r="AN158" s="66"/>
      <c r="AO158" s="66"/>
      <c r="AP158" s="66"/>
      <c r="AQ158" s="66"/>
      <c r="AR158" s="66"/>
      <c r="AS158" s="66"/>
      <c r="AT158" s="66"/>
      <c r="AU158" s="66"/>
      <c r="AV158" s="66"/>
      <c r="AW158" s="66"/>
    </row>
    <row r="159" spans="1:65" ht="4.9000000000000004" customHeight="1">
      <c r="A159" s="66"/>
      <c r="B159" s="67"/>
      <c r="C159" s="68"/>
      <c r="D159" s="68"/>
      <c r="E159" s="69"/>
      <c r="F159" s="70"/>
      <c r="G159" s="71"/>
      <c r="H159" s="72"/>
      <c r="I159" s="72"/>
      <c r="J159" s="73"/>
      <c r="K159" s="73"/>
      <c r="L159" s="74"/>
      <c r="M159" s="75"/>
      <c r="N159" s="75"/>
      <c r="O159" s="75"/>
      <c r="P159" s="76"/>
      <c r="Q159" s="66"/>
      <c r="R159" s="248"/>
      <c r="S159" s="231"/>
      <c r="T159" s="231"/>
      <c r="U159" s="142"/>
      <c r="V159" s="232"/>
      <c r="W159" s="105"/>
      <c r="X159" s="104"/>
      <c r="Y159" s="104"/>
      <c r="Z159" s="105"/>
      <c r="AA159" s="105"/>
      <c r="AB159" s="233"/>
      <c r="AC159" s="249"/>
      <c r="AD159" s="249"/>
      <c r="AE159" s="249"/>
      <c r="AF159" s="250"/>
      <c r="AG159" s="66"/>
      <c r="AH159" s="67"/>
      <c r="AI159" s="68"/>
      <c r="AJ159" s="68"/>
      <c r="AK159" s="69"/>
      <c r="AL159" s="70"/>
      <c r="AM159" s="71"/>
      <c r="AN159" s="72"/>
      <c r="AO159" s="72"/>
      <c r="AP159" s="73"/>
      <c r="AQ159" s="73"/>
      <c r="AR159" s="74"/>
      <c r="AS159" s="75"/>
      <c r="AT159" s="75"/>
      <c r="AU159" s="75"/>
      <c r="AV159" s="76"/>
      <c r="AW159" s="66"/>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213"/>
      <c r="S160" s="213"/>
      <c r="T160" s="213"/>
      <c r="U160" s="213"/>
      <c r="V160" s="214"/>
      <c r="W160" s="214"/>
      <c r="X160" s="214"/>
      <c r="Y160" s="214"/>
      <c r="Z160" s="214"/>
      <c r="AA160" s="214"/>
      <c r="AB160" s="213"/>
      <c r="AC160" s="214"/>
      <c r="AD160" s="213"/>
      <c r="AE160" s="213"/>
      <c r="AF160" s="213"/>
      <c r="AG160" s="66"/>
      <c r="AH160" s="77" t="s">
        <v>52</v>
      </c>
      <c r="AI160" s="78"/>
      <c r="AJ160" s="78"/>
      <c r="AK160" s="78" t="s">
        <v>0</v>
      </c>
      <c r="AL160" s="79"/>
      <c r="AM160" s="79"/>
      <c r="AN160" s="79"/>
      <c r="AO160" s="79"/>
      <c r="AP160" s="79"/>
      <c r="AQ160" s="79"/>
      <c r="AR160" s="78" t="s">
        <v>53</v>
      </c>
      <c r="AS160" s="79"/>
      <c r="AT160" s="78"/>
      <c r="AU160" s="78"/>
      <c r="AV160" s="80"/>
      <c r="AW160" s="66"/>
    </row>
    <row r="161" spans="1:49" ht="21.75" customHeight="1" thickBot="1">
      <c r="A161" s="66"/>
      <c r="B161" s="361" t="s">
        <v>74</v>
      </c>
      <c r="C161" s="362"/>
      <c r="D161" s="363"/>
      <c r="E161" s="364">
        <v>41469</v>
      </c>
      <c r="F161" s="365"/>
      <c r="G161" s="81"/>
      <c r="H161" s="81"/>
      <c r="I161" s="81"/>
      <c r="J161" s="82"/>
      <c r="K161" s="82"/>
      <c r="L161" s="358" t="s">
        <v>85</v>
      </c>
      <c r="M161" s="359"/>
      <c r="N161" s="359"/>
      <c r="O161" s="359"/>
      <c r="P161" s="360"/>
      <c r="Q161" s="66"/>
      <c r="R161" s="372"/>
      <c r="S161" s="372"/>
      <c r="T161" s="372"/>
      <c r="U161" s="373"/>
      <c r="V161" s="373"/>
      <c r="W161" s="215"/>
      <c r="X161" s="215"/>
      <c r="Y161" s="215"/>
      <c r="Z161" s="215"/>
      <c r="AA161" s="215"/>
      <c r="AB161" s="370"/>
      <c r="AC161" s="371"/>
      <c r="AD161" s="371"/>
      <c r="AE161" s="371"/>
      <c r="AF161" s="371"/>
      <c r="AG161" s="66"/>
      <c r="AH161" s="361" t="s">
        <v>74</v>
      </c>
      <c r="AI161" s="362"/>
      <c r="AJ161" s="363"/>
      <c r="AK161" s="364">
        <v>41469</v>
      </c>
      <c r="AL161" s="365"/>
      <c r="AM161" s="81"/>
      <c r="AN161" s="81"/>
      <c r="AO161" s="81"/>
      <c r="AP161" s="82"/>
      <c r="AQ161" s="82"/>
      <c r="AR161" s="358" t="s">
        <v>99</v>
      </c>
      <c r="AS161" s="359"/>
      <c r="AT161" s="359"/>
      <c r="AU161" s="359"/>
      <c r="AV161" s="360"/>
      <c r="AW161" s="66"/>
    </row>
    <row r="162" spans="1:49" s="203" customFormat="1" ht="4.5" hidden="1" customHeight="1">
      <c r="A162" s="195"/>
      <c r="B162" s="354"/>
      <c r="C162" s="355"/>
      <c r="D162" s="355"/>
      <c r="E162" s="355"/>
      <c r="F162" s="83"/>
      <c r="G162" s="197"/>
      <c r="H162" s="198"/>
      <c r="I162" s="198"/>
      <c r="J162" s="198"/>
      <c r="K162" s="198"/>
      <c r="L162" s="198"/>
      <c r="M162" s="199"/>
      <c r="N162" s="200"/>
      <c r="O162" s="200"/>
      <c r="P162" s="201"/>
      <c r="Q162" s="202"/>
      <c r="R162" s="369"/>
      <c r="S162" s="369"/>
      <c r="T162" s="369"/>
      <c r="U162" s="369"/>
      <c r="V162" s="216"/>
      <c r="W162" s="217"/>
      <c r="X162" s="218"/>
      <c r="Y162" s="218"/>
      <c r="Z162" s="218"/>
      <c r="AA162" s="218"/>
      <c r="AB162" s="218"/>
      <c r="AC162" s="219"/>
      <c r="AD162" s="220"/>
      <c r="AE162" s="220"/>
      <c r="AF162" s="220"/>
      <c r="AG162" s="202"/>
      <c r="AH162" s="354"/>
      <c r="AI162" s="355"/>
      <c r="AJ162" s="355"/>
      <c r="AK162" s="355"/>
      <c r="AL162" s="83"/>
      <c r="AM162" s="197"/>
      <c r="AN162" s="198"/>
      <c r="AO162" s="198"/>
      <c r="AP162" s="198"/>
      <c r="AQ162" s="198"/>
      <c r="AR162" s="198"/>
      <c r="AS162" s="199"/>
      <c r="AT162" s="200"/>
      <c r="AU162" s="200"/>
      <c r="AV162" s="201"/>
      <c r="AW162" s="202"/>
    </row>
    <row r="163" spans="1:49" ht="3.75" hidden="1" customHeight="1">
      <c r="A163" s="66"/>
      <c r="B163" s="356"/>
      <c r="C163" s="357"/>
      <c r="D163" s="357"/>
      <c r="E163" s="357"/>
      <c r="F163" s="86"/>
      <c r="G163" s="87"/>
      <c r="H163" s="87"/>
      <c r="I163" s="88"/>
      <c r="J163" s="88"/>
      <c r="K163" s="88"/>
      <c r="L163" s="88"/>
      <c r="M163" s="86"/>
      <c r="N163" s="84"/>
      <c r="O163" s="84"/>
      <c r="P163" s="85"/>
      <c r="Q163" s="66"/>
      <c r="R163" s="369"/>
      <c r="S163" s="369"/>
      <c r="T163" s="369"/>
      <c r="U163" s="369"/>
      <c r="V163" s="221"/>
      <c r="W163" s="222"/>
      <c r="X163" s="222"/>
      <c r="Y163" s="223"/>
      <c r="Z163" s="223"/>
      <c r="AA163" s="223"/>
      <c r="AB163" s="223"/>
      <c r="AC163" s="221"/>
      <c r="AD163" s="224"/>
      <c r="AE163" s="224"/>
      <c r="AF163" s="224"/>
      <c r="AG163" s="66"/>
      <c r="AH163" s="356"/>
      <c r="AI163" s="357"/>
      <c r="AJ163" s="357"/>
      <c r="AK163" s="357"/>
      <c r="AL163" s="86"/>
      <c r="AM163" s="87"/>
      <c r="AN163" s="87"/>
      <c r="AO163" s="88"/>
      <c r="AP163" s="88"/>
      <c r="AQ163" s="88"/>
      <c r="AR163" s="88"/>
      <c r="AS163" s="86"/>
      <c r="AT163" s="84"/>
      <c r="AU163" s="84"/>
      <c r="AV163" s="85"/>
      <c r="AW163" s="66"/>
    </row>
    <row r="164" spans="1:49" ht="21" thickBot="1">
      <c r="A164" s="66"/>
      <c r="B164" s="89"/>
      <c r="C164" s="90"/>
      <c r="D164" s="91" t="s">
        <v>55</v>
      </c>
      <c r="E164" s="84"/>
      <c r="F164" s="92" t="s">
        <v>56</v>
      </c>
      <c r="G164" s="93"/>
      <c r="H164" s="92" t="s">
        <v>57</v>
      </c>
      <c r="I164" s="276"/>
      <c r="J164" s="276"/>
      <c r="K164" s="276"/>
      <c r="L164" s="95">
        <v>28</v>
      </c>
      <c r="M164" s="96"/>
      <c r="N164" s="97"/>
      <c r="O164" s="97"/>
      <c r="P164" s="98"/>
      <c r="Q164" s="66"/>
      <c r="R164" s="252"/>
      <c r="S164" s="225"/>
      <c r="T164" s="226"/>
      <c r="U164" s="224"/>
      <c r="V164" s="227"/>
      <c r="W164" s="223"/>
      <c r="X164" s="227"/>
      <c r="Y164" s="277"/>
      <c r="Z164" s="277"/>
      <c r="AA164" s="277"/>
      <c r="AB164" s="253"/>
      <c r="AC164" s="229"/>
      <c r="AD164" s="230"/>
      <c r="AE164" s="230"/>
      <c r="AF164" s="254"/>
      <c r="AG164" s="66"/>
      <c r="AH164" s="278" t="s">
        <v>100</v>
      </c>
      <c r="AI164" s="90"/>
      <c r="AJ164" s="91" t="s">
        <v>55</v>
      </c>
      <c r="AK164" s="84"/>
      <c r="AL164" s="92" t="s">
        <v>56</v>
      </c>
      <c r="AM164" s="93"/>
      <c r="AN164" s="92" t="s">
        <v>57</v>
      </c>
      <c r="AO164" s="276"/>
      <c r="AP164" s="276"/>
      <c r="AQ164" s="276"/>
      <c r="AR164" s="95">
        <v>5</v>
      </c>
      <c r="AS164" s="96"/>
      <c r="AT164" s="97"/>
      <c r="AU164" s="97"/>
      <c r="AV164" s="98"/>
      <c r="AW164" s="66"/>
    </row>
    <row r="165" spans="1:49" ht="5.25" customHeight="1" thickBot="1">
      <c r="A165" s="66"/>
      <c r="B165" s="99"/>
      <c r="C165" s="100"/>
      <c r="D165" s="100"/>
      <c r="E165" s="101"/>
      <c r="F165" s="102"/>
      <c r="G165" s="103"/>
      <c r="H165" s="104"/>
      <c r="I165" s="104"/>
      <c r="J165" s="105"/>
      <c r="K165" s="105"/>
      <c r="L165" s="106"/>
      <c r="M165" s="107"/>
      <c r="N165" s="108"/>
      <c r="O165" s="108"/>
      <c r="P165" s="109"/>
      <c r="Q165" s="66"/>
      <c r="R165" s="248"/>
      <c r="S165" s="231"/>
      <c r="T165" s="231"/>
      <c r="U165" s="142"/>
      <c r="V165" s="232"/>
      <c r="W165" s="105"/>
      <c r="X165" s="104"/>
      <c r="Y165" s="104"/>
      <c r="Z165" s="105"/>
      <c r="AA165" s="105"/>
      <c r="AB165" s="233"/>
      <c r="AC165" s="249"/>
      <c r="AD165" s="249"/>
      <c r="AE165" s="249"/>
      <c r="AF165" s="250"/>
      <c r="AG165" s="66"/>
      <c r="AH165" s="99"/>
      <c r="AI165" s="100"/>
      <c r="AJ165" s="100"/>
      <c r="AK165" s="101"/>
      <c r="AL165" s="102"/>
      <c r="AM165" s="103"/>
      <c r="AN165" s="104"/>
      <c r="AO165" s="104"/>
      <c r="AP165" s="105"/>
      <c r="AQ165" s="105"/>
      <c r="AR165" s="106"/>
      <c r="AS165" s="107"/>
      <c r="AT165" s="108"/>
      <c r="AU165" s="108"/>
      <c r="AV165" s="109"/>
      <c r="AW165" s="66"/>
    </row>
    <row r="166" spans="1:49"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248"/>
      <c r="S166" s="255"/>
      <c r="T166" s="255"/>
      <c r="U166" s="142"/>
      <c r="V166" s="256"/>
      <c r="W166" s="105"/>
      <c r="X166" s="234"/>
      <c r="Y166" s="234"/>
      <c r="Z166" s="224"/>
      <c r="AA166" s="105"/>
      <c r="AB166" s="257"/>
      <c r="AC166" s="249"/>
      <c r="AD166" s="249"/>
      <c r="AE166" s="249"/>
      <c r="AF166" s="257"/>
      <c r="AG166" s="66"/>
      <c r="AH166" s="110" t="s">
        <v>1</v>
      </c>
      <c r="AI166" s="111" t="s">
        <v>58</v>
      </c>
      <c r="AJ166" s="112" t="s">
        <v>58</v>
      </c>
      <c r="AK166" s="113" t="s">
        <v>2</v>
      </c>
      <c r="AL166" s="114" t="s">
        <v>59</v>
      </c>
      <c r="AM166" s="103"/>
      <c r="AN166" s="115" t="s">
        <v>60</v>
      </c>
      <c r="AO166" s="116"/>
      <c r="AP166" s="117"/>
      <c r="AQ166" s="118"/>
      <c r="AR166" s="119" t="s">
        <v>61</v>
      </c>
      <c r="AS166" s="120"/>
      <c r="AT166" s="121"/>
      <c r="AU166" s="122"/>
      <c r="AV166" s="123" t="s">
        <v>62</v>
      </c>
      <c r="AW166" s="66"/>
    </row>
    <row r="167" spans="1:49" ht="5.25" customHeight="1">
      <c r="A167" s="66"/>
      <c r="B167" s="99"/>
      <c r="C167" s="100"/>
      <c r="D167" s="100"/>
      <c r="E167" s="101"/>
      <c r="F167" s="102"/>
      <c r="G167" s="103"/>
      <c r="H167" s="104"/>
      <c r="I167" s="104"/>
      <c r="J167" s="105"/>
      <c r="K167" s="105"/>
      <c r="L167" s="106"/>
      <c r="M167" s="107"/>
      <c r="N167" s="108"/>
      <c r="O167" s="108"/>
      <c r="P167" s="109"/>
      <c r="Q167" s="66"/>
      <c r="R167" s="248"/>
      <c r="S167" s="231"/>
      <c r="T167" s="231"/>
      <c r="U167" s="142"/>
      <c r="V167" s="232"/>
      <c r="W167" s="105"/>
      <c r="X167" s="104"/>
      <c r="Y167" s="104"/>
      <c r="Z167" s="105"/>
      <c r="AA167" s="105"/>
      <c r="AB167" s="233"/>
      <c r="AC167" s="249"/>
      <c r="AD167" s="249"/>
      <c r="AE167" s="249"/>
      <c r="AF167" s="250"/>
      <c r="AG167" s="66"/>
      <c r="AH167" s="99"/>
      <c r="AI167" s="100"/>
      <c r="AJ167" s="100"/>
      <c r="AK167" s="101"/>
      <c r="AL167" s="102"/>
      <c r="AM167" s="103"/>
      <c r="AN167" s="104"/>
      <c r="AO167" s="104"/>
      <c r="AP167" s="105"/>
      <c r="AQ167" s="105"/>
      <c r="AR167" s="106"/>
      <c r="AS167" s="107"/>
      <c r="AT167" s="108"/>
      <c r="AU167" s="108"/>
      <c r="AV167" s="109"/>
      <c r="AW167" s="66"/>
    </row>
    <row r="168" spans="1:49" s="138" customFormat="1" ht="15.75">
      <c r="A168" s="124"/>
      <c r="B168" s="125">
        <v>1</v>
      </c>
      <c r="C168" s="126">
        <v>337</v>
      </c>
      <c r="D168" s="127"/>
      <c r="E168" s="113">
        <v>4</v>
      </c>
      <c r="F168" s="128">
        <v>13</v>
      </c>
      <c r="G168" s="129"/>
      <c r="H168" s="130">
        <v>1</v>
      </c>
      <c r="I168" s="131"/>
      <c r="J168" s="132">
        <f t="shared" ref="J168:J176" si="144">E168</f>
        <v>4</v>
      </c>
      <c r="K168" s="132">
        <f t="shared" ref="K168:K176" si="145">F168</f>
        <v>13</v>
      </c>
      <c r="L168" s="133">
        <v>5</v>
      </c>
      <c r="M168" s="134">
        <f>L164-K168</f>
        <v>15</v>
      </c>
      <c r="N168" s="135">
        <f t="shared" ref="N168:N176" si="146">IF(M168&lt;0,0,IF(M168&lt;18,1,IF(M168&lt;36,2,3)))</f>
        <v>1</v>
      </c>
      <c r="O168" s="136">
        <f t="shared" ref="O168:O176" si="147">J168-L168</f>
        <v>-1</v>
      </c>
      <c r="P168" s="137">
        <f t="shared" ref="P168:P176" si="148">IF(L168&lt;1,"",IF((2+O168+N168)&gt;-1,(2+O168+N168),0))</f>
        <v>2</v>
      </c>
      <c r="Q168" s="124"/>
      <c r="R168" s="258"/>
      <c r="S168" s="274"/>
      <c r="T168" s="259"/>
      <c r="U168" s="142"/>
      <c r="V168" s="275"/>
      <c r="W168" s="235"/>
      <c r="X168" s="236"/>
      <c r="Y168" s="236"/>
      <c r="Z168" s="237"/>
      <c r="AA168" s="237"/>
      <c r="AB168" s="260"/>
      <c r="AC168" s="261"/>
      <c r="AD168" s="261"/>
      <c r="AE168" s="261"/>
      <c r="AF168" s="262"/>
      <c r="AG168" s="124"/>
      <c r="AH168" s="125">
        <v>1</v>
      </c>
      <c r="AI168" s="126">
        <v>337</v>
      </c>
      <c r="AJ168" s="127"/>
      <c r="AK168" s="113">
        <v>4</v>
      </c>
      <c r="AL168" s="128">
        <v>13</v>
      </c>
      <c r="AM168" s="129"/>
      <c r="AN168" s="130">
        <v>1</v>
      </c>
      <c r="AO168" s="131"/>
      <c r="AP168" s="132">
        <f t="shared" ref="AP168:AP176" si="149">AK168</f>
        <v>4</v>
      </c>
      <c r="AQ168" s="132">
        <f t="shared" ref="AQ168:AQ176" si="150">AL168</f>
        <v>13</v>
      </c>
      <c r="AR168" s="133">
        <v>4</v>
      </c>
      <c r="AS168" s="134">
        <f>AR164-AQ168</f>
        <v>-8</v>
      </c>
      <c r="AT168" s="135">
        <f t="shared" ref="AT168:AT176" si="151">IF(AS168&lt;0,0,IF(AS168&lt;18,1,IF(AS168&lt;36,2,3)))</f>
        <v>0</v>
      </c>
      <c r="AU168" s="136">
        <f t="shared" ref="AU168:AU176" si="152">AP168-AR168</f>
        <v>0</v>
      </c>
      <c r="AV168" s="137">
        <f t="shared" ref="AV168:AV176" si="153">IF(AR168&lt;1,"",IF((2+AU168+AT168)&gt;-1,(2+AU168+AT168),0))</f>
        <v>2</v>
      </c>
      <c r="AW168" s="124"/>
    </row>
    <row r="169" spans="1:49" s="138" customFormat="1" ht="15.75">
      <c r="A169" s="124"/>
      <c r="B169" s="125">
        <v>2</v>
      </c>
      <c r="C169" s="126">
        <v>341</v>
      </c>
      <c r="D169" s="127"/>
      <c r="E169" s="113">
        <v>4</v>
      </c>
      <c r="F169" s="128">
        <v>9</v>
      </c>
      <c r="G169" s="129"/>
      <c r="H169" s="130">
        <v>2</v>
      </c>
      <c r="I169" s="131"/>
      <c r="J169" s="132">
        <f t="shared" si="144"/>
        <v>4</v>
      </c>
      <c r="K169" s="132">
        <f t="shared" si="145"/>
        <v>9</v>
      </c>
      <c r="L169" s="133">
        <v>4</v>
      </c>
      <c r="M169" s="134">
        <f>L164-K169</f>
        <v>19</v>
      </c>
      <c r="N169" s="135">
        <f t="shared" si="146"/>
        <v>2</v>
      </c>
      <c r="O169" s="136">
        <f t="shared" si="147"/>
        <v>0</v>
      </c>
      <c r="P169" s="137">
        <f t="shared" si="148"/>
        <v>4</v>
      </c>
      <c r="Q169" s="124"/>
      <c r="R169" s="258"/>
      <c r="S169" s="274"/>
      <c r="T169" s="259"/>
      <c r="U169" s="142"/>
      <c r="V169" s="275"/>
      <c r="W169" s="235"/>
      <c r="X169" s="236"/>
      <c r="Y169" s="236"/>
      <c r="Z169" s="237"/>
      <c r="AA169" s="237"/>
      <c r="AB169" s="260"/>
      <c r="AC169" s="261"/>
      <c r="AD169" s="261"/>
      <c r="AE169" s="261"/>
      <c r="AF169" s="262"/>
      <c r="AG169" s="124"/>
      <c r="AH169" s="125">
        <v>2</v>
      </c>
      <c r="AI169" s="126">
        <v>341</v>
      </c>
      <c r="AJ169" s="127"/>
      <c r="AK169" s="113">
        <v>4</v>
      </c>
      <c r="AL169" s="128">
        <v>9</v>
      </c>
      <c r="AM169" s="129"/>
      <c r="AN169" s="130">
        <v>2</v>
      </c>
      <c r="AO169" s="131"/>
      <c r="AP169" s="132">
        <f t="shared" si="149"/>
        <v>4</v>
      </c>
      <c r="AQ169" s="132">
        <f t="shared" si="150"/>
        <v>9</v>
      </c>
      <c r="AR169" s="133">
        <v>4</v>
      </c>
      <c r="AS169" s="134">
        <f>AR164-AQ169</f>
        <v>-4</v>
      </c>
      <c r="AT169" s="135">
        <f t="shared" si="151"/>
        <v>0</v>
      </c>
      <c r="AU169" s="136">
        <f t="shared" si="152"/>
        <v>0</v>
      </c>
      <c r="AV169" s="137">
        <f t="shared" si="153"/>
        <v>2</v>
      </c>
      <c r="AW169" s="124"/>
    </row>
    <row r="170" spans="1:49" s="138" customFormat="1" ht="15.75">
      <c r="A170" s="124"/>
      <c r="B170" s="125">
        <v>3</v>
      </c>
      <c r="C170" s="126">
        <v>183</v>
      </c>
      <c r="D170" s="127"/>
      <c r="E170" s="113">
        <v>3</v>
      </c>
      <c r="F170" s="128">
        <v>11</v>
      </c>
      <c r="G170" s="129"/>
      <c r="H170" s="130">
        <v>3</v>
      </c>
      <c r="I170" s="131"/>
      <c r="J170" s="132">
        <f t="shared" si="144"/>
        <v>3</v>
      </c>
      <c r="K170" s="132">
        <f t="shared" si="145"/>
        <v>11</v>
      </c>
      <c r="L170" s="133">
        <v>5</v>
      </c>
      <c r="M170" s="134">
        <f>L164-K170</f>
        <v>17</v>
      </c>
      <c r="N170" s="135">
        <f t="shared" si="146"/>
        <v>1</v>
      </c>
      <c r="O170" s="136">
        <f t="shared" si="147"/>
        <v>-2</v>
      </c>
      <c r="P170" s="137">
        <f t="shared" si="148"/>
        <v>1</v>
      </c>
      <c r="Q170" s="124"/>
      <c r="R170" s="258"/>
      <c r="S170" s="274"/>
      <c r="T170" s="259"/>
      <c r="U170" s="142"/>
      <c r="V170" s="275"/>
      <c r="W170" s="235"/>
      <c r="X170" s="236"/>
      <c r="Y170" s="236"/>
      <c r="Z170" s="237"/>
      <c r="AA170" s="237"/>
      <c r="AB170" s="260"/>
      <c r="AC170" s="261"/>
      <c r="AD170" s="261"/>
      <c r="AE170" s="261"/>
      <c r="AF170" s="262"/>
      <c r="AG170" s="124"/>
      <c r="AH170" s="125">
        <v>3</v>
      </c>
      <c r="AI170" s="126">
        <v>183</v>
      </c>
      <c r="AJ170" s="127"/>
      <c r="AK170" s="113">
        <v>3</v>
      </c>
      <c r="AL170" s="128">
        <v>11</v>
      </c>
      <c r="AM170" s="129"/>
      <c r="AN170" s="130">
        <v>3</v>
      </c>
      <c r="AO170" s="131"/>
      <c r="AP170" s="132">
        <f t="shared" si="149"/>
        <v>3</v>
      </c>
      <c r="AQ170" s="132">
        <f t="shared" si="150"/>
        <v>11</v>
      </c>
      <c r="AR170" s="133">
        <v>4</v>
      </c>
      <c r="AS170" s="134">
        <f>AR164-AQ170</f>
        <v>-6</v>
      </c>
      <c r="AT170" s="135">
        <f t="shared" si="151"/>
        <v>0</v>
      </c>
      <c r="AU170" s="136">
        <f t="shared" si="152"/>
        <v>-1</v>
      </c>
      <c r="AV170" s="137">
        <f t="shared" si="153"/>
        <v>1</v>
      </c>
      <c r="AW170" s="124"/>
    </row>
    <row r="171" spans="1:49" s="138" customFormat="1" ht="15.75">
      <c r="A171" s="124"/>
      <c r="B171" s="125">
        <v>4</v>
      </c>
      <c r="C171" s="126">
        <v>511</v>
      </c>
      <c r="D171" s="127"/>
      <c r="E171" s="113">
        <v>5</v>
      </c>
      <c r="F171" s="128">
        <v>7</v>
      </c>
      <c r="G171" s="129"/>
      <c r="H171" s="130">
        <v>4</v>
      </c>
      <c r="I171" s="131"/>
      <c r="J171" s="132">
        <f t="shared" si="144"/>
        <v>5</v>
      </c>
      <c r="K171" s="132">
        <f t="shared" si="145"/>
        <v>7</v>
      </c>
      <c r="L171" s="133">
        <v>7</v>
      </c>
      <c r="M171" s="134">
        <f>L164-K171</f>
        <v>21</v>
      </c>
      <c r="N171" s="135">
        <f t="shared" si="146"/>
        <v>2</v>
      </c>
      <c r="O171" s="136">
        <f t="shared" si="147"/>
        <v>-2</v>
      </c>
      <c r="P171" s="137">
        <f t="shared" si="148"/>
        <v>2</v>
      </c>
      <c r="Q171" s="124"/>
      <c r="R171" s="258"/>
      <c r="S171" s="274"/>
      <c r="T171" s="259"/>
      <c r="U171" s="142"/>
      <c r="V171" s="275"/>
      <c r="W171" s="235"/>
      <c r="X171" s="236"/>
      <c r="Y171" s="236"/>
      <c r="Z171" s="237"/>
      <c r="AA171" s="237"/>
      <c r="AB171" s="260"/>
      <c r="AC171" s="261"/>
      <c r="AD171" s="261"/>
      <c r="AE171" s="261"/>
      <c r="AF171" s="262"/>
      <c r="AG171" s="124"/>
      <c r="AH171" s="125">
        <v>4</v>
      </c>
      <c r="AI171" s="126">
        <v>511</v>
      </c>
      <c r="AJ171" s="127"/>
      <c r="AK171" s="113">
        <v>5</v>
      </c>
      <c r="AL171" s="128">
        <v>7</v>
      </c>
      <c r="AM171" s="129"/>
      <c r="AN171" s="130">
        <v>4</v>
      </c>
      <c r="AO171" s="131"/>
      <c r="AP171" s="132">
        <f t="shared" si="149"/>
        <v>5</v>
      </c>
      <c r="AQ171" s="132">
        <f t="shared" si="150"/>
        <v>7</v>
      </c>
      <c r="AR171" s="133">
        <v>5</v>
      </c>
      <c r="AS171" s="134">
        <f>AR164-AQ171</f>
        <v>-2</v>
      </c>
      <c r="AT171" s="135">
        <f t="shared" si="151"/>
        <v>0</v>
      </c>
      <c r="AU171" s="136">
        <f t="shared" si="152"/>
        <v>0</v>
      </c>
      <c r="AV171" s="137">
        <f t="shared" si="153"/>
        <v>2</v>
      </c>
      <c r="AW171" s="124"/>
    </row>
    <row r="172" spans="1:49" s="138" customFormat="1" ht="15.75">
      <c r="A172" s="124"/>
      <c r="B172" s="125">
        <v>5</v>
      </c>
      <c r="C172" s="126">
        <v>406</v>
      </c>
      <c r="D172" s="127"/>
      <c r="E172" s="113">
        <v>4</v>
      </c>
      <c r="F172" s="128">
        <v>3</v>
      </c>
      <c r="G172" s="129"/>
      <c r="H172" s="130">
        <v>5</v>
      </c>
      <c r="I172" s="131"/>
      <c r="J172" s="132">
        <f t="shared" si="144"/>
        <v>4</v>
      </c>
      <c r="K172" s="132">
        <f t="shared" si="145"/>
        <v>3</v>
      </c>
      <c r="L172" s="133">
        <v>6</v>
      </c>
      <c r="M172" s="134">
        <f>L164-K172</f>
        <v>25</v>
      </c>
      <c r="N172" s="135">
        <f t="shared" si="146"/>
        <v>2</v>
      </c>
      <c r="O172" s="136">
        <f t="shared" si="147"/>
        <v>-2</v>
      </c>
      <c r="P172" s="137">
        <f t="shared" si="148"/>
        <v>2</v>
      </c>
      <c r="Q172" s="124"/>
      <c r="R172" s="258"/>
      <c r="S172" s="274"/>
      <c r="T172" s="259"/>
      <c r="U172" s="142"/>
      <c r="V172" s="275"/>
      <c r="W172" s="235"/>
      <c r="X172" s="236"/>
      <c r="Y172" s="236"/>
      <c r="Z172" s="237"/>
      <c r="AA172" s="237"/>
      <c r="AB172" s="260"/>
      <c r="AC172" s="261"/>
      <c r="AD172" s="261"/>
      <c r="AE172" s="261"/>
      <c r="AF172" s="262"/>
      <c r="AG172" s="124"/>
      <c r="AH172" s="125">
        <v>5</v>
      </c>
      <c r="AI172" s="126">
        <v>406</v>
      </c>
      <c r="AJ172" s="127"/>
      <c r="AK172" s="113">
        <v>4</v>
      </c>
      <c r="AL172" s="128">
        <v>3</v>
      </c>
      <c r="AM172" s="129"/>
      <c r="AN172" s="130">
        <v>5</v>
      </c>
      <c r="AO172" s="131"/>
      <c r="AP172" s="132">
        <f t="shared" si="149"/>
        <v>4</v>
      </c>
      <c r="AQ172" s="132">
        <f t="shared" si="150"/>
        <v>3</v>
      </c>
      <c r="AR172" s="133">
        <v>4</v>
      </c>
      <c r="AS172" s="134">
        <f>AR164-AQ172</f>
        <v>2</v>
      </c>
      <c r="AT172" s="135">
        <f t="shared" si="151"/>
        <v>1</v>
      </c>
      <c r="AU172" s="136">
        <f t="shared" si="152"/>
        <v>0</v>
      </c>
      <c r="AV172" s="137">
        <f t="shared" si="153"/>
        <v>3</v>
      </c>
      <c r="AW172" s="124"/>
    </row>
    <row r="173" spans="1:49" s="138" customFormat="1" ht="15.75">
      <c r="A173" s="124"/>
      <c r="B173" s="125">
        <v>6</v>
      </c>
      <c r="C173" s="126">
        <v>256</v>
      </c>
      <c r="D173" s="127"/>
      <c r="E173" s="113">
        <v>4</v>
      </c>
      <c r="F173" s="128">
        <v>15</v>
      </c>
      <c r="G173" s="129"/>
      <c r="H173" s="130">
        <v>6</v>
      </c>
      <c r="I173" s="131"/>
      <c r="J173" s="132">
        <f t="shared" si="144"/>
        <v>4</v>
      </c>
      <c r="K173" s="132">
        <f t="shared" si="145"/>
        <v>15</v>
      </c>
      <c r="L173" s="133">
        <v>4</v>
      </c>
      <c r="M173" s="134">
        <f>L164-K173</f>
        <v>13</v>
      </c>
      <c r="N173" s="135">
        <f t="shared" si="146"/>
        <v>1</v>
      </c>
      <c r="O173" s="136">
        <f t="shared" si="147"/>
        <v>0</v>
      </c>
      <c r="P173" s="137">
        <f t="shared" si="148"/>
        <v>3</v>
      </c>
      <c r="Q173" s="124"/>
      <c r="R173" s="258"/>
      <c r="S173" s="274"/>
      <c r="T173" s="259"/>
      <c r="U173" s="142"/>
      <c r="V173" s="275"/>
      <c r="W173" s="235"/>
      <c r="X173" s="236"/>
      <c r="Y173" s="236"/>
      <c r="Z173" s="237"/>
      <c r="AA173" s="237"/>
      <c r="AB173" s="260"/>
      <c r="AC173" s="261"/>
      <c r="AD173" s="261"/>
      <c r="AE173" s="261"/>
      <c r="AF173" s="262"/>
      <c r="AG173" s="124"/>
      <c r="AH173" s="125">
        <v>6</v>
      </c>
      <c r="AI173" s="126">
        <v>256</v>
      </c>
      <c r="AJ173" s="127"/>
      <c r="AK173" s="113">
        <v>4</v>
      </c>
      <c r="AL173" s="128">
        <v>15</v>
      </c>
      <c r="AM173" s="129"/>
      <c r="AN173" s="130">
        <v>6</v>
      </c>
      <c r="AO173" s="131"/>
      <c r="AP173" s="132">
        <f t="shared" si="149"/>
        <v>4</v>
      </c>
      <c r="AQ173" s="132">
        <f t="shared" si="150"/>
        <v>15</v>
      </c>
      <c r="AR173" s="133">
        <v>4</v>
      </c>
      <c r="AS173" s="134">
        <f>AR164-AQ173</f>
        <v>-10</v>
      </c>
      <c r="AT173" s="135">
        <f t="shared" si="151"/>
        <v>0</v>
      </c>
      <c r="AU173" s="136">
        <f t="shared" si="152"/>
        <v>0</v>
      </c>
      <c r="AV173" s="137">
        <f t="shared" si="153"/>
        <v>2</v>
      </c>
      <c r="AW173" s="124"/>
    </row>
    <row r="174" spans="1:49" s="138" customFormat="1" ht="15.75">
      <c r="A174" s="124"/>
      <c r="B174" s="125">
        <v>7</v>
      </c>
      <c r="C174" s="126">
        <v>524</v>
      </c>
      <c r="D174" s="127"/>
      <c r="E174" s="113">
        <v>5</v>
      </c>
      <c r="F174" s="128">
        <v>1</v>
      </c>
      <c r="G174" s="129"/>
      <c r="H174" s="130">
        <v>7</v>
      </c>
      <c r="I174" s="131"/>
      <c r="J174" s="132">
        <f t="shared" si="144"/>
        <v>5</v>
      </c>
      <c r="K174" s="132">
        <f t="shared" si="145"/>
        <v>1</v>
      </c>
      <c r="L174" s="133">
        <v>5</v>
      </c>
      <c r="M174" s="134">
        <f>L164-K174</f>
        <v>27</v>
      </c>
      <c r="N174" s="135">
        <f t="shared" si="146"/>
        <v>2</v>
      </c>
      <c r="O174" s="136">
        <f t="shared" si="147"/>
        <v>0</v>
      </c>
      <c r="P174" s="137">
        <f t="shared" si="148"/>
        <v>4</v>
      </c>
      <c r="Q174" s="124"/>
      <c r="R174" s="258"/>
      <c r="S174" s="274"/>
      <c r="T174" s="259"/>
      <c r="U174" s="142"/>
      <c r="V174" s="275"/>
      <c r="W174" s="235"/>
      <c r="X174" s="236"/>
      <c r="Y174" s="236"/>
      <c r="Z174" s="237"/>
      <c r="AA174" s="237"/>
      <c r="AB174" s="260"/>
      <c r="AC174" s="261"/>
      <c r="AD174" s="261"/>
      <c r="AE174" s="261"/>
      <c r="AF174" s="262"/>
      <c r="AG174" s="124"/>
      <c r="AH174" s="125">
        <v>7</v>
      </c>
      <c r="AI174" s="126">
        <v>524</v>
      </c>
      <c r="AJ174" s="127"/>
      <c r="AK174" s="113">
        <v>5</v>
      </c>
      <c r="AL174" s="128">
        <v>1</v>
      </c>
      <c r="AM174" s="129"/>
      <c r="AN174" s="130">
        <v>7</v>
      </c>
      <c r="AO174" s="131"/>
      <c r="AP174" s="132">
        <f t="shared" si="149"/>
        <v>5</v>
      </c>
      <c r="AQ174" s="132">
        <f t="shared" si="150"/>
        <v>1</v>
      </c>
      <c r="AR174" s="133">
        <v>4</v>
      </c>
      <c r="AS174" s="134">
        <f>AR164-AQ174</f>
        <v>4</v>
      </c>
      <c r="AT174" s="135">
        <f t="shared" si="151"/>
        <v>1</v>
      </c>
      <c r="AU174" s="136">
        <f t="shared" si="152"/>
        <v>1</v>
      </c>
      <c r="AV174" s="137">
        <f t="shared" si="153"/>
        <v>4</v>
      </c>
      <c r="AW174" s="124"/>
    </row>
    <row r="175" spans="1:49" s="138" customFormat="1" ht="15.75">
      <c r="A175" s="124"/>
      <c r="B175" s="125">
        <v>8</v>
      </c>
      <c r="C175" s="126">
        <v>126</v>
      </c>
      <c r="D175" s="127"/>
      <c r="E175" s="113">
        <v>3</v>
      </c>
      <c r="F175" s="128">
        <v>17</v>
      </c>
      <c r="G175" s="129"/>
      <c r="H175" s="130">
        <v>8</v>
      </c>
      <c r="I175" s="131"/>
      <c r="J175" s="132">
        <f t="shared" si="144"/>
        <v>3</v>
      </c>
      <c r="K175" s="132">
        <f t="shared" si="145"/>
        <v>17</v>
      </c>
      <c r="L175" s="133">
        <v>4</v>
      </c>
      <c r="M175" s="134">
        <f>L164-K175</f>
        <v>11</v>
      </c>
      <c r="N175" s="135">
        <f t="shared" si="146"/>
        <v>1</v>
      </c>
      <c r="O175" s="136">
        <f t="shared" si="147"/>
        <v>-1</v>
      </c>
      <c r="P175" s="137">
        <f t="shared" si="148"/>
        <v>2</v>
      </c>
      <c r="Q175" s="124"/>
      <c r="R175" s="258"/>
      <c r="S175" s="274"/>
      <c r="T175" s="259"/>
      <c r="U175" s="142"/>
      <c r="V175" s="275"/>
      <c r="W175" s="235"/>
      <c r="X175" s="236"/>
      <c r="Y175" s="236"/>
      <c r="Z175" s="237"/>
      <c r="AA175" s="237"/>
      <c r="AB175" s="260"/>
      <c r="AC175" s="261"/>
      <c r="AD175" s="261"/>
      <c r="AE175" s="261"/>
      <c r="AF175" s="262"/>
      <c r="AG175" s="124"/>
      <c r="AH175" s="125">
        <v>8</v>
      </c>
      <c r="AI175" s="126">
        <v>126</v>
      </c>
      <c r="AJ175" s="127"/>
      <c r="AK175" s="113">
        <v>3</v>
      </c>
      <c r="AL175" s="128">
        <v>17</v>
      </c>
      <c r="AM175" s="129"/>
      <c r="AN175" s="130">
        <v>8</v>
      </c>
      <c r="AO175" s="131"/>
      <c r="AP175" s="132">
        <f t="shared" si="149"/>
        <v>3</v>
      </c>
      <c r="AQ175" s="132">
        <f t="shared" si="150"/>
        <v>17</v>
      </c>
      <c r="AR175" s="133">
        <v>3</v>
      </c>
      <c r="AS175" s="134">
        <f>AR164-AQ175</f>
        <v>-12</v>
      </c>
      <c r="AT175" s="135">
        <f t="shared" si="151"/>
        <v>0</v>
      </c>
      <c r="AU175" s="136">
        <f t="shared" si="152"/>
        <v>0</v>
      </c>
      <c r="AV175" s="137">
        <f t="shared" si="153"/>
        <v>2</v>
      </c>
      <c r="AW175" s="124"/>
    </row>
    <row r="176" spans="1:49" s="138" customFormat="1" ht="15.75">
      <c r="A176" s="139"/>
      <c r="B176" s="125">
        <v>9</v>
      </c>
      <c r="C176" s="140">
        <v>395</v>
      </c>
      <c r="D176" s="127"/>
      <c r="E176" s="113">
        <v>4</v>
      </c>
      <c r="F176" s="141">
        <v>5</v>
      </c>
      <c r="G176" s="129"/>
      <c r="H176" s="130">
        <v>9</v>
      </c>
      <c r="I176" s="131"/>
      <c r="J176" s="132">
        <f t="shared" si="144"/>
        <v>4</v>
      </c>
      <c r="K176" s="132">
        <f t="shared" si="145"/>
        <v>5</v>
      </c>
      <c r="L176" s="133">
        <v>8</v>
      </c>
      <c r="M176" s="134">
        <f>L164-K176</f>
        <v>23</v>
      </c>
      <c r="N176" s="135">
        <f t="shared" si="146"/>
        <v>2</v>
      </c>
      <c r="O176" s="136">
        <f t="shared" si="147"/>
        <v>-4</v>
      </c>
      <c r="P176" s="137">
        <f t="shared" si="148"/>
        <v>0</v>
      </c>
      <c r="Q176" s="124"/>
      <c r="R176" s="258"/>
      <c r="S176" s="274"/>
      <c r="T176" s="259"/>
      <c r="U176" s="142"/>
      <c r="V176" s="275"/>
      <c r="W176" s="235"/>
      <c r="X176" s="236"/>
      <c r="Y176" s="236"/>
      <c r="Z176" s="237"/>
      <c r="AA176" s="237"/>
      <c r="AB176" s="260"/>
      <c r="AC176" s="261"/>
      <c r="AD176" s="261"/>
      <c r="AE176" s="261"/>
      <c r="AF176" s="262"/>
      <c r="AG176" s="124"/>
      <c r="AH176" s="125">
        <v>9</v>
      </c>
      <c r="AI176" s="140">
        <v>395</v>
      </c>
      <c r="AJ176" s="127"/>
      <c r="AK176" s="113">
        <v>4</v>
      </c>
      <c r="AL176" s="141">
        <v>5</v>
      </c>
      <c r="AM176" s="129"/>
      <c r="AN176" s="130">
        <v>9</v>
      </c>
      <c r="AO176" s="131"/>
      <c r="AP176" s="132">
        <f t="shared" si="149"/>
        <v>4</v>
      </c>
      <c r="AQ176" s="132">
        <f t="shared" si="150"/>
        <v>5</v>
      </c>
      <c r="AR176" s="133">
        <v>4</v>
      </c>
      <c r="AS176" s="134">
        <f>AR164-AQ176</f>
        <v>0</v>
      </c>
      <c r="AT176" s="135">
        <f t="shared" si="151"/>
        <v>1</v>
      </c>
      <c r="AU176" s="136">
        <f t="shared" si="152"/>
        <v>0</v>
      </c>
      <c r="AV176" s="137">
        <f t="shared" si="153"/>
        <v>3</v>
      </c>
      <c r="AW176" s="124"/>
    </row>
    <row r="177" spans="1:49" s="138" customFormat="1" ht="5.25" customHeight="1" thickBot="1">
      <c r="A177" s="124"/>
      <c r="B177" s="99"/>
      <c r="C177" s="142"/>
      <c r="D177" s="142"/>
      <c r="E177" s="142"/>
      <c r="F177" s="143"/>
      <c r="G177" s="103"/>
      <c r="H177" s="104"/>
      <c r="I177" s="104"/>
      <c r="J177" s="105"/>
      <c r="K177" s="105"/>
      <c r="L177" s="106"/>
      <c r="M177" s="107"/>
      <c r="N177" s="108"/>
      <c r="O177" s="108"/>
      <c r="P177" s="109"/>
      <c r="Q177" s="124"/>
      <c r="R177" s="248"/>
      <c r="S177" s="142"/>
      <c r="T177" s="142"/>
      <c r="U177" s="142"/>
      <c r="V177" s="143"/>
      <c r="W177" s="105"/>
      <c r="X177" s="104"/>
      <c r="Y177" s="104"/>
      <c r="Z177" s="105"/>
      <c r="AA177" s="105"/>
      <c r="AB177" s="233"/>
      <c r="AC177" s="249"/>
      <c r="AD177" s="249"/>
      <c r="AE177" s="249"/>
      <c r="AF177" s="250"/>
      <c r="AG177" s="124"/>
      <c r="AH177" s="99"/>
      <c r="AI177" s="142"/>
      <c r="AJ177" s="142"/>
      <c r="AK177" s="142"/>
      <c r="AL177" s="143"/>
      <c r="AM177" s="103"/>
      <c r="AN177" s="104"/>
      <c r="AO177" s="104"/>
      <c r="AP177" s="105"/>
      <c r="AQ177" s="105"/>
      <c r="AR177" s="106"/>
      <c r="AS177" s="107"/>
      <c r="AT177" s="108"/>
      <c r="AU177" s="108"/>
      <c r="AV177" s="109"/>
      <c r="AW177" s="124"/>
    </row>
    <row r="178" spans="1:49" s="138" customFormat="1" ht="16.5" thickBot="1">
      <c r="A178" s="124"/>
      <c r="B178" s="125" t="s">
        <v>3</v>
      </c>
      <c r="C178" s="144">
        <f>SUM(C168:C176)</f>
        <v>3079</v>
      </c>
      <c r="D178" s="145">
        <f>SUM(D168:D176)</f>
        <v>0</v>
      </c>
      <c r="E178" s="146">
        <f>SUM(E168:E176)</f>
        <v>36</v>
      </c>
      <c r="F178" s="147" t="s">
        <v>3</v>
      </c>
      <c r="G178" s="129"/>
      <c r="H178" s="148" t="s">
        <v>4</v>
      </c>
      <c r="I178" s="131"/>
      <c r="J178" s="132"/>
      <c r="K178" s="132"/>
      <c r="L178" s="149">
        <f>SUM(L168:L176)</f>
        <v>48</v>
      </c>
      <c r="M178" s="150"/>
      <c r="N178" s="151"/>
      <c r="O178" s="152"/>
      <c r="P178" s="149">
        <f>SUM(P168:P177)</f>
        <v>20</v>
      </c>
      <c r="Q178" s="124"/>
      <c r="R178" s="258"/>
      <c r="S178" s="142"/>
      <c r="T178" s="142"/>
      <c r="U178" s="142"/>
      <c r="V178" s="142"/>
      <c r="W178" s="235"/>
      <c r="X178" s="236"/>
      <c r="Y178" s="236"/>
      <c r="Z178" s="237"/>
      <c r="AA178" s="237"/>
      <c r="AB178" s="264"/>
      <c r="AC178" s="261"/>
      <c r="AD178" s="261"/>
      <c r="AE178" s="261"/>
      <c r="AF178" s="264"/>
      <c r="AG178" s="124"/>
      <c r="AH178" s="125" t="s">
        <v>3</v>
      </c>
      <c r="AI178" s="144">
        <f>SUM(AI168:AI176)</f>
        <v>3079</v>
      </c>
      <c r="AJ178" s="145">
        <f>SUM(AJ168:AJ176)</f>
        <v>0</v>
      </c>
      <c r="AK178" s="146">
        <f>SUM(AK168:AK176)</f>
        <v>36</v>
      </c>
      <c r="AL178" s="147" t="s">
        <v>3</v>
      </c>
      <c r="AM178" s="129"/>
      <c r="AN178" s="148" t="s">
        <v>4</v>
      </c>
      <c r="AO178" s="131"/>
      <c r="AP178" s="132"/>
      <c r="AQ178" s="132"/>
      <c r="AR178" s="149">
        <f>SUM(AR168:AR176)</f>
        <v>36</v>
      </c>
      <c r="AS178" s="150"/>
      <c r="AT178" s="151"/>
      <c r="AU178" s="152"/>
      <c r="AV178" s="149">
        <f>SUM(AV168:AV177)</f>
        <v>21</v>
      </c>
      <c r="AW178" s="124"/>
    </row>
    <row r="179" spans="1:49" s="138" customFormat="1" ht="5.25" customHeight="1">
      <c r="A179" s="124"/>
      <c r="B179" s="99"/>
      <c r="C179" s="142"/>
      <c r="D179" s="142"/>
      <c r="E179" s="142"/>
      <c r="F179" s="143"/>
      <c r="G179" s="103"/>
      <c r="H179" s="104"/>
      <c r="I179" s="104"/>
      <c r="J179" s="105"/>
      <c r="K179" s="105"/>
      <c r="L179" s="106"/>
      <c r="M179" s="107"/>
      <c r="N179" s="108"/>
      <c r="O179" s="108"/>
      <c r="P179" s="109"/>
      <c r="Q179" s="124"/>
      <c r="R179" s="248"/>
      <c r="S179" s="142"/>
      <c r="T179" s="142"/>
      <c r="U179" s="142"/>
      <c r="V179" s="143"/>
      <c r="W179" s="105"/>
      <c r="X179" s="104"/>
      <c r="Y179" s="104"/>
      <c r="Z179" s="105"/>
      <c r="AA179" s="105"/>
      <c r="AB179" s="233"/>
      <c r="AC179" s="249"/>
      <c r="AD179" s="249"/>
      <c r="AE179" s="249"/>
      <c r="AF179" s="250"/>
      <c r="AG179" s="124"/>
      <c r="AH179" s="99"/>
      <c r="AI179" s="142"/>
      <c r="AJ179" s="142"/>
      <c r="AK179" s="142"/>
      <c r="AL179" s="143"/>
      <c r="AM179" s="103"/>
      <c r="AN179" s="104"/>
      <c r="AO179" s="104"/>
      <c r="AP179" s="105"/>
      <c r="AQ179" s="105"/>
      <c r="AR179" s="106"/>
      <c r="AS179" s="107"/>
      <c r="AT179" s="108"/>
      <c r="AU179" s="108"/>
      <c r="AV179" s="109"/>
      <c r="AW179" s="124"/>
    </row>
    <row r="180" spans="1:49" s="138" customFormat="1" ht="15.75">
      <c r="A180" s="124"/>
      <c r="B180" s="125">
        <v>10</v>
      </c>
      <c r="C180" s="153">
        <v>332</v>
      </c>
      <c r="D180" s="127"/>
      <c r="E180" s="154">
        <v>4</v>
      </c>
      <c r="F180" s="155">
        <v>16</v>
      </c>
      <c r="G180" s="129"/>
      <c r="H180" s="130">
        <v>10</v>
      </c>
      <c r="I180" s="131"/>
      <c r="J180" s="132">
        <f t="shared" ref="J180:J188" si="154">E180</f>
        <v>4</v>
      </c>
      <c r="K180" s="132">
        <f t="shared" ref="K180:K188" si="155">F180</f>
        <v>16</v>
      </c>
      <c r="L180" s="133">
        <v>4</v>
      </c>
      <c r="M180" s="134">
        <f>L164-K180</f>
        <v>12</v>
      </c>
      <c r="N180" s="135">
        <f t="shared" ref="N180:N188" si="156">IF(M180&lt;0,0,IF(M180&lt;18,1,IF(M180&lt;36,2,3)))</f>
        <v>1</v>
      </c>
      <c r="O180" s="136">
        <f t="shared" ref="O180:O188" si="157">J180-L180</f>
        <v>0</v>
      </c>
      <c r="P180" s="137">
        <f t="shared" ref="P180:P188" si="158">IF(L180&lt;1,"",IF((2+O180+N180)&gt;-1,(2+O180+N180),0))</f>
        <v>3</v>
      </c>
      <c r="Q180" s="124"/>
      <c r="R180" s="258"/>
      <c r="S180" s="274"/>
      <c r="T180" s="259"/>
      <c r="U180" s="274"/>
      <c r="V180" s="275"/>
      <c r="W180" s="235"/>
      <c r="X180" s="236"/>
      <c r="Y180" s="236"/>
      <c r="Z180" s="237"/>
      <c r="AA180" s="237"/>
      <c r="AB180" s="260"/>
      <c r="AC180" s="261"/>
      <c r="AD180" s="261"/>
      <c r="AE180" s="261"/>
      <c r="AF180" s="262"/>
      <c r="AG180" s="124"/>
      <c r="AH180" s="125">
        <v>10</v>
      </c>
      <c r="AI180" s="153">
        <v>332</v>
      </c>
      <c r="AJ180" s="127"/>
      <c r="AK180" s="154">
        <v>4</v>
      </c>
      <c r="AL180" s="155">
        <v>16</v>
      </c>
      <c r="AM180" s="129"/>
      <c r="AN180" s="130">
        <v>10</v>
      </c>
      <c r="AO180" s="131"/>
      <c r="AP180" s="132">
        <f t="shared" ref="AP180:AP188" si="159">AK180</f>
        <v>4</v>
      </c>
      <c r="AQ180" s="132">
        <f t="shared" ref="AQ180:AQ188" si="160">AL180</f>
        <v>16</v>
      </c>
      <c r="AR180" s="133">
        <v>5</v>
      </c>
      <c r="AS180" s="134">
        <f>AR164-AQ180</f>
        <v>-11</v>
      </c>
      <c r="AT180" s="135">
        <f t="shared" ref="AT180:AT188" si="161">IF(AS180&lt;0,0,IF(AS180&lt;18,1,IF(AS180&lt;36,2,3)))</f>
        <v>0</v>
      </c>
      <c r="AU180" s="136">
        <f t="shared" ref="AU180:AU188" si="162">AP180-AR180</f>
        <v>-1</v>
      </c>
      <c r="AV180" s="137">
        <f t="shared" ref="AV180:AV188" si="163">IF(AR180&lt;1,"",IF((2+AU180+AT180)&gt;-1,(2+AU180+AT180),0))</f>
        <v>1</v>
      </c>
      <c r="AW180" s="124"/>
    </row>
    <row r="181" spans="1:49" s="138" customFormat="1" ht="15.75">
      <c r="A181" s="124"/>
      <c r="B181" s="125">
        <v>11</v>
      </c>
      <c r="C181" s="156">
        <v>493</v>
      </c>
      <c r="D181" s="157"/>
      <c r="E181" s="158">
        <v>5</v>
      </c>
      <c r="F181" s="159">
        <v>4</v>
      </c>
      <c r="G181" s="129"/>
      <c r="H181" s="130">
        <v>11</v>
      </c>
      <c r="I181" s="131"/>
      <c r="J181" s="132">
        <f t="shared" si="154"/>
        <v>5</v>
      </c>
      <c r="K181" s="132">
        <f t="shared" si="155"/>
        <v>4</v>
      </c>
      <c r="L181" s="133">
        <v>5</v>
      </c>
      <c r="M181" s="134">
        <f>L164-K181</f>
        <v>24</v>
      </c>
      <c r="N181" s="135">
        <f t="shared" si="156"/>
        <v>2</v>
      </c>
      <c r="O181" s="136">
        <f t="shared" si="157"/>
        <v>0</v>
      </c>
      <c r="P181" s="137">
        <f t="shared" si="158"/>
        <v>4</v>
      </c>
      <c r="Q181" s="124"/>
      <c r="R181" s="258"/>
      <c r="S181" s="274"/>
      <c r="T181" s="259"/>
      <c r="U181" s="274"/>
      <c r="V181" s="275"/>
      <c r="W181" s="235"/>
      <c r="X181" s="236"/>
      <c r="Y181" s="236"/>
      <c r="Z181" s="237"/>
      <c r="AA181" s="237"/>
      <c r="AB181" s="260"/>
      <c r="AC181" s="261"/>
      <c r="AD181" s="261"/>
      <c r="AE181" s="261"/>
      <c r="AF181" s="262"/>
      <c r="AG181" s="124"/>
      <c r="AH181" s="125">
        <v>11</v>
      </c>
      <c r="AI181" s="156">
        <v>493</v>
      </c>
      <c r="AJ181" s="157"/>
      <c r="AK181" s="158">
        <v>5</v>
      </c>
      <c r="AL181" s="159">
        <v>4</v>
      </c>
      <c r="AM181" s="129"/>
      <c r="AN181" s="130">
        <v>11</v>
      </c>
      <c r="AO181" s="131"/>
      <c r="AP181" s="132">
        <f t="shared" si="159"/>
        <v>5</v>
      </c>
      <c r="AQ181" s="132">
        <f t="shared" si="160"/>
        <v>4</v>
      </c>
      <c r="AR181" s="133">
        <v>6</v>
      </c>
      <c r="AS181" s="134">
        <f>AR164-AQ181</f>
        <v>1</v>
      </c>
      <c r="AT181" s="135">
        <f t="shared" si="161"/>
        <v>1</v>
      </c>
      <c r="AU181" s="136">
        <f t="shared" si="162"/>
        <v>-1</v>
      </c>
      <c r="AV181" s="137">
        <f t="shared" si="163"/>
        <v>2</v>
      </c>
      <c r="AW181" s="124"/>
    </row>
    <row r="182" spans="1:49" s="138" customFormat="1" ht="15.75">
      <c r="A182" s="124"/>
      <c r="B182" s="125">
        <v>12</v>
      </c>
      <c r="C182" s="126">
        <v>395</v>
      </c>
      <c r="D182" s="127"/>
      <c r="E182" s="160">
        <v>4</v>
      </c>
      <c r="F182" s="128">
        <v>2</v>
      </c>
      <c r="G182" s="129"/>
      <c r="H182" s="130">
        <v>12</v>
      </c>
      <c r="I182" s="131"/>
      <c r="J182" s="132">
        <f t="shared" si="154"/>
        <v>4</v>
      </c>
      <c r="K182" s="132">
        <f t="shared" si="155"/>
        <v>2</v>
      </c>
      <c r="L182" s="133">
        <v>6</v>
      </c>
      <c r="M182" s="134">
        <f>L164-K182</f>
        <v>26</v>
      </c>
      <c r="N182" s="135">
        <f t="shared" si="156"/>
        <v>2</v>
      </c>
      <c r="O182" s="136">
        <f t="shared" si="157"/>
        <v>-2</v>
      </c>
      <c r="P182" s="137">
        <f t="shared" si="158"/>
        <v>2</v>
      </c>
      <c r="Q182" s="124"/>
      <c r="R182" s="258"/>
      <c r="S182" s="274"/>
      <c r="T182" s="259"/>
      <c r="U182" s="274"/>
      <c r="V182" s="275"/>
      <c r="W182" s="235"/>
      <c r="X182" s="236"/>
      <c r="Y182" s="236"/>
      <c r="Z182" s="237"/>
      <c r="AA182" s="237"/>
      <c r="AB182" s="260"/>
      <c r="AC182" s="261"/>
      <c r="AD182" s="261"/>
      <c r="AE182" s="261"/>
      <c r="AF182" s="262"/>
      <c r="AG182" s="124"/>
      <c r="AH182" s="125">
        <v>12</v>
      </c>
      <c r="AI182" s="126">
        <v>395</v>
      </c>
      <c r="AJ182" s="127"/>
      <c r="AK182" s="160">
        <v>4</v>
      </c>
      <c r="AL182" s="128">
        <v>2</v>
      </c>
      <c r="AM182" s="129"/>
      <c r="AN182" s="130">
        <v>12</v>
      </c>
      <c r="AO182" s="131"/>
      <c r="AP182" s="132">
        <f t="shared" si="159"/>
        <v>4</v>
      </c>
      <c r="AQ182" s="132">
        <f t="shared" si="160"/>
        <v>2</v>
      </c>
      <c r="AR182" s="133">
        <v>3</v>
      </c>
      <c r="AS182" s="134">
        <f>AR164-AQ182</f>
        <v>3</v>
      </c>
      <c r="AT182" s="135">
        <f t="shared" si="161"/>
        <v>1</v>
      </c>
      <c r="AU182" s="136">
        <f t="shared" si="162"/>
        <v>1</v>
      </c>
      <c r="AV182" s="137">
        <f t="shared" si="163"/>
        <v>4</v>
      </c>
      <c r="AW182" s="124"/>
    </row>
    <row r="183" spans="1:49" s="138" customFormat="1" ht="15.75">
      <c r="A183" s="124"/>
      <c r="B183" s="125">
        <v>13</v>
      </c>
      <c r="C183" s="126">
        <v>342</v>
      </c>
      <c r="D183" s="127"/>
      <c r="E183" s="160">
        <v>4</v>
      </c>
      <c r="F183" s="128">
        <v>12</v>
      </c>
      <c r="G183" s="129"/>
      <c r="H183" s="130">
        <v>13</v>
      </c>
      <c r="I183" s="131"/>
      <c r="J183" s="132">
        <f t="shared" si="154"/>
        <v>4</v>
      </c>
      <c r="K183" s="132">
        <f t="shared" si="155"/>
        <v>12</v>
      </c>
      <c r="L183" s="133">
        <v>5</v>
      </c>
      <c r="M183" s="134">
        <f>L164-K183</f>
        <v>16</v>
      </c>
      <c r="N183" s="135">
        <f t="shared" si="156"/>
        <v>1</v>
      </c>
      <c r="O183" s="136">
        <f t="shared" si="157"/>
        <v>-1</v>
      </c>
      <c r="P183" s="137">
        <f t="shared" si="158"/>
        <v>2</v>
      </c>
      <c r="Q183" s="124"/>
      <c r="R183" s="258"/>
      <c r="S183" s="274"/>
      <c r="T183" s="259"/>
      <c r="U183" s="274"/>
      <c r="V183" s="275"/>
      <c r="W183" s="235"/>
      <c r="X183" s="236"/>
      <c r="Y183" s="236"/>
      <c r="Z183" s="237"/>
      <c r="AA183" s="237"/>
      <c r="AB183" s="260"/>
      <c r="AC183" s="261"/>
      <c r="AD183" s="261"/>
      <c r="AE183" s="261"/>
      <c r="AF183" s="262"/>
      <c r="AG183" s="124"/>
      <c r="AH183" s="125">
        <v>13</v>
      </c>
      <c r="AI183" s="126">
        <v>342</v>
      </c>
      <c r="AJ183" s="127"/>
      <c r="AK183" s="160">
        <v>4</v>
      </c>
      <c r="AL183" s="128">
        <v>12</v>
      </c>
      <c r="AM183" s="129"/>
      <c r="AN183" s="130">
        <v>13</v>
      </c>
      <c r="AO183" s="131"/>
      <c r="AP183" s="132">
        <f t="shared" si="159"/>
        <v>4</v>
      </c>
      <c r="AQ183" s="132">
        <f t="shared" si="160"/>
        <v>12</v>
      </c>
      <c r="AR183" s="133">
        <v>4</v>
      </c>
      <c r="AS183" s="134">
        <f>AR164-AQ183</f>
        <v>-7</v>
      </c>
      <c r="AT183" s="135">
        <f t="shared" si="161"/>
        <v>0</v>
      </c>
      <c r="AU183" s="136">
        <f t="shared" si="162"/>
        <v>0</v>
      </c>
      <c r="AV183" s="137">
        <f t="shared" si="163"/>
        <v>2</v>
      </c>
      <c r="AW183" s="124"/>
    </row>
    <row r="184" spans="1:49" s="138" customFormat="1" ht="15.75">
      <c r="A184" s="124"/>
      <c r="B184" s="125">
        <v>14</v>
      </c>
      <c r="C184" s="126">
        <v>186</v>
      </c>
      <c r="D184" s="127"/>
      <c r="E184" s="160">
        <v>3</v>
      </c>
      <c r="F184" s="128">
        <v>8</v>
      </c>
      <c r="G184" s="129"/>
      <c r="H184" s="130">
        <v>14</v>
      </c>
      <c r="I184" s="131"/>
      <c r="J184" s="132">
        <f t="shared" si="154"/>
        <v>3</v>
      </c>
      <c r="K184" s="132">
        <f t="shared" si="155"/>
        <v>8</v>
      </c>
      <c r="L184" s="133">
        <v>3</v>
      </c>
      <c r="M184" s="134">
        <f>L164-K184</f>
        <v>20</v>
      </c>
      <c r="N184" s="135">
        <f t="shared" si="156"/>
        <v>2</v>
      </c>
      <c r="O184" s="136">
        <f t="shared" si="157"/>
        <v>0</v>
      </c>
      <c r="P184" s="137">
        <f t="shared" si="158"/>
        <v>4</v>
      </c>
      <c r="Q184" s="124"/>
      <c r="R184" s="258"/>
      <c r="S184" s="274"/>
      <c r="T184" s="259"/>
      <c r="U184" s="274"/>
      <c r="V184" s="275"/>
      <c r="W184" s="235"/>
      <c r="X184" s="236"/>
      <c r="Y184" s="236"/>
      <c r="Z184" s="237"/>
      <c r="AA184" s="237"/>
      <c r="AB184" s="260"/>
      <c r="AC184" s="261"/>
      <c r="AD184" s="261"/>
      <c r="AE184" s="261"/>
      <c r="AF184" s="262"/>
      <c r="AG184" s="124"/>
      <c r="AH184" s="125">
        <v>14</v>
      </c>
      <c r="AI184" s="126">
        <v>186</v>
      </c>
      <c r="AJ184" s="127"/>
      <c r="AK184" s="160">
        <v>3</v>
      </c>
      <c r="AL184" s="128">
        <v>8</v>
      </c>
      <c r="AM184" s="129"/>
      <c r="AN184" s="130">
        <v>14</v>
      </c>
      <c r="AO184" s="131"/>
      <c r="AP184" s="132">
        <f t="shared" si="159"/>
        <v>3</v>
      </c>
      <c r="AQ184" s="132">
        <f t="shared" si="160"/>
        <v>8</v>
      </c>
      <c r="AR184" s="133">
        <v>3</v>
      </c>
      <c r="AS184" s="134">
        <f>AR164-AQ184</f>
        <v>-3</v>
      </c>
      <c r="AT184" s="135">
        <f t="shared" si="161"/>
        <v>0</v>
      </c>
      <c r="AU184" s="136">
        <f t="shared" si="162"/>
        <v>0</v>
      </c>
      <c r="AV184" s="137">
        <f t="shared" si="163"/>
        <v>2</v>
      </c>
      <c r="AW184" s="124"/>
    </row>
    <row r="185" spans="1:49" s="138" customFormat="1" ht="15.75">
      <c r="A185" s="124"/>
      <c r="B185" s="125">
        <v>15</v>
      </c>
      <c r="C185" s="126">
        <v>297</v>
      </c>
      <c r="D185" s="127"/>
      <c r="E185" s="160">
        <v>4</v>
      </c>
      <c r="F185" s="128">
        <v>18</v>
      </c>
      <c r="G185" s="129"/>
      <c r="H185" s="130">
        <v>15</v>
      </c>
      <c r="I185" s="131"/>
      <c r="J185" s="132">
        <f t="shared" si="154"/>
        <v>4</v>
      </c>
      <c r="K185" s="132">
        <f t="shared" si="155"/>
        <v>18</v>
      </c>
      <c r="L185" s="133">
        <v>3</v>
      </c>
      <c r="M185" s="134">
        <f>L164-K185</f>
        <v>10</v>
      </c>
      <c r="N185" s="135">
        <f t="shared" si="156"/>
        <v>1</v>
      </c>
      <c r="O185" s="136">
        <f t="shared" si="157"/>
        <v>1</v>
      </c>
      <c r="P185" s="137">
        <f t="shared" si="158"/>
        <v>4</v>
      </c>
      <c r="Q185" s="124"/>
      <c r="R185" s="258"/>
      <c r="S185" s="274"/>
      <c r="T185" s="259"/>
      <c r="U185" s="274"/>
      <c r="V185" s="275"/>
      <c r="W185" s="235"/>
      <c r="X185" s="236"/>
      <c r="Y185" s="236"/>
      <c r="Z185" s="237"/>
      <c r="AA185" s="237"/>
      <c r="AB185" s="260"/>
      <c r="AC185" s="261"/>
      <c r="AD185" s="261"/>
      <c r="AE185" s="261"/>
      <c r="AF185" s="262"/>
      <c r="AG185" s="124"/>
      <c r="AH185" s="125">
        <v>15</v>
      </c>
      <c r="AI185" s="126">
        <v>297</v>
      </c>
      <c r="AJ185" s="127"/>
      <c r="AK185" s="160">
        <v>4</v>
      </c>
      <c r="AL185" s="128">
        <v>18</v>
      </c>
      <c r="AM185" s="129"/>
      <c r="AN185" s="130">
        <v>15</v>
      </c>
      <c r="AO185" s="131"/>
      <c r="AP185" s="132">
        <f t="shared" si="159"/>
        <v>4</v>
      </c>
      <c r="AQ185" s="132">
        <f t="shared" si="160"/>
        <v>18</v>
      </c>
      <c r="AR185" s="133">
        <v>4</v>
      </c>
      <c r="AS185" s="134">
        <f>AR164-AQ185</f>
        <v>-13</v>
      </c>
      <c r="AT185" s="135">
        <f t="shared" si="161"/>
        <v>0</v>
      </c>
      <c r="AU185" s="136">
        <f t="shared" si="162"/>
        <v>0</v>
      </c>
      <c r="AV185" s="137">
        <f t="shared" si="163"/>
        <v>2</v>
      </c>
      <c r="AW185" s="124"/>
    </row>
    <row r="186" spans="1:49" s="138" customFormat="1" ht="15.75">
      <c r="A186" s="139"/>
      <c r="B186" s="125">
        <v>16</v>
      </c>
      <c r="C186" s="126">
        <v>156</v>
      </c>
      <c r="D186" s="127"/>
      <c r="E186" s="160">
        <v>3</v>
      </c>
      <c r="F186" s="128">
        <v>14</v>
      </c>
      <c r="G186" s="129"/>
      <c r="H186" s="130">
        <v>16</v>
      </c>
      <c r="I186" s="131"/>
      <c r="J186" s="132">
        <f t="shared" si="154"/>
        <v>3</v>
      </c>
      <c r="K186" s="132">
        <f t="shared" si="155"/>
        <v>14</v>
      </c>
      <c r="L186" s="133">
        <v>3</v>
      </c>
      <c r="M186" s="134">
        <f>L164-K186</f>
        <v>14</v>
      </c>
      <c r="N186" s="135">
        <f t="shared" si="156"/>
        <v>1</v>
      </c>
      <c r="O186" s="136">
        <f t="shared" si="157"/>
        <v>0</v>
      </c>
      <c r="P186" s="137">
        <f t="shared" si="158"/>
        <v>3</v>
      </c>
      <c r="Q186" s="124"/>
      <c r="R186" s="258"/>
      <c r="S186" s="274"/>
      <c r="T186" s="259"/>
      <c r="U186" s="274"/>
      <c r="V186" s="275"/>
      <c r="W186" s="235"/>
      <c r="X186" s="236"/>
      <c r="Y186" s="236"/>
      <c r="Z186" s="237"/>
      <c r="AA186" s="237"/>
      <c r="AB186" s="260"/>
      <c r="AC186" s="261"/>
      <c r="AD186" s="261"/>
      <c r="AE186" s="261"/>
      <c r="AF186" s="262"/>
      <c r="AG186" s="124"/>
      <c r="AH186" s="125">
        <v>16</v>
      </c>
      <c r="AI186" s="126">
        <v>156</v>
      </c>
      <c r="AJ186" s="127"/>
      <c r="AK186" s="160">
        <v>3</v>
      </c>
      <c r="AL186" s="128">
        <v>14</v>
      </c>
      <c r="AM186" s="129"/>
      <c r="AN186" s="130">
        <v>16</v>
      </c>
      <c r="AO186" s="131"/>
      <c r="AP186" s="132">
        <f t="shared" si="159"/>
        <v>3</v>
      </c>
      <c r="AQ186" s="132">
        <f t="shared" si="160"/>
        <v>14</v>
      </c>
      <c r="AR186" s="133">
        <v>3</v>
      </c>
      <c r="AS186" s="134">
        <f>AR164-AQ186</f>
        <v>-9</v>
      </c>
      <c r="AT186" s="135">
        <f t="shared" si="161"/>
        <v>0</v>
      </c>
      <c r="AU186" s="136">
        <f t="shared" si="162"/>
        <v>0</v>
      </c>
      <c r="AV186" s="137">
        <f t="shared" si="163"/>
        <v>2</v>
      </c>
      <c r="AW186" s="124"/>
    </row>
    <row r="187" spans="1:49" s="138" customFormat="1" ht="15.75">
      <c r="A187" s="139"/>
      <c r="B187" s="125">
        <v>17</v>
      </c>
      <c r="C187" s="126">
        <v>334</v>
      </c>
      <c r="D187" s="127"/>
      <c r="E187" s="160">
        <v>4</v>
      </c>
      <c r="F187" s="128">
        <v>10</v>
      </c>
      <c r="G187" s="129"/>
      <c r="H187" s="130">
        <v>17</v>
      </c>
      <c r="I187" s="131"/>
      <c r="J187" s="132">
        <f t="shared" si="154"/>
        <v>4</v>
      </c>
      <c r="K187" s="132">
        <f t="shared" si="155"/>
        <v>10</v>
      </c>
      <c r="L187" s="133">
        <v>4</v>
      </c>
      <c r="M187" s="134">
        <f>L164-K187</f>
        <v>18</v>
      </c>
      <c r="N187" s="135">
        <f t="shared" si="156"/>
        <v>2</v>
      </c>
      <c r="O187" s="136">
        <f t="shared" si="157"/>
        <v>0</v>
      </c>
      <c r="P187" s="137">
        <f t="shared" si="158"/>
        <v>4</v>
      </c>
      <c r="Q187" s="124"/>
      <c r="R187" s="258"/>
      <c r="S187" s="274"/>
      <c r="T187" s="259"/>
      <c r="U187" s="274"/>
      <c r="V187" s="275"/>
      <c r="W187" s="235"/>
      <c r="X187" s="236"/>
      <c r="Y187" s="236"/>
      <c r="Z187" s="237"/>
      <c r="AA187" s="237"/>
      <c r="AB187" s="260"/>
      <c r="AC187" s="261"/>
      <c r="AD187" s="261"/>
      <c r="AE187" s="261"/>
      <c r="AF187" s="262"/>
      <c r="AG187" s="124"/>
      <c r="AH187" s="125">
        <v>17</v>
      </c>
      <c r="AI187" s="126">
        <v>334</v>
      </c>
      <c r="AJ187" s="127"/>
      <c r="AK187" s="160">
        <v>4</v>
      </c>
      <c r="AL187" s="128">
        <v>10</v>
      </c>
      <c r="AM187" s="129"/>
      <c r="AN187" s="130">
        <v>17</v>
      </c>
      <c r="AO187" s="131"/>
      <c r="AP187" s="132">
        <f t="shared" si="159"/>
        <v>4</v>
      </c>
      <c r="AQ187" s="132">
        <f t="shared" si="160"/>
        <v>10</v>
      </c>
      <c r="AR187" s="133">
        <v>4</v>
      </c>
      <c r="AS187" s="134">
        <f>AR164-AQ187</f>
        <v>-5</v>
      </c>
      <c r="AT187" s="135">
        <f t="shared" si="161"/>
        <v>0</v>
      </c>
      <c r="AU187" s="136">
        <f t="shared" si="162"/>
        <v>0</v>
      </c>
      <c r="AV187" s="137">
        <f t="shared" si="163"/>
        <v>2</v>
      </c>
      <c r="AW187" s="124"/>
    </row>
    <row r="188" spans="1:49" s="138" customFormat="1" ht="15.75">
      <c r="A188" s="124"/>
      <c r="B188" s="125">
        <v>18</v>
      </c>
      <c r="C188" s="126">
        <v>408</v>
      </c>
      <c r="D188" s="127"/>
      <c r="E188" s="160">
        <v>4</v>
      </c>
      <c r="F188" s="128">
        <v>6</v>
      </c>
      <c r="G188" s="129"/>
      <c r="H188" s="130">
        <v>18</v>
      </c>
      <c r="I188" s="131"/>
      <c r="J188" s="132">
        <f t="shared" si="154"/>
        <v>4</v>
      </c>
      <c r="K188" s="132">
        <f t="shared" si="155"/>
        <v>6</v>
      </c>
      <c r="L188" s="133">
        <v>5</v>
      </c>
      <c r="M188" s="134">
        <f>L164-K188</f>
        <v>22</v>
      </c>
      <c r="N188" s="135">
        <f t="shared" si="156"/>
        <v>2</v>
      </c>
      <c r="O188" s="136">
        <f t="shared" si="157"/>
        <v>-1</v>
      </c>
      <c r="P188" s="137">
        <f t="shared" si="158"/>
        <v>3</v>
      </c>
      <c r="Q188" s="124"/>
      <c r="R188" s="258"/>
      <c r="S188" s="274"/>
      <c r="T188" s="259"/>
      <c r="U188" s="274"/>
      <c r="V188" s="275"/>
      <c r="W188" s="235"/>
      <c r="X188" s="236"/>
      <c r="Y188" s="236"/>
      <c r="Z188" s="237"/>
      <c r="AA188" s="237"/>
      <c r="AB188" s="260"/>
      <c r="AC188" s="261"/>
      <c r="AD188" s="261"/>
      <c r="AE188" s="261"/>
      <c r="AF188" s="262"/>
      <c r="AG188" s="124"/>
      <c r="AH188" s="125">
        <v>18</v>
      </c>
      <c r="AI188" s="126">
        <v>408</v>
      </c>
      <c r="AJ188" s="127"/>
      <c r="AK188" s="160">
        <v>4</v>
      </c>
      <c r="AL188" s="128">
        <v>6</v>
      </c>
      <c r="AM188" s="129"/>
      <c r="AN188" s="130">
        <v>18</v>
      </c>
      <c r="AO188" s="131"/>
      <c r="AP188" s="132">
        <f t="shared" si="159"/>
        <v>4</v>
      </c>
      <c r="AQ188" s="132">
        <f t="shared" si="160"/>
        <v>6</v>
      </c>
      <c r="AR188" s="133">
        <v>4</v>
      </c>
      <c r="AS188" s="134">
        <f>AR164-AQ188</f>
        <v>-1</v>
      </c>
      <c r="AT188" s="135">
        <f t="shared" si="161"/>
        <v>0</v>
      </c>
      <c r="AU188" s="136">
        <f t="shared" si="162"/>
        <v>0</v>
      </c>
      <c r="AV188" s="137">
        <f t="shared" si="163"/>
        <v>2</v>
      </c>
      <c r="AW188" s="124"/>
    </row>
    <row r="189" spans="1:49" s="138" customFormat="1" ht="4.5" customHeight="1" thickBot="1">
      <c r="A189" s="124"/>
      <c r="B189" s="99"/>
      <c r="C189" s="100"/>
      <c r="D189" s="100"/>
      <c r="E189" s="101"/>
      <c r="F189" s="102"/>
      <c r="G189" s="103"/>
      <c r="H189" s="104"/>
      <c r="I189" s="104"/>
      <c r="J189" s="105"/>
      <c r="K189" s="105"/>
      <c r="L189" s="106"/>
      <c r="M189" s="107"/>
      <c r="N189" s="108"/>
      <c r="O189" s="108"/>
      <c r="P189" s="109"/>
      <c r="Q189" s="124"/>
      <c r="R189" s="248"/>
      <c r="S189" s="231"/>
      <c r="T189" s="231"/>
      <c r="U189" s="142"/>
      <c r="V189" s="232"/>
      <c r="W189" s="105"/>
      <c r="X189" s="104"/>
      <c r="Y189" s="104"/>
      <c r="Z189" s="105"/>
      <c r="AA189" s="105"/>
      <c r="AB189" s="233"/>
      <c r="AC189" s="249"/>
      <c r="AD189" s="249"/>
      <c r="AE189" s="249"/>
      <c r="AF189" s="250"/>
      <c r="AG189" s="124"/>
      <c r="AH189" s="99"/>
      <c r="AI189" s="100"/>
      <c r="AJ189" s="100"/>
      <c r="AK189" s="101"/>
      <c r="AL189" s="102"/>
      <c r="AM189" s="103"/>
      <c r="AN189" s="104"/>
      <c r="AO189" s="104"/>
      <c r="AP189" s="105"/>
      <c r="AQ189" s="105"/>
      <c r="AR189" s="106"/>
      <c r="AS189" s="107"/>
      <c r="AT189" s="108"/>
      <c r="AU189" s="108"/>
      <c r="AV189" s="109"/>
      <c r="AW189" s="124"/>
    </row>
    <row r="190" spans="1:49" s="138" customFormat="1" ht="16.5" thickBot="1">
      <c r="A190" s="124"/>
      <c r="B190" s="125" t="s">
        <v>5</v>
      </c>
      <c r="C190" s="144">
        <f>SUM(C180:C188)</f>
        <v>2943</v>
      </c>
      <c r="D190" s="145">
        <f>SUM(D180:D188)</f>
        <v>0</v>
      </c>
      <c r="E190" s="113">
        <f>SUM(E180:E188)</f>
        <v>35</v>
      </c>
      <c r="F190" s="147" t="s">
        <v>5</v>
      </c>
      <c r="G190" s="161"/>
      <c r="H190" s="148" t="s">
        <v>6</v>
      </c>
      <c r="I190" s="131"/>
      <c r="J190" s="162"/>
      <c r="K190" s="162"/>
      <c r="L190" s="163">
        <f>SUM(L180:L188)</f>
        <v>38</v>
      </c>
      <c r="M190" s="164"/>
      <c r="N190" s="165"/>
      <c r="O190" s="166"/>
      <c r="P190" s="163">
        <f>SUM(P180:P189)</f>
        <v>29</v>
      </c>
      <c r="Q190" s="124"/>
      <c r="R190" s="258"/>
      <c r="S190" s="142"/>
      <c r="T190" s="142"/>
      <c r="U190" s="142"/>
      <c r="V190" s="142"/>
      <c r="W190" s="238"/>
      <c r="X190" s="236"/>
      <c r="Y190" s="236"/>
      <c r="Z190" s="238"/>
      <c r="AA190" s="238"/>
      <c r="AB190" s="265"/>
      <c r="AC190" s="266"/>
      <c r="AD190" s="266"/>
      <c r="AE190" s="266"/>
      <c r="AF190" s="265"/>
      <c r="AG190" s="124"/>
      <c r="AH190" s="125" t="s">
        <v>5</v>
      </c>
      <c r="AI190" s="144">
        <f>SUM(AI180:AI188)</f>
        <v>2943</v>
      </c>
      <c r="AJ190" s="145">
        <f>SUM(AJ180:AJ188)</f>
        <v>0</v>
      </c>
      <c r="AK190" s="113">
        <f>SUM(AK180:AK188)</f>
        <v>35</v>
      </c>
      <c r="AL190" s="147" t="s">
        <v>5</v>
      </c>
      <c r="AM190" s="161"/>
      <c r="AN190" s="148" t="s">
        <v>6</v>
      </c>
      <c r="AO190" s="131"/>
      <c r="AP190" s="162"/>
      <c r="AQ190" s="162"/>
      <c r="AR190" s="163">
        <f>SUM(AR180:AR188)</f>
        <v>36</v>
      </c>
      <c r="AS190" s="164"/>
      <c r="AT190" s="165"/>
      <c r="AU190" s="166"/>
      <c r="AV190" s="163">
        <f>SUM(AV180:AV189)</f>
        <v>19</v>
      </c>
      <c r="AW190" s="124"/>
    </row>
    <row r="191" spans="1:49" s="138" customFormat="1" ht="4.5" customHeight="1" thickBot="1">
      <c r="A191" s="124"/>
      <c r="B191" s="99"/>
      <c r="C191" s="100"/>
      <c r="D191" s="100"/>
      <c r="E191" s="101"/>
      <c r="F191" s="102"/>
      <c r="G191" s="103"/>
      <c r="H191" s="104"/>
      <c r="I191" s="104"/>
      <c r="J191" s="105"/>
      <c r="K191" s="105"/>
      <c r="L191" s="106"/>
      <c r="M191" s="107"/>
      <c r="N191" s="108"/>
      <c r="O191" s="108"/>
      <c r="P191" s="109"/>
      <c r="Q191" s="124"/>
      <c r="R191" s="248"/>
      <c r="S191" s="231"/>
      <c r="T191" s="231"/>
      <c r="U191" s="142"/>
      <c r="V191" s="232"/>
      <c r="W191" s="105"/>
      <c r="X191" s="104"/>
      <c r="Y191" s="104"/>
      <c r="Z191" s="105"/>
      <c r="AA191" s="105"/>
      <c r="AB191" s="233"/>
      <c r="AC191" s="249"/>
      <c r="AD191" s="249"/>
      <c r="AE191" s="249"/>
      <c r="AF191" s="250"/>
      <c r="AG191" s="124"/>
      <c r="AH191" s="99"/>
      <c r="AI191" s="100"/>
      <c r="AJ191" s="100"/>
      <c r="AK191" s="101"/>
      <c r="AL191" s="102"/>
      <c r="AM191" s="103"/>
      <c r="AN191" s="104"/>
      <c r="AO191" s="104"/>
      <c r="AP191" s="105"/>
      <c r="AQ191" s="105"/>
      <c r="AR191" s="106"/>
      <c r="AS191" s="107"/>
      <c r="AT191" s="108"/>
      <c r="AU191" s="108"/>
      <c r="AV191" s="109"/>
      <c r="AW191" s="124"/>
    </row>
    <row r="192" spans="1:49" s="138" customFormat="1" ht="16.5" thickBot="1">
      <c r="A192" s="124"/>
      <c r="B192" s="125" t="s">
        <v>7</v>
      </c>
      <c r="C192" s="144">
        <f>C178+C190</f>
        <v>6022</v>
      </c>
      <c r="D192" s="145">
        <f>D178+D190</f>
        <v>0</v>
      </c>
      <c r="E192" s="113">
        <f>E178+E190</f>
        <v>71</v>
      </c>
      <c r="F192" s="147" t="s">
        <v>63</v>
      </c>
      <c r="G192" s="129"/>
      <c r="H192" s="167" t="s">
        <v>64</v>
      </c>
      <c r="I192" s="168"/>
      <c r="J192" s="169"/>
      <c r="K192" s="169"/>
      <c r="L192" s="170">
        <f>L190+L178</f>
        <v>86</v>
      </c>
      <c r="M192" s="164"/>
      <c r="N192" s="165"/>
      <c r="O192" s="166"/>
      <c r="P192" s="171">
        <f>P178+P190</f>
        <v>49</v>
      </c>
      <c r="Q192" s="124"/>
      <c r="R192" s="258"/>
      <c r="S192" s="142"/>
      <c r="T192" s="142"/>
      <c r="U192" s="142"/>
      <c r="V192" s="142"/>
      <c r="W192" s="235"/>
      <c r="X192" s="239"/>
      <c r="Y192" s="239"/>
      <c r="Z192" s="235"/>
      <c r="AA192" s="235"/>
      <c r="AB192" s="265"/>
      <c r="AC192" s="266"/>
      <c r="AD192" s="266"/>
      <c r="AE192" s="266"/>
      <c r="AF192" s="267"/>
      <c r="AG192" s="124"/>
      <c r="AH192" s="125" t="s">
        <v>7</v>
      </c>
      <c r="AI192" s="144">
        <f>AI178+AI190</f>
        <v>6022</v>
      </c>
      <c r="AJ192" s="145">
        <f>AJ178+AJ190</f>
        <v>0</v>
      </c>
      <c r="AK192" s="113">
        <f>AK178+AK190</f>
        <v>71</v>
      </c>
      <c r="AL192" s="147" t="s">
        <v>63</v>
      </c>
      <c r="AM192" s="129"/>
      <c r="AN192" s="167" t="s">
        <v>64</v>
      </c>
      <c r="AO192" s="168"/>
      <c r="AP192" s="169"/>
      <c r="AQ192" s="169"/>
      <c r="AR192" s="170">
        <f>AR190+AR178</f>
        <v>72</v>
      </c>
      <c r="AS192" s="164"/>
      <c r="AT192" s="165"/>
      <c r="AU192" s="166"/>
      <c r="AV192" s="171">
        <f>AV178+AV190</f>
        <v>40</v>
      </c>
      <c r="AW192" s="124"/>
    </row>
    <row r="193" spans="1:49" s="138" customFormat="1" ht="4.5" customHeight="1" thickBot="1">
      <c r="A193" s="124"/>
      <c r="B193" s="99"/>
      <c r="C193" s="100"/>
      <c r="D193" s="100"/>
      <c r="E193" s="101"/>
      <c r="F193" s="102"/>
      <c r="G193" s="103"/>
      <c r="H193" s="104"/>
      <c r="I193" s="104"/>
      <c r="J193" s="105"/>
      <c r="K193" s="105"/>
      <c r="L193" s="106"/>
      <c r="M193" s="107"/>
      <c r="N193" s="108"/>
      <c r="O193" s="108"/>
      <c r="P193" s="109"/>
      <c r="Q193" s="124"/>
      <c r="R193" s="248"/>
      <c r="S193" s="231"/>
      <c r="T193" s="231"/>
      <c r="U193" s="142"/>
      <c r="V193" s="232"/>
      <c r="W193" s="105"/>
      <c r="X193" s="104"/>
      <c r="Y193" s="104"/>
      <c r="Z193" s="105"/>
      <c r="AA193" s="105"/>
      <c r="AB193" s="233"/>
      <c r="AC193" s="249"/>
      <c r="AD193" s="249"/>
      <c r="AE193" s="249"/>
      <c r="AF193" s="250"/>
      <c r="AG193" s="124"/>
      <c r="AH193" s="99"/>
      <c r="AI193" s="100"/>
      <c r="AJ193" s="100"/>
      <c r="AK193" s="101"/>
      <c r="AL193" s="102"/>
      <c r="AM193" s="103"/>
      <c r="AN193" s="104"/>
      <c r="AO193" s="104"/>
      <c r="AP193" s="105"/>
      <c r="AQ193" s="105"/>
      <c r="AR193" s="106"/>
      <c r="AS193" s="107"/>
      <c r="AT193" s="108"/>
      <c r="AU193" s="108"/>
      <c r="AV193" s="109"/>
      <c r="AW193" s="124"/>
    </row>
    <row r="194" spans="1:49" s="138" customFormat="1" ht="16.5" thickBot="1">
      <c r="A194" s="124"/>
      <c r="B194" s="172"/>
      <c r="C194" s="173"/>
      <c r="D194" s="174"/>
      <c r="E194" s="173"/>
      <c r="F194" s="175" t="s">
        <v>65</v>
      </c>
      <c r="G194" s="173"/>
      <c r="H194" s="168" t="s">
        <v>66</v>
      </c>
      <c r="I194" s="168"/>
      <c r="J194" s="174"/>
      <c r="K194" s="174"/>
      <c r="L194" s="176">
        <f>L192-L164</f>
        <v>58</v>
      </c>
      <c r="M194" s="177">
        <f>M192-M166</f>
        <v>0</v>
      </c>
      <c r="N194" s="177">
        <f>N192-N166</f>
        <v>0</v>
      </c>
      <c r="O194" s="177">
        <f>O192-O166</f>
        <v>0</v>
      </c>
      <c r="P194" s="178"/>
      <c r="Q194" s="124"/>
      <c r="R194" s="240"/>
      <c r="S194" s="240"/>
      <c r="T194" s="240"/>
      <c r="U194" s="240"/>
      <c r="V194" s="241"/>
      <c r="W194" s="240"/>
      <c r="X194" s="239"/>
      <c r="Y194" s="239"/>
      <c r="Z194" s="240"/>
      <c r="AA194" s="240"/>
      <c r="AB194" s="265"/>
      <c r="AC194" s="242"/>
      <c r="AD194" s="242"/>
      <c r="AE194" s="242"/>
      <c r="AF194" s="242"/>
      <c r="AG194" s="124"/>
      <c r="AH194" s="172"/>
      <c r="AI194" s="173"/>
      <c r="AJ194" s="174"/>
      <c r="AK194" s="173"/>
      <c r="AL194" s="175" t="s">
        <v>65</v>
      </c>
      <c r="AM194" s="173"/>
      <c r="AN194" s="168" t="s">
        <v>66</v>
      </c>
      <c r="AO194" s="168"/>
      <c r="AP194" s="174"/>
      <c r="AQ194" s="174"/>
      <c r="AR194" s="176">
        <f>AR192-AR164</f>
        <v>67</v>
      </c>
      <c r="AS194" s="177">
        <f>AS192-AS166</f>
        <v>0</v>
      </c>
      <c r="AT194" s="177">
        <f>AT192-AT166</f>
        <v>0</v>
      </c>
      <c r="AU194" s="177">
        <f>AU192-AU166</f>
        <v>0</v>
      </c>
      <c r="AV194" s="178"/>
      <c r="AW194" s="124"/>
    </row>
    <row r="195" spans="1:49" ht="4.5" customHeight="1" thickBot="1">
      <c r="A195" s="66"/>
      <c r="B195" s="179"/>
      <c r="C195" s="180"/>
      <c r="D195" s="180"/>
      <c r="E195" s="181"/>
      <c r="F195" s="182"/>
      <c r="G195" s="183"/>
      <c r="H195" s="184"/>
      <c r="I195" s="184"/>
      <c r="J195" s="185"/>
      <c r="K195" s="185"/>
      <c r="L195" s="186"/>
      <c r="M195" s="187"/>
      <c r="N195" s="188"/>
      <c r="O195" s="188"/>
      <c r="P195" s="189"/>
      <c r="Q195" s="66"/>
      <c r="R195" s="248"/>
      <c r="S195" s="231"/>
      <c r="T195" s="231"/>
      <c r="U195" s="142"/>
      <c r="V195" s="232"/>
      <c r="W195" s="105"/>
      <c r="X195" s="104"/>
      <c r="Y195" s="104"/>
      <c r="Z195" s="105"/>
      <c r="AA195" s="105"/>
      <c r="AB195" s="233"/>
      <c r="AC195" s="249"/>
      <c r="AD195" s="249"/>
      <c r="AE195" s="249"/>
      <c r="AF195" s="250"/>
      <c r="AG195" s="66"/>
      <c r="AH195" s="179"/>
      <c r="AI195" s="180"/>
      <c r="AJ195" s="180"/>
      <c r="AK195" s="181"/>
      <c r="AL195" s="182"/>
      <c r="AM195" s="183"/>
      <c r="AN195" s="184"/>
      <c r="AO195" s="184"/>
      <c r="AP195" s="185"/>
      <c r="AQ195" s="185"/>
      <c r="AR195" s="186"/>
      <c r="AS195" s="187"/>
      <c r="AT195" s="188"/>
      <c r="AU195" s="188"/>
      <c r="AV195" s="189"/>
      <c r="AW195" s="66"/>
    </row>
    <row r="196" spans="1:49">
      <c r="A196" s="66"/>
      <c r="B196" s="190"/>
      <c r="C196" s="190"/>
      <c r="D196" s="190"/>
      <c r="E196" s="190"/>
      <c r="F196" s="190"/>
      <c r="G196" s="190"/>
      <c r="H196" s="191"/>
      <c r="I196" s="191"/>
      <c r="J196" s="192"/>
      <c r="K196" s="193"/>
      <c r="L196" s="191"/>
      <c r="M196" s="194"/>
      <c r="N196" s="194"/>
      <c r="O196" s="194"/>
      <c r="P196" s="191"/>
      <c r="Q196" s="66"/>
      <c r="R196" s="190"/>
      <c r="S196" s="190"/>
      <c r="T196" s="190"/>
      <c r="U196" s="190"/>
      <c r="V196" s="190"/>
      <c r="W196" s="190"/>
      <c r="X196" s="191"/>
      <c r="Y196" s="191"/>
      <c r="Z196" s="192"/>
      <c r="AA196" s="193"/>
      <c r="AB196" s="191"/>
      <c r="AC196" s="194"/>
      <c r="AD196" s="194"/>
      <c r="AE196" s="194"/>
      <c r="AF196" s="191"/>
      <c r="AG196" s="66"/>
      <c r="AH196" s="190"/>
      <c r="AI196" s="190"/>
      <c r="AJ196" s="190"/>
      <c r="AK196" s="190"/>
      <c r="AL196" s="190"/>
      <c r="AM196" s="190"/>
      <c r="AN196" s="191"/>
      <c r="AO196" s="191"/>
      <c r="AP196" s="192"/>
      <c r="AQ196" s="193"/>
      <c r="AR196" s="191"/>
      <c r="AS196" s="194"/>
      <c r="AT196" s="194"/>
      <c r="AU196" s="194"/>
      <c r="AV196" s="191"/>
      <c r="AW196" s="66"/>
    </row>
  </sheetData>
  <mergeCells count="78">
    <mergeCell ref="AR161:AV161"/>
    <mergeCell ref="B161:D161"/>
    <mergeCell ref="E161:F161"/>
    <mergeCell ref="L161:P161"/>
    <mergeCell ref="R161:T161"/>
    <mergeCell ref="U161:V161"/>
    <mergeCell ref="B162:E163"/>
    <mergeCell ref="R162:U163"/>
    <mergeCell ref="AH162:AK163"/>
    <mergeCell ref="AB161:AF161"/>
    <mergeCell ref="AH161:AJ161"/>
    <mergeCell ref="AK161:AL161"/>
    <mergeCell ref="R1:AV1"/>
    <mergeCell ref="B5:D5"/>
    <mergeCell ref="E5:F5"/>
    <mergeCell ref="L5:P5"/>
    <mergeCell ref="R5:T5"/>
    <mergeCell ref="U5:V5"/>
    <mergeCell ref="AB5:AF5"/>
    <mergeCell ref="AH5:AJ5"/>
    <mergeCell ref="AK5:AL5"/>
    <mergeCell ref="AR5:AV5"/>
    <mergeCell ref="U44:V44"/>
    <mergeCell ref="AX5:AZ5"/>
    <mergeCell ref="BA5:BB5"/>
    <mergeCell ref="BH5:BL5"/>
    <mergeCell ref="B6:E7"/>
    <mergeCell ref="R6:U7"/>
    <mergeCell ref="AH6:AK7"/>
    <mergeCell ref="AX6:BA7"/>
    <mergeCell ref="U83:V83"/>
    <mergeCell ref="BA44:BB44"/>
    <mergeCell ref="BH44:BL44"/>
    <mergeCell ref="B45:E46"/>
    <mergeCell ref="R45:U46"/>
    <mergeCell ref="AH45:AK46"/>
    <mergeCell ref="AX45:BA46"/>
    <mergeCell ref="AB44:AF44"/>
    <mergeCell ref="AH44:AJ44"/>
    <mergeCell ref="AK44:AL44"/>
    <mergeCell ref="AR44:AV44"/>
    <mergeCell ref="AX44:AZ44"/>
    <mergeCell ref="B44:D44"/>
    <mergeCell ref="E44:F44"/>
    <mergeCell ref="L44:P44"/>
    <mergeCell ref="R44:T44"/>
    <mergeCell ref="U122:V122"/>
    <mergeCell ref="BA83:BB83"/>
    <mergeCell ref="BH83:BL83"/>
    <mergeCell ref="B84:E85"/>
    <mergeCell ref="R84:U85"/>
    <mergeCell ref="AH84:AK85"/>
    <mergeCell ref="AX84:BA85"/>
    <mergeCell ref="AB83:AF83"/>
    <mergeCell ref="AH83:AJ83"/>
    <mergeCell ref="AK83:AL83"/>
    <mergeCell ref="AR83:AV83"/>
    <mergeCell ref="AX83:AZ83"/>
    <mergeCell ref="B83:D83"/>
    <mergeCell ref="E83:F83"/>
    <mergeCell ref="L83:P83"/>
    <mergeCell ref="R83:T83"/>
    <mergeCell ref="B158:P158"/>
    <mergeCell ref="BA122:BB122"/>
    <mergeCell ref="BH122:BL122"/>
    <mergeCell ref="B123:E124"/>
    <mergeCell ref="R123:U124"/>
    <mergeCell ref="AH123:AK124"/>
    <mergeCell ref="AX123:BA124"/>
    <mergeCell ref="AB122:AF122"/>
    <mergeCell ref="AH122:AJ122"/>
    <mergeCell ref="AK122:AL122"/>
    <mergeCell ref="AR122:AV122"/>
    <mergeCell ref="AX122:AZ122"/>
    <mergeCell ref="B122:D122"/>
    <mergeCell ref="E122:F122"/>
    <mergeCell ref="L122:P122"/>
    <mergeCell ref="R122:T122"/>
  </mergeCells>
  <conditionalFormatting sqref="M9 M11 M21 M23 M33 M35 M37 M39 M3 M48 M50 M60 M62 M72 M74 M76 M78 AC48 AC50 AC60 AC62 AC72 AC74 AC76 AC78 AS48 AS50 AS60 AS62 AS72 AS74 AS76 AS78 BI48 BI50 BI60 BI62 BI72 BI74 BI76 BI78 AC42 M42 AS42 BI42 M87 M89 M99 M101 M111 M113 M115 M117 AC87 AC89 AC99 AC101 AC111 AC113 AC115 AC117 AS87 AS89 AS99 AS101 AS111 AS113 AS115 AS117 BI87 BI89 BI99 BI101 BI111 BI113 BI115 BI117 AC81 M81 AS81 BI81 M126 M128 M138 M140 M150 M152 M154 M156 AC126 AC128 AC138 AC140 AC150 AC152 AC154 AC156 AS126 AS128 AS138 AS140 AS150 AS152 AS154 AS156 BI126 BI128 BI138 BI140 BI150 BI152 BI154 BI156 AC120 M120 AS120 BI120 M165 M167 M177 M179 M189 M191 M193 M195 AC165 AC167 AC177 AC179 AC189 AC191 AC193 AC195 AS165 AS167 AS177 AS179 AS189 AS191 AS193 AS195 AC159 M159 AS159 AC9 AC11 AC21 AC23 AC33 AC35 AC37 AC39 AC3 AS9 AS11 AS21 AS23 AS33 AS35 AS37 AS39 AS3 BI9 BI11 BI21 BI23 BI33 BI35 BI37 BI39 BI3">
    <cfRule type="cellIs" dxfId="1067" priority="3437"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P168:P176 P180:P188 AF168:AF176 AF180:AF188 AV168:AV176 AV180:AV188 AF12:AF20 AF24:AF32 AV12:AV20 AV24:AV32 BL12:BL20 BL24:BL32">
    <cfRule type="cellIs" dxfId="1066" priority="3436" stopIfTrue="1" operator="greaterThan">
      <formula>#REF!</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dimension ref="A1:BM196"/>
  <sheetViews>
    <sheetView zoomScale="70" zoomScaleNormal="70" workbookViewId="0">
      <pane ySplit="1" topLeftCell="A2" activePane="bottomLeft" state="frozen"/>
      <selection activeCell="B1" sqref="B1"/>
      <selection pane="bottomLeft"/>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72</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3"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4" customHeight="1" thickBot="1">
      <c r="A5" s="66"/>
      <c r="B5" s="361" t="s">
        <v>116</v>
      </c>
      <c r="C5" s="362"/>
      <c r="D5" s="363"/>
      <c r="E5" s="364">
        <v>41438</v>
      </c>
      <c r="F5" s="365"/>
      <c r="G5" s="81"/>
      <c r="H5" s="81"/>
      <c r="I5" s="81"/>
      <c r="J5" s="82"/>
      <c r="K5" s="82"/>
      <c r="L5" s="358"/>
      <c r="M5" s="359"/>
      <c r="N5" s="359"/>
      <c r="O5" s="359"/>
      <c r="P5" s="360"/>
      <c r="Q5" s="66"/>
      <c r="R5" s="361" t="s">
        <v>116</v>
      </c>
      <c r="S5" s="362"/>
      <c r="T5" s="363"/>
      <c r="U5" s="364">
        <v>41438</v>
      </c>
      <c r="V5" s="365"/>
      <c r="W5" s="81"/>
      <c r="X5" s="81"/>
      <c r="Y5" s="81"/>
      <c r="Z5" s="82"/>
      <c r="AA5" s="82"/>
      <c r="AB5" s="358"/>
      <c r="AC5" s="359"/>
      <c r="AD5" s="359"/>
      <c r="AE5" s="359"/>
      <c r="AF5" s="360"/>
      <c r="AG5" s="66"/>
      <c r="AH5" s="361" t="s">
        <v>116</v>
      </c>
      <c r="AI5" s="362"/>
      <c r="AJ5" s="363"/>
      <c r="AK5" s="364">
        <v>41438</v>
      </c>
      <c r="AL5" s="365"/>
      <c r="AM5" s="81"/>
      <c r="AN5" s="81"/>
      <c r="AO5" s="81"/>
      <c r="AP5" s="82"/>
      <c r="AQ5" s="82"/>
      <c r="AR5" s="358"/>
      <c r="AS5" s="359"/>
      <c r="AT5" s="359"/>
      <c r="AU5" s="359"/>
      <c r="AV5" s="360"/>
      <c r="AW5" s="66"/>
      <c r="AX5" s="361" t="s">
        <v>116</v>
      </c>
      <c r="AY5" s="362"/>
      <c r="AZ5" s="363"/>
      <c r="BA5" s="364">
        <v>41438</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v>167</v>
      </c>
      <c r="D12" s="127"/>
      <c r="E12" s="113">
        <v>3</v>
      </c>
      <c r="F12" s="128">
        <v>10</v>
      </c>
      <c r="G12" s="129"/>
      <c r="H12" s="130">
        <v>1</v>
      </c>
      <c r="I12" s="131"/>
      <c r="J12" s="132">
        <f t="shared" ref="J12:K20" si="0">E12</f>
        <v>3</v>
      </c>
      <c r="K12" s="132">
        <f t="shared" si="0"/>
        <v>10</v>
      </c>
      <c r="L12" s="133"/>
      <c r="M12" s="134">
        <f>L8-K12</f>
        <v>-10</v>
      </c>
      <c r="N12" s="135">
        <f t="shared" ref="N12:N20" si="1">IF(M12&lt;0,0,IF(M12&lt;18,1,IF(M12&lt;36,2,3)))</f>
        <v>0</v>
      </c>
      <c r="O12" s="136">
        <f t="shared" ref="O12:O20" si="2">J12-L12</f>
        <v>3</v>
      </c>
      <c r="P12" s="137" t="str">
        <f t="shared" ref="P12:P20" si="3">IF(L12&lt;1,"",IF((2+O12+N12)&gt;-1,(2+O12+N12),0))</f>
        <v/>
      </c>
      <c r="Q12" s="124"/>
      <c r="R12" s="125">
        <v>1</v>
      </c>
      <c r="S12" s="126">
        <v>167</v>
      </c>
      <c r="T12" s="127"/>
      <c r="U12" s="113">
        <v>3</v>
      </c>
      <c r="V12" s="128">
        <v>10</v>
      </c>
      <c r="W12" s="129"/>
      <c r="X12" s="130">
        <v>1</v>
      </c>
      <c r="Y12" s="131"/>
      <c r="Z12" s="132">
        <f t="shared" ref="Z12:Z20" si="4">U12</f>
        <v>3</v>
      </c>
      <c r="AA12" s="132">
        <f t="shared" ref="AA12:AA20" si="5">V12</f>
        <v>10</v>
      </c>
      <c r="AB12" s="133"/>
      <c r="AC12" s="134">
        <f>AB8-AA12</f>
        <v>-10</v>
      </c>
      <c r="AD12" s="135">
        <f t="shared" ref="AD12:AD20" si="6">IF(AC12&lt;0,0,IF(AC12&lt;18,1,IF(AC12&lt;36,2,3)))</f>
        <v>0</v>
      </c>
      <c r="AE12" s="136">
        <f t="shared" ref="AE12:AE20" si="7">Z12-AB12</f>
        <v>3</v>
      </c>
      <c r="AF12" s="137" t="str">
        <f t="shared" ref="AF12:AF20" si="8">IF(AB12&lt;1,"",IF((2+AE12+AD12)&gt;-1,(2+AE12+AD12),0))</f>
        <v/>
      </c>
      <c r="AG12" s="124"/>
      <c r="AH12" s="125">
        <v>1</v>
      </c>
      <c r="AI12" s="126">
        <v>167</v>
      </c>
      <c r="AJ12" s="127"/>
      <c r="AK12" s="113">
        <v>3</v>
      </c>
      <c r="AL12" s="128">
        <v>10</v>
      </c>
      <c r="AM12" s="129"/>
      <c r="AN12" s="130">
        <v>1</v>
      </c>
      <c r="AO12" s="131"/>
      <c r="AP12" s="132">
        <f t="shared" ref="AP12:AP20" si="9">AK12</f>
        <v>3</v>
      </c>
      <c r="AQ12" s="132">
        <f t="shared" ref="AQ12:AQ20" si="10">AL12</f>
        <v>10</v>
      </c>
      <c r="AR12" s="133"/>
      <c r="AS12" s="134">
        <f>AR8-AQ12</f>
        <v>-10</v>
      </c>
      <c r="AT12" s="135">
        <f t="shared" ref="AT12:AT20" si="11">IF(AS12&lt;0,0,IF(AS12&lt;18,1,IF(AS12&lt;36,2,3)))</f>
        <v>0</v>
      </c>
      <c r="AU12" s="136">
        <f t="shared" ref="AU12:AU20" si="12">AP12-AR12</f>
        <v>3</v>
      </c>
      <c r="AV12" s="137" t="str">
        <f t="shared" ref="AV12:AV20" si="13">IF(AR12&lt;1,"",IF((2+AU12+AT12)&gt;-1,(2+AU12+AT12),0))</f>
        <v/>
      </c>
      <c r="AW12" s="124"/>
      <c r="AX12" s="125">
        <v>1</v>
      </c>
      <c r="AY12" s="126">
        <v>167</v>
      </c>
      <c r="AZ12" s="127"/>
      <c r="BA12" s="113">
        <v>3</v>
      </c>
      <c r="BB12" s="128">
        <v>10</v>
      </c>
      <c r="BC12" s="129"/>
      <c r="BD12" s="130">
        <v>1</v>
      </c>
      <c r="BE12" s="131"/>
      <c r="BF12" s="132">
        <f t="shared" ref="BF12:BF20" si="14">BA12</f>
        <v>3</v>
      </c>
      <c r="BG12" s="132">
        <f t="shared" ref="BG12:BG20" si="15">BB12</f>
        <v>10</v>
      </c>
      <c r="BH12" s="133"/>
      <c r="BI12" s="134">
        <f>BH8-BG12</f>
        <v>-10</v>
      </c>
      <c r="BJ12" s="135">
        <f t="shared" ref="BJ12:BJ20" si="16">IF(BI12&lt;0,0,IF(BI12&lt;18,1,IF(BI12&lt;36,2,3)))</f>
        <v>0</v>
      </c>
      <c r="BK12" s="136">
        <f t="shared" ref="BK12:BK20" si="17">BF12-BH12</f>
        <v>3</v>
      </c>
      <c r="BL12" s="137" t="str">
        <f t="shared" ref="BL12:BL20" si="18">IF(BH12&lt;1,"",IF((2+BK12+BJ12)&gt;-1,(2+BK12+BJ12),0))</f>
        <v/>
      </c>
      <c r="BM12" s="124"/>
    </row>
    <row r="13" spans="1:65" s="138" customFormat="1" ht="15.75">
      <c r="A13" s="124"/>
      <c r="B13" s="125">
        <v>2</v>
      </c>
      <c r="C13" s="126">
        <v>362</v>
      </c>
      <c r="D13" s="127"/>
      <c r="E13" s="113">
        <v>4</v>
      </c>
      <c r="F13" s="128">
        <v>16</v>
      </c>
      <c r="G13" s="129"/>
      <c r="H13" s="130">
        <v>2</v>
      </c>
      <c r="I13" s="131"/>
      <c r="J13" s="132">
        <f t="shared" si="0"/>
        <v>4</v>
      </c>
      <c r="K13" s="132">
        <f t="shared" si="0"/>
        <v>16</v>
      </c>
      <c r="L13" s="133"/>
      <c r="M13" s="134">
        <f>L8-K13</f>
        <v>-16</v>
      </c>
      <c r="N13" s="135">
        <f t="shared" si="1"/>
        <v>0</v>
      </c>
      <c r="O13" s="136">
        <f t="shared" si="2"/>
        <v>4</v>
      </c>
      <c r="P13" s="137" t="str">
        <f t="shared" si="3"/>
        <v/>
      </c>
      <c r="Q13" s="124"/>
      <c r="R13" s="125">
        <v>2</v>
      </c>
      <c r="S13" s="126">
        <v>362</v>
      </c>
      <c r="T13" s="127"/>
      <c r="U13" s="113">
        <v>4</v>
      </c>
      <c r="V13" s="128">
        <v>16</v>
      </c>
      <c r="W13" s="129"/>
      <c r="X13" s="130">
        <v>2</v>
      </c>
      <c r="Y13" s="131"/>
      <c r="Z13" s="132">
        <f t="shared" si="4"/>
        <v>4</v>
      </c>
      <c r="AA13" s="132">
        <f t="shared" si="5"/>
        <v>16</v>
      </c>
      <c r="AB13" s="133"/>
      <c r="AC13" s="134">
        <f>AB8-AA13</f>
        <v>-16</v>
      </c>
      <c r="AD13" s="135">
        <f t="shared" si="6"/>
        <v>0</v>
      </c>
      <c r="AE13" s="136">
        <f t="shared" si="7"/>
        <v>4</v>
      </c>
      <c r="AF13" s="137" t="str">
        <f t="shared" si="8"/>
        <v/>
      </c>
      <c r="AG13" s="124"/>
      <c r="AH13" s="125">
        <v>2</v>
      </c>
      <c r="AI13" s="126">
        <v>362</v>
      </c>
      <c r="AJ13" s="127"/>
      <c r="AK13" s="113">
        <v>4</v>
      </c>
      <c r="AL13" s="128">
        <v>16</v>
      </c>
      <c r="AM13" s="129"/>
      <c r="AN13" s="130">
        <v>2</v>
      </c>
      <c r="AO13" s="131"/>
      <c r="AP13" s="132">
        <f t="shared" si="9"/>
        <v>4</v>
      </c>
      <c r="AQ13" s="132">
        <f t="shared" si="10"/>
        <v>16</v>
      </c>
      <c r="AR13" s="133"/>
      <c r="AS13" s="134">
        <f>AR8-AQ13</f>
        <v>-16</v>
      </c>
      <c r="AT13" s="135">
        <f t="shared" si="11"/>
        <v>0</v>
      </c>
      <c r="AU13" s="136">
        <f t="shared" si="12"/>
        <v>4</v>
      </c>
      <c r="AV13" s="137" t="str">
        <f t="shared" si="13"/>
        <v/>
      </c>
      <c r="AW13" s="124"/>
      <c r="AX13" s="125">
        <v>2</v>
      </c>
      <c r="AY13" s="126">
        <v>362</v>
      </c>
      <c r="AZ13" s="127"/>
      <c r="BA13" s="113">
        <v>4</v>
      </c>
      <c r="BB13" s="128">
        <v>16</v>
      </c>
      <c r="BC13" s="129"/>
      <c r="BD13" s="130">
        <v>2</v>
      </c>
      <c r="BE13" s="131"/>
      <c r="BF13" s="132">
        <f t="shared" si="14"/>
        <v>4</v>
      </c>
      <c r="BG13" s="132">
        <f t="shared" si="15"/>
        <v>16</v>
      </c>
      <c r="BH13" s="133"/>
      <c r="BI13" s="134">
        <f>BH8-BG13</f>
        <v>-16</v>
      </c>
      <c r="BJ13" s="135">
        <f t="shared" si="16"/>
        <v>0</v>
      </c>
      <c r="BK13" s="136">
        <f t="shared" si="17"/>
        <v>4</v>
      </c>
      <c r="BL13" s="137" t="str">
        <f t="shared" si="18"/>
        <v/>
      </c>
      <c r="BM13" s="124"/>
    </row>
    <row r="14" spans="1:65" s="138" customFormat="1" ht="15.75">
      <c r="A14" s="124"/>
      <c r="B14" s="125">
        <v>3</v>
      </c>
      <c r="C14" s="126">
        <v>552</v>
      </c>
      <c r="D14" s="127"/>
      <c r="E14" s="113">
        <v>5</v>
      </c>
      <c r="F14" s="128">
        <v>6</v>
      </c>
      <c r="G14" s="129"/>
      <c r="H14" s="130">
        <v>3</v>
      </c>
      <c r="I14" s="131"/>
      <c r="J14" s="132">
        <f t="shared" si="0"/>
        <v>5</v>
      </c>
      <c r="K14" s="132">
        <f t="shared" si="0"/>
        <v>6</v>
      </c>
      <c r="L14" s="133"/>
      <c r="M14" s="134">
        <f>L8-K14</f>
        <v>-6</v>
      </c>
      <c r="N14" s="135">
        <f t="shared" si="1"/>
        <v>0</v>
      </c>
      <c r="O14" s="136">
        <f t="shared" si="2"/>
        <v>5</v>
      </c>
      <c r="P14" s="137" t="str">
        <f t="shared" si="3"/>
        <v/>
      </c>
      <c r="Q14" s="124"/>
      <c r="R14" s="125">
        <v>3</v>
      </c>
      <c r="S14" s="126">
        <v>552</v>
      </c>
      <c r="T14" s="127"/>
      <c r="U14" s="113">
        <v>5</v>
      </c>
      <c r="V14" s="128">
        <v>6</v>
      </c>
      <c r="W14" s="129"/>
      <c r="X14" s="130">
        <v>3</v>
      </c>
      <c r="Y14" s="131"/>
      <c r="Z14" s="132">
        <f t="shared" si="4"/>
        <v>5</v>
      </c>
      <c r="AA14" s="132">
        <f t="shared" si="5"/>
        <v>6</v>
      </c>
      <c r="AB14" s="133"/>
      <c r="AC14" s="134">
        <f>AB8-AA14</f>
        <v>-6</v>
      </c>
      <c r="AD14" s="135">
        <f t="shared" si="6"/>
        <v>0</v>
      </c>
      <c r="AE14" s="136">
        <f t="shared" si="7"/>
        <v>5</v>
      </c>
      <c r="AF14" s="137" t="str">
        <f t="shared" si="8"/>
        <v/>
      </c>
      <c r="AG14" s="124"/>
      <c r="AH14" s="125">
        <v>3</v>
      </c>
      <c r="AI14" s="126">
        <v>552</v>
      </c>
      <c r="AJ14" s="127"/>
      <c r="AK14" s="113">
        <v>5</v>
      </c>
      <c r="AL14" s="128">
        <v>6</v>
      </c>
      <c r="AM14" s="129"/>
      <c r="AN14" s="130">
        <v>3</v>
      </c>
      <c r="AO14" s="131"/>
      <c r="AP14" s="132">
        <f t="shared" si="9"/>
        <v>5</v>
      </c>
      <c r="AQ14" s="132">
        <f t="shared" si="10"/>
        <v>6</v>
      </c>
      <c r="AR14" s="133"/>
      <c r="AS14" s="134">
        <f>AR8-AQ14</f>
        <v>-6</v>
      </c>
      <c r="AT14" s="135">
        <f t="shared" si="11"/>
        <v>0</v>
      </c>
      <c r="AU14" s="136">
        <f t="shared" si="12"/>
        <v>5</v>
      </c>
      <c r="AV14" s="137" t="str">
        <f t="shared" si="13"/>
        <v/>
      </c>
      <c r="AW14" s="124"/>
      <c r="AX14" s="125">
        <v>3</v>
      </c>
      <c r="AY14" s="126">
        <v>552</v>
      </c>
      <c r="AZ14" s="127"/>
      <c r="BA14" s="113">
        <v>5</v>
      </c>
      <c r="BB14" s="128">
        <v>6</v>
      </c>
      <c r="BC14" s="129"/>
      <c r="BD14" s="130">
        <v>3</v>
      </c>
      <c r="BE14" s="131"/>
      <c r="BF14" s="132">
        <f t="shared" si="14"/>
        <v>5</v>
      </c>
      <c r="BG14" s="132">
        <f t="shared" si="15"/>
        <v>6</v>
      </c>
      <c r="BH14" s="133"/>
      <c r="BI14" s="134">
        <f>BH8-BG14</f>
        <v>-6</v>
      </c>
      <c r="BJ14" s="135">
        <f t="shared" si="16"/>
        <v>0</v>
      </c>
      <c r="BK14" s="136">
        <f t="shared" si="17"/>
        <v>5</v>
      </c>
      <c r="BL14" s="137" t="str">
        <f t="shared" si="18"/>
        <v/>
      </c>
      <c r="BM14" s="124"/>
    </row>
    <row r="15" spans="1:65" s="138" customFormat="1" ht="15.75">
      <c r="A15" s="124"/>
      <c r="B15" s="125">
        <v>4</v>
      </c>
      <c r="C15" s="126">
        <v>337</v>
      </c>
      <c r="D15" s="127"/>
      <c r="E15" s="113">
        <v>4</v>
      </c>
      <c r="F15" s="128">
        <v>18</v>
      </c>
      <c r="G15" s="129"/>
      <c r="H15" s="130">
        <v>4</v>
      </c>
      <c r="I15" s="131"/>
      <c r="J15" s="132">
        <f t="shared" si="0"/>
        <v>4</v>
      </c>
      <c r="K15" s="132">
        <f t="shared" si="0"/>
        <v>18</v>
      </c>
      <c r="L15" s="133"/>
      <c r="M15" s="134">
        <f>L8-K15</f>
        <v>-18</v>
      </c>
      <c r="N15" s="135">
        <f t="shared" si="1"/>
        <v>0</v>
      </c>
      <c r="O15" s="136">
        <f t="shared" si="2"/>
        <v>4</v>
      </c>
      <c r="P15" s="137" t="str">
        <f t="shared" si="3"/>
        <v/>
      </c>
      <c r="Q15" s="124"/>
      <c r="R15" s="125">
        <v>4</v>
      </c>
      <c r="S15" s="126">
        <v>337</v>
      </c>
      <c r="T15" s="127"/>
      <c r="U15" s="113">
        <v>4</v>
      </c>
      <c r="V15" s="128">
        <v>18</v>
      </c>
      <c r="W15" s="129"/>
      <c r="X15" s="130">
        <v>4</v>
      </c>
      <c r="Y15" s="131"/>
      <c r="Z15" s="132">
        <f t="shared" si="4"/>
        <v>4</v>
      </c>
      <c r="AA15" s="132">
        <f t="shared" si="5"/>
        <v>18</v>
      </c>
      <c r="AB15" s="133"/>
      <c r="AC15" s="134">
        <f>AB8-AA15</f>
        <v>-18</v>
      </c>
      <c r="AD15" s="135">
        <f t="shared" si="6"/>
        <v>0</v>
      </c>
      <c r="AE15" s="136">
        <f t="shared" si="7"/>
        <v>4</v>
      </c>
      <c r="AF15" s="137" t="str">
        <f t="shared" si="8"/>
        <v/>
      </c>
      <c r="AG15" s="124"/>
      <c r="AH15" s="125">
        <v>4</v>
      </c>
      <c r="AI15" s="126">
        <v>337</v>
      </c>
      <c r="AJ15" s="127"/>
      <c r="AK15" s="113">
        <v>4</v>
      </c>
      <c r="AL15" s="128">
        <v>18</v>
      </c>
      <c r="AM15" s="129"/>
      <c r="AN15" s="130">
        <v>4</v>
      </c>
      <c r="AO15" s="131"/>
      <c r="AP15" s="132">
        <f t="shared" si="9"/>
        <v>4</v>
      </c>
      <c r="AQ15" s="132">
        <f t="shared" si="10"/>
        <v>18</v>
      </c>
      <c r="AR15" s="133"/>
      <c r="AS15" s="134">
        <f>AR8-AQ15</f>
        <v>-18</v>
      </c>
      <c r="AT15" s="135">
        <f t="shared" si="11"/>
        <v>0</v>
      </c>
      <c r="AU15" s="136">
        <f t="shared" si="12"/>
        <v>4</v>
      </c>
      <c r="AV15" s="137" t="str">
        <f t="shared" si="13"/>
        <v/>
      </c>
      <c r="AW15" s="124"/>
      <c r="AX15" s="125">
        <v>4</v>
      </c>
      <c r="AY15" s="126">
        <v>337</v>
      </c>
      <c r="AZ15" s="127"/>
      <c r="BA15" s="113">
        <v>4</v>
      </c>
      <c r="BB15" s="128">
        <v>18</v>
      </c>
      <c r="BC15" s="129"/>
      <c r="BD15" s="130">
        <v>4</v>
      </c>
      <c r="BE15" s="131"/>
      <c r="BF15" s="132">
        <f t="shared" si="14"/>
        <v>4</v>
      </c>
      <c r="BG15" s="132">
        <f t="shared" si="15"/>
        <v>18</v>
      </c>
      <c r="BH15" s="133"/>
      <c r="BI15" s="134">
        <f>BH8-BG15</f>
        <v>-18</v>
      </c>
      <c r="BJ15" s="135">
        <f t="shared" si="16"/>
        <v>0</v>
      </c>
      <c r="BK15" s="136">
        <f t="shared" si="17"/>
        <v>4</v>
      </c>
      <c r="BL15" s="137" t="str">
        <f t="shared" si="18"/>
        <v/>
      </c>
      <c r="BM15" s="124"/>
    </row>
    <row r="16" spans="1:65" s="138" customFormat="1" ht="15.75">
      <c r="A16" s="124"/>
      <c r="B16" s="125">
        <v>5</v>
      </c>
      <c r="C16" s="126">
        <v>506</v>
      </c>
      <c r="D16" s="127"/>
      <c r="E16" s="113">
        <v>5</v>
      </c>
      <c r="F16" s="128">
        <v>14</v>
      </c>
      <c r="G16" s="129"/>
      <c r="H16" s="130">
        <v>5</v>
      </c>
      <c r="I16" s="131"/>
      <c r="J16" s="132">
        <f t="shared" si="0"/>
        <v>5</v>
      </c>
      <c r="K16" s="132">
        <f t="shared" si="0"/>
        <v>14</v>
      </c>
      <c r="L16" s="133"/>
      <c r="M16" s="134">
        <f>L8-K16</f>
        <v>-14</v>
      </c>
      <c r="N16" s="135">
        <f t="shared" si="1"/>
        <v>0</v>
      </c>
      <c r="O16" s="136">
        <f t="shared" si="2"/>
        <v>5</v>
      </c>
      <c r="P16" s="137" t="str">
        <f t="shared" si="3"/>
        <v/>
      </c>
      <c r="Q16" s="124"/>
      <c r="R16" s="125">
        <v>5</v>
      </c>
      <c r="S16" s="126">
        <v>506</v>
      </c>
      <c r="T16" s="127"/>
      <c r="U16" s="113">
        <v>5</v>
      </c>
      <c r="V16" s="128">
        <v>14</v>
      </c>
      <c r="W16" s="129"/>
      <c r="X16" s="130">
        <v>5</v>
      </c>
      <c r="Y16" s="131"/>
      <c r="Z16" s="132">
        <f t="shared" si="4"/>
        <v>5</v>
      </c>
      <c r="AA16" s="132">
        <f t="shared" si="5"/>
        <v>14</v>
      </c>
      <c r="AB16" s="133"/>
      <c r="AC16" s="134">
        <f>AB8-AA16</f>
        <v>-14</v>
      </c>
      <c r="AD16" s="135">
        <f t="shared" si="6"/>
        <v>0</v>
      </c>
      <c r="AE16" s="136">
        <f t="shared" si="7"/>
        <v>5</v>
      </c>
      <c r="AF16" s="137" t="str">
        <f t="shared" si="8"/>
        <v/>
      </c>
      <c r="AG16" s="124"/>
      <c r="AH16" s="125">
        <v>5</v>
      </c>
      <c r="AI16" s="126">
        <v>506</v>
      </c>
      <c r="AJ16" s="127"/>
      <c r="AK16" s="113">
        <v>5</v>
      </c>
      <c r="AL16" s="128">
        <v>14</v>
      </c>
      <c r="AM16" s="129"/>
      <c r="AN16" s="130">
        <v>5</v>
      </c>
      <c r="AO16" s="131"/>
      <c r="AP16" s="132">
        <f t="shared" si="9"/>
        <v>5</v>
      </c>
      <c r="AQ16" s="132">
        <f t="shared" si="10"/>
        <v>14</v>
      </c>
      <c r="AR16" s="133"/>
      <c r="AS16" s="134">
        <f>AR8-AQ16</f>
        <v>-14</v>
      </c>
      <c r="AT16" s="135">
        <f t="shared" si="11"/>
        <v>0</v>
      </c>
      <c r="AU16" s="136">
        <f t="shared" si="12"/>
        <v>5</v>
      </c>
      <c r="AV16" s="137" t="str">
        <f t="shared" si="13"/>
        <v/>
      </c>
      <c r="AW16" s="124"/>
      <c r="AX16" s="125">
        <v>5</v>
      </c>
      <c r="AY16" s="126">
        <v>506</v>
      </c>
      <c r="AZ16" s="127"/>
      <c r="BA16" s="113">
        <v>5</v>
      </c>
      <c r="BB16" s="128">
        <v>14</v>
      </c>
      <c r="BC16" s="129"/>
      <c r="BD16" s="130">
        <v>5</v>
      </c>
      <c r="BE16" s="131"/>
      <c r="BF16" s="132">
        <f t="shared" si="14"/>
        <v>5</v>
      </c>
      <c r="BG16" s="132">
        <f t="shared" si="15"/>
        <v>14</v>
      </c>
      <c r="BH16" s="133"/>
      <c r="BI16" s="134">
        <f>BH8-BG16</f>
        <v>-14</v>
      </c>
      <c r="BJ16" s="135">
        <f t="shared" si="16"/>
        <v>0</v>
      </c>
      <c r="BK16" s="136">
        <f t="shared" si="17"/>
        <v>5</v>
      </c>
      <c r="BL16" s="137" t="str">
        <f t="shared" si="18"/>
        <v/>
      </c>
      <c r="BM16" s="124"/>
    </row>
    <row r="17" spans="1:65" s="138" customFormat="1" ht="15.75">
      <c r="A17" s="124"/>
      <c r="B17" s="125">
        <v>6</v>
      </c>
      <c r="C17" s="126">
        <v>340</v>
      </c>
      <c r="D17" s="127"/>
      <c r="E17" s="113">
        <v>4</v>
      </c>
      <c r="F17" s="128">
        <v>2</v>
      </c>
      <c r="G17" s="129"/>
      <c r="H17" s="130">
        <v>6</v>
      </c>
      <c r="I17" s="131"/>
      <c r="J17" s="132">
        <f t="shared" si="0"/>
        <v>4</v>
      </c>
      <c r="K17" s="132">
        <f t="shared" si="0"/>
        <v>2</v>
      </c>
      <c r="L17" s="133"/>
      <c r="M17" s="134">
        <f>L8-K17</f>
        <v>-2</v>
      </c>
      <c r="N17" s="135">
        <f t="shared" si="1"/>
        <v>0</v>
      </c>
      <c r="O17" s="136">
        <f t="shared" si="2"/>
        <v>4</v>
      </c>
      <c r="P17" s="137" t="str">
        <f t="shared" si="3"/>
        <v/>
      </c>
      <c r="Q17" s="124"/>
      <c r="R17" s="125">
        <v>6</v>
      </c>
      <c r="S17" s="126">
        <v>340</v>
      </c>
      <c r="T17" s="127"/>
      <c r="U17" s="113">
        <v>4</v>
      </c>
      <c r="V17" s="128">
        <v>2</v>
      </c>
      <c r="W17" s="129"/>
      <c r="X17" s="130">
        <v>6</v>
      </c>
      <c r="Y17" s="131"/>
      <c r="Z17" s="132">
        <f t="shared" si="4"/>
        <v>4</v>
      </c>
      <c r="AA17" s="132">
        <f t="shared" si="5"/>
        <v>2</v>
      </c>
      <c r="AB17" s="133"/>
      <c r="AC17" s="134">
        <f>AB8-AA17</f>
        <v>-2</v>
      </c>
      <c r="AD17" s="135">
        <f t="shared" si="6"/>
        <v>0</v>
      </c>
      <c r="AE17" s="136">
        <f t="shared" si="7"/>
        <v>4</v>
      </c>
      <c r="AF17" s="137" t="str">
        <f t="shared" si="8"/>
        <v/>
      </c>
      <c r="AG17" s="124"/>
      <c r="AH17" s="125">
        <v>6</v>
      </c>
      <c r="AI17" s="126">
        <v>340</v>
      </c>
      <c r="AJ17" s="127"/>
      <c r="AK17" s="113">
        <v>4</v>
      </c>
      <c r="AL17" s="128">
        <v>2</v>
      </c>
      <c r="AM17" s="129"/>
      <c r="AN17" s="130">
        <v>6</v>
      </c>
      <c r="AO17" s="131"/>
      <c r="AP17" s="132">
        <f t="shared" si="9"/>
        <v>4</v>
      </c>
      <c r="AQ17" s="132">
        <f t="shared" si="10"/>
        <v>2</v>
      </c>
      <c r="AR17" s="133"/>
      <c r="AS17" s="134">
        <f>AR8-AQ17</f>
        <v>-2</v>
      </c>
      <c r="AT17" s="135">
        <f t="shared" si="11"/>
        <v>0</v>
      </c>
      <c r="AU17" s="136">
        <f t="shared" si="12"/>
        <v>4</v>
      </c>
      <c r="AV17" s="137" t="str">
        <f t="shared" si="13"/>
        <v/>
      </c>
      <c r="AW17" s="124"/>
      <c r="AX17" s="125">
        <v>6</v>
      </c>
      <c r="AY17" s="126">
        <v>340</v>
      </c>
      <c r="AZ17" s="127"/>
      <c r="BA17" s="113">
        <v>4</v>
      </c>
      <c r="BB17" s="128">
        <v>2</v>
      </c>
      <c r="BC17" s="129"/>
      <c r="BD17" s="130">
        <v>6</v>
      </c>
      <c r="BE17" s="131"/>
      <c r="BF17" s="132">
        <f t="shared" si="14"/>
        <v>4</v>
      </c>
      <c r="BG17" s="132">
        <f t="shared" si="15"/>
        <v>2</v>
      </c>
      <c r="BH17" s="133"/>
      <c r="BI17" s="134">
        <f>BH8-BG17</f>
        <v>-2</v>
      </c>
      <c r="BJ17" s="135">
        <f t="shared" si="16"/>
        <v>0</v>
      </c>
      <c r="BK17" s="136">
        <f t="shared" si="17"/>
        <v>4</v>
      </c>
      <c r="BL17" s="137" t="str">
        <f t="shared" si="18"/>
        <v/>
      </c>
      <c r="BM17" s="124"/>
    </row>
    <row r="18" spans="1:65" s="138" customFormat="1" ht="15.75">
      <c r="A18" s="124"/>
      <c r="B18" s="125">
        <v>7</v>
      </c>
      <c r="C18" s="126">
        <v>150</v>
      </c>
      <c r="D18" s="127"/>
      <c r="E18" s="113">
        <v>3</v>
      </c>
      <c r="F18" s="128">
        <v>8</v>
      </c>
      <c r="G18" s="129"/>
      <c r="H18" s="130">
        <v>7</v>
      </c>
      <c r="I18" s="131"/>
      <c r="J18" s="132">
        <f t="shared" si="0"/>
        <v>3</v>
      </c>
      <c r="K18" s="132">
        <f t="shared" si="0"/>
        <v>8</v>
      </c>
      <c r="L18" s="133"/>
      <c r="M18" s="134">
        <f>L8-K18</f>
        <v>-8</v>
      </c>
      <c r="N18" s="135">
        <f t="shared" si="1"/>
        <v>0</v>
      </c>
      <c r="O18" s="136">
        <f t="shared" si="2"/>
        <v>3</v>
      </c>
      <c r="P18" s="137" t="str">
        <f t="shared" si="3"/>
        <v/>
      </c>
      <c r="Q18" s="124"/>
      <c r="R18" s="125">
        <v>7</v>
      </c>
      <c r="S18" s="126">
        <v>150</v>
      </c>
      <c r="T18" s="127"/>
      <c r="U18" s="113">
        <v>3</v>
      </c>
      <c r="V18" s="128">
        <v>8</v>
      </c>
      <c r="W18" s="129"/>
      <c r="X18" s="130">
        <v>7</v>
      </c>
      <c r="Y18" s="131"/>
      <c r="Z18" s="132">
        <f t="shared" si="4"/>
        <v>3</v>
      </c>
      <c r="AA18" s="132">
        <f t="shared" si="5"/>
        <v>8</v>
      </c>
      <c r="AB18" s="133"/>
      <c r="AC18" s="134">
        <f>AB8-AA18</f>
        <v>-8</v>
      </c>
      <c r="AD18" s="135">
        <f t="shared" si="6"/>
        <v>0</v>
      </c>
      <c r="AE18" s="136">
        <f t="shared" si="7"/>
        <v>3</v>
      </c>
      <c r="AF18" s="137" t="str">
        <f t="shared" si="8"/>
        <v/>
      </c>
      <c r="AG18" s="124"/>
      <c r="AH18" s="125">
        <v>7</v>
      </c>
      <c r="AI18" s="126">
        <v>150</v>
      </c>
      <c r="AJ18" s="127"/>
      <c r="AK18" s="113">
        <v>3</v>
      </c>
      <c r="AL18" s="128">
        <v>8</v>
      </c>
      <c r="AM18" s="129"/>
      <c r="AN18" s="130">
        <v>7</v>
      </c>
      <c r="AO18" s="131"/>
      <c r="AP18" s="132">
        <f t="shared" si="9"/>
        <v>3</v>
      </c>
      <c r="AQ18" s="132">
        <f t="shared" si="10"/>
        <v>8</v>
      </c>
      <c r="AR18" s="133"/>
      <c r="AS18" s="134">
        <f>AR8-AQ18</f>
        <v>-8</v>
      </c>
      <c r="AT18" s="135">
        <f t="shared" si="11"/>
        <v>0</v>
      </c>
      <c r="AU18" s="136">
        <f t="shared" si="12"/>
        <v>3</v>
      </c>
      <c r="AV18" s="137" t="str">
        <f t="shared" si="13"/>
        <v/>
      </c>
      <c r="AW18" s="124"/>
      <c r="AX18" s="125">
        <v>7</v>
      </c>
      <c r="AY18" s="126">
        <v>150</v>
      </c>
      <c r="AZ18" s="127"/>
      <c r="BA18" s="113">
        <v>3</v>
      </c>
      <c r="BB18" s="128">
        <v>8</v>
      </c>
      <c r="BC18" s="129"/>
      <c r="BD18" s="130">
        <v>7</v>
      </c>
      <c r="BE18" s="131"/>
      <c r="BF18" s="132">
        <f t="shared" si="14"/>
        <v>3</v>
      </c>
      <c r="BG18" s="132">
        <f t="shared" si="15"/>
        <v>8</v>
      </c>
      <c r="BH18" s="133"/>
      <c r="BI18" s="134">
        <f>BH8-BG18</f>
        <v>-8</v>
      </c>
      <c r="BJ18" s="135">
        <f t="shared" si="16"/>
        <v>0</v>
      </c>
      <c r="BK18" s="136">
        <f t="shared" si="17"/>
        <v>3</v>
      </c>
      <c r="BL18" s="137" t="str">
        <f t="shared" si="18"/>
        <v/>
      </c>
      <c r="BM18" s="124"/>
    </row>
    <row r="19" spans="1:65" s="138" customFormat="1" ht="15.75">
      <c r="A19" s="124"/>
      <c r="B19" s="125">
        <v>8</v>
      </c>
      <c r="C19" s="126">
        <v>366</v>
      </c>
      <c r="D19" s="127"/>
      <c r="E19" s="113">
        <v>4</v>
      </c>
      <c r="F19" s="128">
        <v>4</v>
      </c>
      <c r="G19" s="129"/>
      <c r="H19" s="130">
        <v>8</v>
      </c>
      <c r="I19" s="131"/>
      <c r="J19" s="132">
        <f t="shared" si="0"/>
        <v>4</v>
      </c>
      <c r="K19" s="132">
        <f t="shared" si="0"/>
        <v>4</v>
      </c>
      <c r="L19" s="133"/>
      <c r="M19" s="134">
        <f>L8-K19</f>
        <v>-4</v>
      </c>
      <c r="N19" s="135">
        <f t="shared" si="1"/>
        <v>0</v>
      </c>
      <c r="O19" s="136">
        <f t="shared" si="2"/>
        <v>4</v>
      </c>
      <c r="P19" s="137" t="str">
        <f t="shared" si="3"/>
        <v/>
      </c>
      <c r="Q19" s="124"/>
      <c r="R19" s="125">
        <v>8</v>
      </c>
      <c r="S19" s="126">
        <v>366</v>
      </c>
      <c r="T19" s="127"/>
      <c r="U19" s="113">
        <v>4</v>
      </c>
      <c r="V19" s="128">
        <v>4</v>
      </c>
      <c r="W19" s="129"/>
      <c r="X19" s="130">
        <v>8</v>
      </c>
      <c r="Y19" s="131"/>
      <c r="Z19" s="132">
        <f t="shared" si="4"/>
        <v>4</v>
      </c>
      <c r="AA19" s="132">
        <f t="shared" si="5"/>
        <v>4</v>
      </c>
      <c r="AB19" s="133"/>
      <c r="AC19" s="134">
        <f>AB8-AA19</f>
        <v>-4</v>
      </c>
      <c r="AD19" s="135">
        <f t="shared" si="6"/>
        <v>0</v>
      </c>
      <c r="AE19" s="136">
        <f t="shared" si="7"/>
        <v>4</v>
      </c>
      <c r="AF19" s="137" t="str">
        <f t="shared" si="8"/>
        <v/>
      </c>
      <c r="AG19" s="124"/>
      <c r="AH19" s="125">
        <v>8</v>
      </c>
      <c r="AI19" s="126">
        <v>366</v>
      </c>
      <c r="AJ19" s="127"/>
      <c r="AK19" s="113">
        <v>4</v>
      </c>
      <c r="AL19" s="128">
        <v>4</v>
      </c>
      <c r="AM19" s="129"/>
      <c r="AN19" s="130">
        <v>8</v>
      </c>
      <c r="AO19" s="131"/>
      <c r="AP19" s="132">
        <f t="shared" si="9"/>
        <v>4</v>
      </c>
      <c r="AQ19" s="132">
        <f t="shared" si="10"/>
        <v>4</v>
      </c>
      <c r="AR19" s="133"/>
      <c r="AS19" s="134">
        <f>AR8-AQ19</f>
        <v>-4</v>
      </c>
      <c r="AT19" s="135">
        <f t="shared" si="11"/>
        <v>0</v>
      </c>
      <c r="AU19" s="136">
        <f t="shared" si="12"/>
        <v>4</v>
      </c>
      <c r="AV19" s="137" t="str">
        <f t="shared" si="13"/>
        <v/>
      </c>
      <c r="AW19" s="124"/>
      <c r="AX19" s="125">
        <v>8</v>
      </c>
      <c r="AY19" s="126">
        <v>366</v>
      </c>
      <c r="AZ19" s="127"/>
      <c r="BA19" s="113">
        <v>4</v>
      </c>
      <c r="BB19" s="128">
        <v>4</v>
      </c>
      <c r="BC19" s="129"/>
      <c r="BD19" s="130">
        <v>8</v>
      </c>
      <c r="BE19" s="131"/>
      <c r="BF19" s="132">
        <f t="shared" si="14"/>
        <v>4</v>
      </c>
      <c r="BG19" s="132">
        <f t="shared" si="15"/>
        <v>4</v>
      </c>
      <c r="BH19" s="133"/>
      <c r="BI19" s="134">
        <f>BH8-BG19</f>
        <v>-4</v>
      </c>
      <c r="BJ19" s="135">
        <f t="shared" si="16"/>
        <v>0</v>
      </c>
      <c r="BK19" s="136">
        <f t="shared" si="17"/>
        <v>4</v>
      </c>
      <c r="BL19" s="137" t="str">
        <f t="shared" si="18"/>
        <v/>
      </c>
      <c r="BM19" s="124"/>
    </row>
    <row r="20" spans="1:65" s="138" customFormat="1" ht="15.75">
      <c r="A20" s="139"/>
      <c r="B20" s="125">
        <v>9</v>
      </c>
      <c r="C20" s="140">
        <v>329</v>
      </c>
      <c r="D20" s="127"/>
      <c r="E20" s="113">
        <v>4</v>
      </c>
      <c r="F20" s="141">
        <v>12</v>
      </c>
      <c r="G20" s="129"/>
      <c r="H20" s="130">
        <v>9</v>
      </c>
      <c r="I20" s="131"/>
      <c r="J20" s="132">
        <f t="shared" si="0"/>
        <v>4</v>
      </c>
      <c r="K20" s="132">
        <f t="shared" si="0"/>
        <v>12</v>
      </c>
      <c r="L20" s="133"/>
      <c r="M20" s="134">
        <f>L8-K20</f>
        <v>-12</v>
      </c>
      <c r="N20" s="135">
        <f t="shared" si="1"/>
        <v>0</v>
      </c>
      <c r="O20" s="136">
        <f t="shared" si="2"/>
        <v>4</v>
      </c>
      <c r="P20" s="137" t="str">
        <f t="shared" si="3"/>
        <v/>
      </c>
      <c r="Q20" s="124"/>
      <c r="R20" s="125">
        <v>9</v>
      </c>
      <c r="S20" s="140">
        <v>329</v>
      </c>
      <c r="T20" s="127"/>
      <c r="U20" s="113">
        <v>4</v>
      </c>
      <c r="V20" s="141">
        <v>12</v>
      </c>
      <c r="W20" s="129"/>
      <c r="X20" s="130">
        <v>9</v>
      </c>
      <c r="Y20" s="131"/>
      <c r="Z20" s="132">
        <f t="shared" si="4"/>
        <v>4</v>
      </c>
      <c r="AA20" s="132">
        <f t="shared" si="5"/>
        <v>12</v>
      </c>
      <c r="AB20" s="133"/>
      <c r="AC20" s="134">
        <f>AB8-AA20</f>
        <v>-12</v>
      </c>
      <c r="AD20" s="135">
        <f t="shared" si="6"/>
        <v>0</v>
      </c>
      <c r="AE20" s="136">
        <f t="shared" si="7"/>
        <v>4</v>
      </c>
      <c r="AF20" s="137" t="str">
        <f t="shared" si="8"/>
        <v/>
      </c>
      <c r="AG20" s="124"/>
      <c r="AH20" s="125">
        <v>9</v>
      </c>
      <c r="AI20" s="140">
        <v>329</v>
      </c>
      <c r="AJ20" s="127"/>
      <c r="AK20" s="113">
        <v>4</v>
      </c>
      <c r="AL20" s="141">
        <v>12</v>
      </c>
      <c r="AM20" s="129"/>
      <c r="AN20" s="130">
        <v>9</v>
      </c>
      <c r="AO20" s="131"/>
      <c r="AP20" s="132">
        <f t="shared" si="9"/>
        <v>4</v>
      </c>
      <c r="AQ20" s="132">
        <f t="shared" si="10"/>
        <v>12</v>
      </c>
      <c r="AR20" s="133"/>
      <c r="AS20" s="134">
        <f>AR8-AQ20</f>
        <v>-12</v>
      </c>
      <c r="AT20" s="135">
        <f t="shared" si="11"/>
        <v>0</v>
      </c>
      <c r="AU20" s="136">
        <f t="shared" si="12"/>
        <v>4</v>
      </c>
      <c r="AV20" s="137" t="str">
        <f t="shared" si="13"/>
        <v/>
      </c>
      <c r="AW20" s="124"/>
      <c r="AX20" s="125">
        <v>9</v>
      </c>
      <c r="AY20" s="140">
        <v>329</v>
      </c>
      <c r="AZ20" s="127"/>
      <c r="BA20" s="113">
        <v>4</v>
      </c>
      <c r="BB20" s="141">
        <v>12</v>
      </c>
      <c r="BC20" s="129"/>
      <c r="BD20" s="130">
        <v>9</v>
      </c>
      <c r="BE20" s="131"/>
      <c r="BF20" s="132">
        <f t="shared" si="14"/>
        <v>4</v>
      </c>
      <c r="BG20" s="132">
        <f t="shared" si="15"/>
        <v>12</v>
      </c>
      <c r="BH20" s="133"/>
      <c r="BI20" s="134">
        <f>BH8-BG20</f>
        <v>-12</v>
      </c>
      <c r="BJ20" s="135">
        <f t="shared" si="16"/>
        <v>0</v>
      </c>
      <c r="BK20" s="136">
        <f t="shared" si="17"/>
        <v>4</v>
      </c>
      <c r="BL20" s="137" t="str">
        <f t="shared" si="18"/>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3109</v>
      </c>
      <c r="D22" s="145">
        <f>SUM(D12:D20)</f>
        <v>0</v>
      </c>
      <c r="E22" s="146">
        <f>SUM(E12:E20)</f>
        <v>36</v>
      </c>
      <c r="F22" s="147" t="s">
        <v>3</v>
      </c>
      <c r="G22" s="129"/>
      <c r="H22" s="148" t="s">
        <v>4</v>
      </c>
      <c r="I22" s="131"/>
      <c r="J22" s="132"/>
      <c r="K22" s="132"/>
      <c r="L22" s="149">
        <f>SUM(L12:L20)</f>
        <v>0</v>
      </c>
      <c r="M22" s="150"/>
      <c r="N22" s="151"/>
      <c r="O22" s="152"/>
      <c r="P22" s="149">
        <f>SUM(P12:P21)</f>
        <v>0</v>
      </c>
      <c r="Q22" s="124"/>
      <c r="R22" s="125" t="s">
        <v>3</v>
      </c>
      <c r="S22" s="144">
        <f>SUM(S12:S20)</f>
        <v>3109</v>
      </c>
      <c r="T22" s="145">
        <f>SUM(T12:T20)</f>
        <v>0</v>
      </c>
      <c r="U22" s="146">
        <f>SUM(U12:U20)</f>
        <v>36</v>
      </c>
      <c r="V22" s="147" t="s">
        <v>3</v>
      </c>
      <c r="W22" s="129"/>
      <c r="X22" s="148" t="s">
        <v>4</v>
      </c>
      <c r="Y22" s="131"/>
      <c r="Z22" s="132"/>
      <c r="AA22" s="132"/>
      <c r="AB22" s="149">
        <f>SUM(AB12:AB20)</f>
        <v>0</v>
      </c>
      <c r="AC22" s="150"/>
      <c r="AD22" s="151"/>
      <c r="AE22" s="152"/>
      <c r="AF22" s="149">
        <f>SUM(AF12:AF21)</f>
        <v>0</v>
      </c>
      <c r="AG22" s="124"/>
      <c r="AH22" s="125" t="s">
        <v>3</v>
      </c>
      <c r="AI22" s="144">
        <f>SUM(AI12:AI20)</f>
        <v>3109</v>
      </c>
      <c r="AJ22" s="145">
        <f>SUM(AJ12:AJ20)</f>
        <v>0</v>
      </c>
      <c r="AK22" s="146">
        <f>SUM(AK12:AK20)</f>
        <v>36</v>
      </c>
      <c r="AL22" s="147" t="s">
        <v>3</v>
      </c>
      <c r="AM22" s="129"/>
      <c r="AN22" s="148" t="s">
        <v>4</v>
      </c>
      <c r="AO22" s="131"/>
      <c r="AP22" s="132"/>
      <c r="AQ22" s="132"/>
      <c r="AR22" s="149">
        <f>SUM(AR12:AR20)</f>
        <v>0</v>
      </c>
      <c r="AS22" s="150"/>
      <c r="AT22" s="151"/>
      <c r="AU22" s="152"/>
      <c r="AV22" s="149">
        <f>SUM(AV12:AV21)</f>
        <v>0</v>
      </c>
      <c r="AW22" s="124"/>
      <c r="AX22" s="125" t="s">
        <v>3</v>
      </c>
      <c r="AY22" s="144">
        <f>SUM(AY12:AY20)</f>
        <v>3109</v>
      </c>
      <c r="AZ22" s="145">
        <f>SUM(AZ12:AZ20)</f>
        <v>0</v>
      </c>
      <c r="BA22" s="146">
        <f>SUM(BA12:BA20)</f>
        <v>36</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v>385</v>
      </c>
      <c r="D24" s="127"/>
      <c r="E24" s="154">
        <v>4</v>
      </c>
      <c r="F24" s="155">
        <v>9</v>
      </c>
      <c r="G24" s="129"/>
      <c r="H24" s="130">
        <v>10</v>
      </c>
      <c r="I24" s="131"/>
      <c r="J24" s="132">
        <f t="shared" ref="J24:K32" si="19">E24</f>
        <v>4</v>
      </c>
      <c r="K24" s="132">
        <f t="shared" si="19"/>
        <v>9</v>
      </c>
      <c r="L24" s="133"/>
      <c r="M24" s="134">
        <f>L8-K24</f>
        <v>-9</v>
      </c>
      <c r="N24" s="135">
        <f t="shared" ref="N24:N32" si="20">IF(M24&lt;0,0,IF(M24&lt;18,1,IF(M24&lt;36,2,3)))</f>
        <v>0</v>
      </c>
      <c r="O24" s="136">
        <f t="shared" ref="O24:O32" si="21">J24-L24</f>
        <v>4</v>
      </c>
      <c r="P24" s="137" t="str">
        <f t="shared" ref="P24:P32" si="22">IF(L24&lt;1,"",IF((2+O24+N24)&gt;-1,(2+O24+N24),0))</f>
        <v/>
      </c>
      <c r="Q24" s="124"/>
      <c r="R24" s="125">
        <v>10</v>
      </c>
      <c r="S24" s="153">
        <v>385</v>
      </c>
      <c r="T24" s="127"/>
      <c r="U24" s="154">
        <v>4</v>
      </c>
      <c r="V24" s="155">
        <v>9</v>
      </c>
      <c r="W24" s="129"/>
      <c r="X24" s="130">
        <v>10</v>
      </c>
      <c r="Y24" s="131"/>
      <c r="Z24" s="132">
        <f t="shared" ref="Z24:Z32" si="23">U24</f>
        <v>4</v>
      </c>
      <c r="AA24" s="132">
        <f t="shared" ref="AA24:AA32" si="24">V24</f>
        <v>9</v>
      </c>
      <c r="AB24" s="133"/>
      <c r="AC24" s="134">
        <f>AB8-AA24</f>
        <v>-9</v>
      </c>
      <c r="AD24" s="135">
        <f t="shared" ref="AD24:AD32" si="25">IF(AC24&lt;0,0,IF(AC24&lt;18,1,IF(AC24&lt;36,2,3)))</f>
        <v>0</v>
      </c>
      <c r="AE24" s="136">
        <f t="shared" ref="AE24:AE32" si="26">Z24-AB24</f>
        <v>4</v>
      </c>
      <c r="AF24" s="137" t="str">
        <f t="shared" ref="AF24:AF32" si="27">IF(AB24&lt;1,"",IF((2+AE24+AD24)&gt;-1,(2+AE24+AD24),0))</f>
        <v/>
      </c>
      <c r="AG24" s="124"/>
      <c r="AH24" s="125">
        <v>10</v>
      </c>
      <c r="AI24" s="153">
        <v>385</v>
      </c>
      <c r="AJ24" s="127"/>
      <c r="AK24" s="154">
        <v>4</v>
      </c>
      <c r="AL24" s="155">
        <v>9</v>
      </c>
      <c r="AM24" s="129"/>
      <c r="AN24" s="130">
        <v>10</v>
      </c>
      <c r="AO24" s="131"/>
      <c r="AP24" s="132">
        <f t="shared" ref="AP24:AP32" si="28">AK24</f>
        <v>4</v>
      </c>
      <c r="AQ24" s="132">
        <f t="shared" ref="AQ24:AQ32" si="29">AL24</f>
        <v>9</v>
      </c>
      <c r="AR24" s="133"/>
      <c r="AS24" s="134">
        <f>AR8-AQ24</f>
        <v>-9</v>
      </c>
      <c r="AT24" s="135">
        <f t="shared" ref="AT24:AT32" si="30">IF(AS24&lt;0,0,IF(AS24&lt;18,1,IF(AS24&lt;36,2,3)))</f>
        <v>0</v>
      </c>
      <c r="AU24" s="136">
        <f t="shared" ref="AU24:AU32" si="31">AP24-AR24</f>
        <v>4</v>
      </c>
      <c r="AV24" s="137" t="str">
        <f t="shared" ref="AV24:AV32" si="32">IF(AR24&lt;1,"",IF((2+AU24+AT24)&gt;-1,(2+AU24+AT24),0))</f>
        <v/>
      </c>
      <c r="AW24" s="124"/>
      <c r="AX24" s="125">
        <v>10</v>
      </c>
      <c r="AY24" s="153">
        <v>385</v>
      </c>
      <c r="AZ24" s="127"/>
      <c r="BA24" s="154">
        <v>4</v>
      </c>
      <c r="BB24" s="155">
        <v>9</v>
      </c>
      <c r="BC24" s="129"/>
      <c r="BD24" s="130">
        <v>10</v>
      </c>
      <c r="BE24" s="131"/>
      <c r="BF24" s="132">
        <f t="shared" ref="BF24:BF32" si="33">BA24</f>
        <v>4</v>
      </c>
      <c r="BG24" s="132">
        <f t="shared" ref="BG24:BG32" si="34">BB24</f>
        <v>9</v>
      </c>
      <c r="BH24" s="133"/>
      <c r="BI24" s="134">
        <f>BH8-BG24</f>
        <v>-9</v>
      </c>
      <c r="BJ24" s="135">
        <f t="shared" ref="BJ24:BJ32" si="35">IF(BI24&lt;0,0,IF(BI24&lt;18,1,IF(BI24&lt;36,2,3)))</f>
        <v>0</v>
      </c>
      <c r="BK24" s="136">
        <f t="shared" ref="BK24:BK32" si="36">BF24-BH24</f>
        <v>4</v>
      </c>
      <c r="BL24" s="137" t="str">
        <f t="shared" ref="BL24:BL32" si="37">IF(BH24&lt;1,"",IF((2+BK24+BJ24)&gt;-1,(2+BK24+BJ24),0))</f>
        <v/>
      </c>
      <c r="BM24" s="124"/>
    </row>
    <row r="25" spans="1:65" s="138" customFormat="1" ht="15.75">
      <c r="A25" s="124"/>
      <c r="B25" s="125">
        <v>11</v>
      </c>
      <c r="C25" s="156">
        <v>354</v>
      </c>
      <c r="D25" s="157"/>
      <c r="E25" s="158">
        <v>4</v>
      </c>
      <c r="F25" s="159">
        <v>1</v>
      </c>
      <c r="G25" s="129"/>
      <c r="H25" s="130">
        <v>11</v>
      </c>
      <c r="I25" s="131"/>
      <c r="J25" s="132">
        <f t="shared" si="19"/>
        <v>4</v>
      </c>
      <c r="K25" s="132">
        <f t="shared" si="19"/>
        <v>1</v>
      </c>
      <c r="L25" s="133"/>
      <c r="M25" s="134">
        <f>L8-K25</f>
        <v>-1</v>
      </c>
      <c r="N25" s="135">
        <f t="shared" si="20"/>
        <v>0</v>
      </c>
      <c r="O25" s="136">
        <f t="shared" si="21"/>
        <v>4</v>
      </c>
      <c r="P25" s="137" t="str">
        <f t="shared" si="22"/>
        <v/>
      </c>
      <c r="Q25" s="124"/>
      <c r="R25" s="125">
        <v>11</v>
      </c>
      <c r="S25" s="156">
        <v>354</v>
      </c>
      <c r="T25" s="157"/>
      <c r="U25" s="158">
        <v>4</v>
      </c>
      <c r="V25" s="159">
        <v>1</v>
      </c>
      <c r="W25" s="129"/>
      <c r="X25" s="130">
        <v>11</v>
      </c>
      <c r="Y25" s="131"/>
      <c r="Z25" s="132">
        <f t="shared" si="23"/>
        <v>4</v>
      </c>
      <c r="AA25" s="132">
        <f t="shared" si="24"/>
        <v>1</v>
      </c>
      <c r="AB25" s="133"/>
      <c r="AC25" s="134">
        <f>AB8-AA25</f>
        <v>-1</v>
      </c>
      <c r="AD25" s="135">
        <f t="shared" si="25"/>
        <v>0</v>
      </c>
      <c r="AE25" s="136">
        <f t="shared" si="26"/>
        <v>4</v>
      </c>
      <c r="AF25" s="137" t="str">
        <f t="shared" si="27"/>
        <v/>
      </c>
      <c r="AG25" s="124"/>
      <c r="AH25" s="125">
        <v>11</v>
      </c>
      <c r="AI25" s="156">
        <v>354</v>
      </c>
      <c r="AJ25" s="157"/>
      <c r="AK25" s="158">
        <v>4</v>
      </c>
      <c r="AL25" s="159">
        <v>1</v>
      </c>
      <c r="AM25" s="129"/>
      <c r="AN25" s="130">
        <v>11</v>
      </c>
      <c r="AO25" s="131"/>
      <c r="AP25" s="132">
        <f t="shared" si="28"/>
        <v>4</v>
      </c>
      <c r="AQ25" s="132">
        <f t="shared" si="29"/>
        <v>1</v>
      </c>
      <c r="AR25" s="133"/>
      <c r="AS25" s="134">
        <f>AR8-AQ25</f>
        <v>-1</v>
      </c>
      <c r="AT25" s="135">
        <f t="shared" si="30"/>
        <v>0</v>
      </c>
      <c r="AU25" s="136">
        <f t="shared" si="31"/>
        <v>4</v>
      </c>
      <c r="AV25" s="137" t="str">
        <f t="shared" si="32"/>
        <v/>
      </c>
      <c r="AW25" s="124"/>
      <c r="AX25" s="125">
        <v>11</v>
      </c>
      <c r="AY25" s="156">
        <v>354</v>
      </c>
      <c r="AZ25" s="157"/>
      <c r="BA25" s="158">
        <v>4</v>
      </c>
      <c r="BB25" s="159">
        <v>1</v>
      </c>
      <c r="BC25" s="129"/>
      <c r="BD25" s="130">
        <v>11</v>
      </c>
      <c r="BE25" s="131"/>
      <c r="BF25" s="132">
        <f t="shared" si="33"/>
        <v>4</v>
      </c>
      <c r="BG25" s="132">
        <f t="shared" si="34"/>
        <v>1</v>
      </c>
      <c r="BH25" s="133"/>
      <c r="BI25" s="134">
        <f>BH8-BG25</f>
        <v>-1</v>
      </c>
      <c r="BJ25" s="135">
        <f t="shared" si="35"/>
        <v>0</v>
      </c>
      <c r="BK25" s="136">
        <f t="shared" si="36"/>
        <v>4</v>
      </c>
      <c r="BL25" s="137" t="str">
        <f t="shared" si="37"/>
        <v/>
      </c>
      <c r="BM25" s="124"/>
    </row>
    <row r="26" spans="1:65" s="138" customFormat="1" ht="15.75">
      <c r="A26" s="124"/>
      <c r="B26" s="125">
        <v>12</v>
      </c>
      <c r="C26" s="126">
        <v>359</v>
      </c>
      <c r="D26" s="127"/>
      <c r="E26" s="160">
        <v>4</v>
      </c>
      <c r="F26" s="128">
        <v>13</v>
      </c>
      <c r="G26" s="129"/>
      <c r="H26" s="130">
        <v>12</v>
      </c>
      <c r="I26" s="131"/>
      <c r="J26" s="132">
        <f t="shared" si="19"/>
        <v>4</v>
      </c>
      <c r="K26" s="132">
        <f t="shared" si="19"/>
        <v>13</v>
      </c>
      <c r="L26" s="133"/>
      <c r="M26" s="134">
        <f>L8-K26</f>
        <v>-13</v>
      </c>
      <c r="N26" s="135">
        <f t="shared" si="20"/>
        <v>0</v>
      </c>
      <c r="O26" s="136">
        <f t="shared" si="21"/>
        <v>4</v>
      </c>
      <c r="P26" s="137" t="str">
        <f t="shared" si="22"/>
        <v/>
      </c>
      <c r="Q26" s="124"/>
      <c r="R26" s="125">
        <v>12</v>
      </c>
      <c r="S26" s="126">
        <v>359</v>
      </c>
      <c r="T26" s="127"/>
      <c r="U26" s="160">
        <v>4</v>
      </c>
      <c r="V26" s="128">
        <v>13</v>
      </c>
      <c r="W26" s="129"/>
      <c r="X26" s="130">
        <v>12</v>
      </c>
      <c r="Y26" s="131"/>
      <c r="Z26" s="132">
        <f t="shared" si="23"/>
        <v>4</v>
      </c>
      <c r="AA26" s="132">
        <f t="shared" si="24"/>
        <v>13</v>
      </c>
      <c r="AB26" s="133"/>
      <c r="AC26" s="134">
        <f>AB8-AA26</f>
        <v>-13</v>
      </c>
      <c r="AD26" s="135">
        <f t="shared" si="25"/>
        <v>0</v>
      </c>
      <c r="AE26" s="136">
        <f t="shared" si="26"/>
        <v>4</v>
      </c>
      <c r="AF26" s="137" t="str">
        <f t="shared" si="27"/>
        <v/>
      </c>
      <c r="AG26" s="124"/>
      <c r="AH26" s="125">
        <v>12</v>
      </c>
      <c r="AI26" s="126">
        <v>359</v>
      </c>
      <c r="AJ26" s="127"/>
      <c r="AK26" s="160">
        <v>4</v>
      </c>
      <c r="AL26" s="128">
        <v>13</v>
      </c>
      <c r="AM26" s="129"/>
      <c r="AN26" s="130">
        <v>12</v>
      </c>
      <c r="AO26" s="131"/>
      <c r="AP26" s="132">
        <f t="shared" si="28"/>
        <v>4</v>
      </c>
      <c r="AQ26" s="132">
        <f t="shared" si="29"/>
        <v>13</v>
      </c>
      <c r="AR26" s="133"/>
      <c r="AS26" s="134">
        <f>AR8-AQ26</f>
        <v>-13</v>
      </c>
      <c r="AT26" s="135">
        <f t="shared" si="30"/>
        <v>0</v>
      </c>
      <c r="AU26" s="136">
        <f t="shared" si="31"/>
        <v>4</v>
      </c>
      <c r="AV26" s="137" t="str">
        <f t="shared" si="32"/>
        <v/>
      </c>
      <c r="AW26" s="124"/>
      <c r="AX26" s="125">
        <v>12</v>
      </c>
      <c r="AY26" s="126">
        <v>359</v>
      </c>
      <c r="AZ26" s="127"/>
      <c r="BA26" s="160">
        <v>4</v>
      </c>
      <c r="BB26" s="128">
        <v>13</v>
      </c>
      <c r="BC26" s="129"/>
      <c r="BD26" s="130">
        <v>12</v>
      </c>
      <c r="BE26" s="131"/>
      <c r="BF26" s="132">
        <f t="shared" si="33"/>
        <v>4</v>
      </c>
      <c r="BG26" s="132">
        <f t="shared" si="34"/>
        <v>13</v>
      </c>
      <c r="BH26" s="133"/>
      <c r="BI26" s="134">
        <f>BH8-BG26</f>
        <v>-13</v>
      </c>
      <c r="BJ26" s="135">
        <f t="shared" si="35"/>
        <v>0</v>
      </c>
      <c r="BK26" s="136">
        <f t="shared" si="36"/>
        <v>4</v>
      </c>
      <c r="BL26" s="137" t="str">
        <f t="shared" si="37"/>
        <v/>
      </c>
      <c r="BM26" s="124"/>
    </row>
    <row r="27" spans="1:65" s="138" customFormat="1" ht="15.75">
      <c r="A27" s="124"/>
      <c r="B27" s="125">
        <v>13</v>
      </c>
      <c r="C27" s="126">
        <v>214</v>
      </c>
      <c r="D27" s="127"/>
      <c r="E27" s="160">
        <v>3</v>
      </c>
      <c r="F27" s="128">
        <v>5</v>
      </c>
      <c r="G27" s="129"/>
      <c r="H27" s="130">
        <v>13</v>
      </c>
      <c r="I27" s="131"/>
      <c r="J27" s="132">
        <f t="shared" si="19"/>
        <v>3</v>
      </c>
      <c r="K27" s="132">
        <f t="shared" si="19"/>
        <v>5</v>
      </c>
      <c r="L27" s="133"/>
      <c r="M27" s="134">
        <f>L8-K27</f>
        <v>-5</v>
      </c>
      <c r="N27" s="135">
        <f t="shared" si="20"/>
        <v>0</v>
      </c>
      <c r="O27" s="136">
        <f t="shared" si="21"/>
        <v>3</v>
      </c>
      <c r="P27" s="137" t="str">
        <f t="shared" si="22"/>
        <v/>
      </c>
      <c r="Q27" s="124"/>
      <c r="R27" s="125">
        <v>13</v>
      </c>
      <c r="S27" s="126">
        <v>214</v>
      </c>
      <c r="T27" s="127"/>
      <c r="U27" s="160">
        <v>3</v>
      </c>
      <c r="V27" s="128">
        <v>5</v>
      </c>
      <c r="W27" s="129"/>
      <c r="X27" s="130">
        <v>13</v>
      </c>
      <c r="Y27" s="131"/>
      <c r="Z27" s="132">
        <f t="shared" si="23"/>
        <v>3</v>
      </c>
      <c r="AA27" s="132">
        <f t="shared" si="24"/>
        <v>5</v>
      </c>
      <c r="AB27" s="133"/>
      <c r="AC27" s="134">
        <f>AB8-AA27</f>
        <v>-5</v>
      </c>
      <c r="AD27" s="135">
        <f t="shared" si="25"/>
        <v>0</v>
      </c>
      <c r="AE27" s="136">
        <f t="shared" si="26"/>
        <v>3</v>
      </c>
      <c r="AF27" s="137" t="str">
        <f t="shared" si="27"/>
        <v/>
      </c>
      <c r="AG27" s="124"/>
      <c r="AH27" s="125">
        <v>13</v>
      </c>
      <c r="AI27" s="126">
        <v>214</v>
      </c>
      <c r="AJ27" s="127"/>
      <c r="AK27" s="160">
        <v>3</v>
      </c>
      <c r="AL27" s="128">
        <v>5</v>
      </c>
      <c r="AM27" s="129"/>
      <c r="AN27" s="130">
        <v>13</v>
      </c>
      <c r="AO27" s="131"/>
      <c r="AP27" s="132">
        <f t="shared" si="28"/>
        <v>3</v>
      </c>
      <c r="AQ27" s="132">
        <f t="shared" si="29"/>
        <v>5</v>
      </c>
      <c r="AR27" s="133"/>
      <c r="AS27" s="134">
        <f>AR8-AQ27</f>
        <v>-5</v>
      </c>
      <c r="AT27" s="135">
        <f t="shared" si="30"/>
        <v>0</v>
      </c>
      <c r="AU27" s="136">
        <f t="shared" si="31"/>
        <v>3</v>
      </c>
      <c r="AV27" s="137" t="str">
        <f t="shared" si="32"/>
        <v/>
      </c>
      <c r="AW27" s="124"/>
      <c r="AX27" s="125">
        <v>13</v>
      </c>
      <c r="AY27" s="126">
        <v>214</v>
      </c>
      <c r="AZ27" s="127"/>
      <c r="BA27" s="160">
        <v>3</v>
      </c>
      <c r="BB27" s="128">
        <v>5</v>
      </c>
      <c r="BC27" s="129"/>
      <c r="BD27" s="130">
        <v>13</v>
      </c>
      <c r="BE27" s="131"/>
      <c r="BF27" s="132">
        <f t="shared" si="33"/>
        <v>3</v>
      </c>
      <c r="BG27" s="132">
        <f t="shared" si="34"/>
        <v>5</v>
      </c>
      <c r="BH27" s="133"/>
      <c r="BI27" s="134">
        <f>BH8-BG27</f>
        <v>-5</v>
      </c>
      <c r="BJ27" s="135">
        <f t="shared" si="35"/>
        <v>0</v>
      </c>
      <c r="BK27" s="136">
        <f t="shared" si="36"/>
        <v>3</v>
      </c>
      <c r="BL27" s="137" t="str">
        <f t="shared" si="37"/>
        <v/>
      </c>
      <c r="BM27" s="124"/>
    </row>
    <row r="28" spans="1:65" s="138" customFormat="1" ht="15.75">
      <c r="A28" s="124"/>
      <c r="B28" s="125">
        <v>14</v>
      </c>
      <c r="C28" s="126">
        <v>133</v>
      </c>
      <c r="D28" s="127"/>
      <c r="E28" s="160">
        <v>3</v>
      </c>
      <c r="F28" s="128">
        <v>15</v>
      </c>
      <c r="G28" s="129"/>
      <c r="H28" s="130">
        <v>14</v>
      </c>
      <c r="I28" s="131"/>
      <c r="J28" s="132">
        <f t="shared" si="19"/>
        <v>3</v>
      </c>
      <c r="K28" s="132">
        <f t="shared" si="19"/>
        <v>15</v>
      </c>
      <c r="L28" s="133"/>
      <c r="M28" s="134">
        <f>L8-K28</f>
        <v>-15</v>
      </c>
      <c r="N28" s="135">
        <f t="shared" si="20"/>
        <v>0</v>
      </c>
      <c r="O28" s="136">
        <f t="shared" si="21"/>
        <v>3</v>
      </c>
      <c r="P28" s="137" t="str">
        <f t="shared" si="22"/>
        <v/>
      </c>
      <c r="Q28" s="124"/>
      <c r="R28" s="125">
        <v>14</v>
      </c>
      <c r="S28" s="126">
        <v>133</v>
      </c>
      <c r="T28" s="127"/>
      <c r="U28" s="160">
        <v>3</v>
      </c>
      <c r="V28" s="128">
        <v>15</v>
      </c>
      <c r="W28" s="129"/>
      <c r="X28" s="130">
        <v>14</v>
      </c>
      <c r="Y28" s="131"/>
      <c r="Z28" s="132">
        <f t="shared" si="23"/>
        <v>3</v>
      </c>
      <c r="AA28" s="132">
        <f t="shared" si="24"/>
        <v>15</v>
      </c>
      <c r="AB28" s="133"/>
      <c r="AC28" s="134">
        <f>AB8-AA28</f>
        <v>-15</v>
      </c>
      <c r="AD28" s="135">
        <f t="shared" si="25"/>
        <v>0</v>
      </c>
      <c r="AE28" s="136">
        <f t="shared" si="26"/>
        <v>3</v>
      </c>
      <c r="AF28" s="137" t="str">
        <f t="shared" si="27"/>
        <v/>
      </c>
      <c r="AG28" s="124"/>
      <c r="AH28" s="125">
        <v>14</v>
      </c>
      <c r="AI28" s="126">
        <v>133</v>
      </c>
      <c r="AJ28" s="127"/>
      <c r="AK28" s="160">
        <v>3</v>
      </c>
      <c r="AL28" s="128">
        <v>15</v>
      </c>
      <c r="AM28" s="129"/>
      <c r="AN28" s="130">
        <v>14</v>
      </c>
      <c r="AO28" s="131"/>
      <c r="AP28" s="132">
        <f t="shared" si="28"/>
        <v>3</v>
      </c>
      <c r="AQ28" s="132">
        <f t="shared" si="29"/>
        <v>15</v>
      </c>
      <c r="AR28" s="133"/>
      <c r="AS28" s="134">
        <f>AR8-AQ28</f>
        <v>-15</v>
      </c>
      <c r="AT28" s="135">
        <f t="shared" si="30"/>
        <v>0</v>
      </c>
      <c r="AU28" s="136">
        <f t="shared" si="31"/>
        <v>3</v>
      </c>
      <c r="AV28" s="137" t="str">
        <f t="shared" si="32"/>
        <v/>
      </c>
      <c r="AW28" s="124"/>
      <c r="AX28" s="125">
        <v>14</v>
      </c>
      <c r="AY28" s="126">
        <v>133</v>
      </c>
      <c r="AZ28" s="127"/>
      <c r="BA28" s="160">
        <v>3</v>
      </c>
      <c r="BB28" s="128">
        <v>15</v>
      </c>
      <c r="BC28" s="129"/>
      <c r="BD28" s="130">
        <v>14</v>
      </c>
      <c r="BE28" s="131"/>
      <c r="BF28" s="132">
        <f t="shared" si="33"/>
        <v>3</v>
      </c>
      <c r="BG28" s="132">
        <f t="shared" si="34"/>
        <v>15</v>
      </c>
      <c r="BH28" s="133"/>
      <c r="BI28" s="134">
        <f>BH8-BG28</f>
        <v>-15</v>
      </c>
      <c r="BJ28" s="135">
        <f t="shared" si="35"/>
        <v>0</v>
      </c>
      <c r="BK28" s="136">
        <f t="shared" si="36"/>
        <v>3</v>
      </c>
      <c r="BL28" s="137" t="str">
        <f t="shared" si="37"/>
        <v/>
      </c>
      <c r="BM28" s="124"/>
    </row>
    <row r="29" spans="1:65" s="138" customFormat="1" ht="15.75">
      <c r="A29" s="124"/>
      <c r="B29" s="125">
        <v>15</v>
      </c>
      <c r="C29" s="126">
        <v>297</v>
      </c>
      <c r="D29" s="127"/>
      <c r="E29" s="160">
        <v>4</v>
      </c>
      <c r="F29" s="128">
        <v>17</v>
      </c>
      <c r="G29" s="129"/>
      <c r="H29" s="130">
        <v>15</v>
      </c>
      <c r="I29" s="131"/>
      <c r="J29" s="132">
        <f t="shared" si="19"/>
        <v>4</v>
      </c>
      <c r="K29" s="132">
        <f t="shared" si="19"/>
        <v>17</v>
      </c>
      <c r="L29" s="133"/>
      <c r="M29" s="134">
        <f>L8-K29</f>
        <v>-17</v>
      </c>
      <c r="N29" s="135">
        <f t="shared" si="20"/>
        <v>0</v>
      </c>
      <c r="O29" s="136">
        <f t="shared" si="21"/>
        <v>4</v>
      </c>
      <c r="P29" s="137" t="str">
        <f t="shared" si="22"/>
        <v/>
      </c>
      <c r="Q29" s="124"/>
      <c r="R29" s="125">
        <v>15</v>
      </c>
      <c r="S29" s="126">
        <v>297</v>
      </c>
      <c r="T29" s="127"/>
      <c r="U29" s="160">
        <v>4</v>
      </c>
      <c r="V29" s="128">
        <v>17</v>
      </c>
      <c r="W29" s="129"/>
      <c r="X29" s="130">
        <v>15</v>
      </c>
      <c r="Y29" s="131"/>
      <c r="Z29" s="132">
        <f t="shared" si="23"/>
        <v>4</v>
      </c>
      <c r="AA29" s="132">
        <f t="shared" si="24"/>
        <v>17</v>
      </c>
      <c r="AB29" s="133"/>
      <c r="AC29" s="134">
        <f>AB8-AA29</f>
        <v>-17</v>
      </c>
      <c r="AD29" s="135">
        <f t="shared" si="25"/>
        <v>0</v>
      </c>
      <c r="AE29" s="136">
        <f t="shared" si="26"/>
        <v>4</v>
      </c>
      <c r="AF29" s="137" t="str">
        <f t="shared" si="27"/>
        <v/>
      </c>
      <c r="AG29" s="124"/>
      <c r="AH29" s="125">
        <v>15</v>
      </c>
      <c r="AI29" s="126">
        <v>297</v>
      </c>
      <c r="AJ29" s="127"/>
      <c r="AK29" s="160">
        <v>4</v>
      </c>
      <c r="AL29" s="128">
        <v>17</v>
      </c>
      <c r="AM29" s="129"/>
      <c r="AN29" s="130">
        <v>15</v>
      </c>
      <c r="AO29" s="131"/>
      <c r="AP29" s="132">
        <f t="shared" si="28"/>
        <v>4</v>
      </c>
      <c r="AQ29" s="132">
        <f t="shared" si="29"/>
        <v>17</v>
      </c>
      <c r="AR29" s="133"/>
      <c r="AS29" s="134">
        <f>AR8-AQ29</f>
        <v>-17</v>
      </c>
      <c r="AT29" s="135">
        <f t="shared" si="30"/>
        <v>0</v>
      </c>
      <c r="AU29" s="136">
        <f t="shared" si="31"/>
        <v>4</v>
      </c>
      <c r="AV29" s="137" t="str">
        <f t="shared" si="32"/>
        <v/>
      </c>
      <c r="AW29" s="124"/>
      <c r="AX29" s="125">
        <v>15</v>
      </c>
      <c r="AY29" s="126">
        <v>297</v>
      </c>
      <c r="AZ29" s="127"/>
      <c r="BA29" s="160">
        <v>4</v>
      </c>
      <c r="BB29" s="128">
        <v>17</v>
      </c>
      <c r="BC29" s="129"/>
      <c r="BD29" s="130">
        <v>15</v>
      </c>
      <c r="BE29" s="131"/>
      <c r="BF29" s="132">
        <f t="shared" si="33"/>
        <v>4</v>
      </c>
      <c r="BG29" s="132">
        <f t="shared" si="34"/>
        <v>17</v>
      </c>
      <c r="BH29" s="133"/>
      <c r="BI29" s="134">
        <f>BH8-BG29</f>
        <v>-17</v>
      </c>
      <c r="BJ29" s="135">
        <f t="shared" si="35"/>
        <v>0</v>
      </c>
      <c r="BK29" s="136">
        <f t="shared" si="36"/>
        <v>4</v>
      </c>
      <c r="BL29" s="137" t="str">
        <f t="shared" si="37"/>
        <v/>
      </c>
      <c r="BM29" s="124"/>
    </row>
    <row r="30" spans="1:65" s="138" customFormat="1" ht="15.75">
      <c r="A30" s="139"/>
      <c r="B30" s="125">
        <v>16</v>
      </c>
      <c r="C30" s="126">
        <v>411</v>
      </c>
      <c r="D30" s="127"/>
      <c r="E30" s="160">
        <v>4</v>
      </c>
      <c r="F30" s="128">
        <v>3</v>
      </c>
      <c r="G30" s="129"/>
      <c r="H30" s="130">
        <v>16</v>
      </c>
      <c r="I30" s="131"/>
      <c r="J30" s="132">
        <f t="shared" si="19"/>
        <v>4</v>
      </c>
      <c r="K30" s="132">
        <f t="shared" si="19"/>
        <v>3</v>
      </c>
      <c r="L30" s="133"/>
      <c r="M30" s="134">
        <f>L8-K30</f>
        <v>-3</v>
      </c>
      <c r="N30" s="135">
        <f t="shared" si="20"/>
        <v>0</v>
      </c>
      <c r="O30" s="136">
        <f t="shared" si="21"/>
        <v>4</v>
      </c>
      <c r="P30" s="137" t="str">
        <f t="shared" si="22"/>
        <v/>
      </c>
      <c r="Q30" s="124"/>
      <c r="R30" s="125">
        <v>16</v>
      </c>
      <c r="S30" s="126">
        <v>411</v>
      </c>
      <c r="T30" s="127"/>
      <c r="U30" s="160">
        <v>4</v>
      </c>
      <c r="V30" s="128">
        <v>3</v>
      </c>
      <c r="W30" s="129"/>
      <c r="X30" s="130">
        <v>16</v>
      </c>
      <c r="Y30" s="131"/>
      <c r="Z30" s="132">
        <f t="shared" si="23"/>
        <v>4</v>
      </c>
      <c r="AA30" s="132">
        <f t="shared" si="24"/>
        <v>3</v>
      </c>
      <c r="AB30" s="133"/>
      <c r="AC30" s="134">
        <f>AB8-AA30</f>
        <v>-3</v>
      </c>
      <c r="AD30" s="135">
        <f t="shared" si="25"/>
        <v>0</v>
      </c>
      <c r="AE30" s="136">
        <f t="shared" si="26"/>
        <v>4</v>
      </c>
      <c r="AF30" s="137" t="str">
        <f t="shared" si="27"/>
        <v/>
      </c>
      <c r="AG30" s="124"/>
      <c r="AH30" s="125">
        <v>16</v>
      </c>
      <c r="AI30" s="126">
        <v>411</v>
      </c>
      <c r="AJ30" s="127"/>
      <c r="AK30" s="160">
        <v>4</v>
      </c>
      <c r="AL30" s="128">
        <v>3</v>
      </c>
      <c r="AM30" s="129"/>
      <c r="AN30" s="130">
        <v>16</v>
      </c>
      <c r="AO30" s="131"/>
      <c r="AP30" s="132">
        <f t="shared" si="28"/>
        <v>4</v>
      </c>
      <c r="AQ30" s="132">
        <f t="shared" si="29"/>
        <v>3</v>
      </c>
      <c r="AR30" s="133"/>
      <c r="AS30" s="134">
        <f>AR8-AQ30</f>
        <v>-3</v>
      </c>
      <c r="AT30" s="135">
        <f t="shared" si="30"/>
        <v>0</v>
      </c>
      <c r="AU30" s="136">
        <f t="shared" si="31"/>
        <v>4</v>
      </c>
      <c r="AV30" s="137" t="str">
        <f t="shared" si="32"/>
        <v/>
      </c>
      <c r="AW30" s="124"/>
      <c r="AX30" s="125">
        <v>16</v>
      </c>
      <c r="AY30" s="126">
        <v>411</v>
      </c>
      <c r="AZ30" s="127"/>
      <c r="BA30" s="160">
        <v>4</v>
      </c>
      <c r="BB30" s="128">
        <v>3</v>
      </c>
      <c r="BC30" s="129"/>
      <c r="BD30" s="130">
        <v>16</v>
      </c>
      <c r="BE30" s="131"/>
      <c r="BF30" s="132">
        <f t="shared" si="33"/>
        <v>4</v>
      </c>
      <c r="BG30" s="132">
        <f t="shared" si="34"/>
        <v>3</v>
      </c>
      <c r="BH30" s="133"/>
      <c r="BI30" s="134">
        <f>BH8-BG30</f>
        <v>-3</v>
      </c>
      <c r="BJ30" s="135">
        <f t="shared" si="35"/>
        <v>0</v>
      </c>
      <c r="BK30" s="136">
        <f t="shared" si="36"/>
        <v>4</v>
      </c>
      <c r="BL30" s="137" t="str">
        <f t="shared" si="37"/>
        <v/>
      </c>
      <c r="BM30" s="124"/>
    </row>
    <row r="31" spans="1:65" s="138" customFormat="1" ht="15.75">
      <c r="A31" s="139"/>
      <c r="B31" s="125">
        <v>17</v>
      </c>
      <c r="C31" s="126">
        <v>343</v>
      </c>
      <c r="D31" s="127"/>
      <c r="E31" s="160">
        <v>4</v>
      </c>
      <c r="F31" s="128">
        <v>7</v>
      </c>
      <c r="G31" s="129"/>
      <c r="H31" s="130">
        <v>17</v>
      </c>
      <c r="I31" s="131"/>
      <c r="J31" s="132">
        <f t="shared" si="19"/>
        <v>4</v>
      </c>
      <c r="K31" s="132">
        <f t="shared" si="19"/>
        <v>7</v>
      </c>
      <c r="L31" s="133"/>
      <c r="M31" s="134">
        <f>L8-K31</f>
        <v>-7</v>
      </c>
      <c r="N31" s="135">
        <f t="shared" si="20"/>
        <v>0</v>
      </c>
      <c r="O31" s="136">
        <f t="shared" si="21"/>
        <v>4</v>
      </c>
      <c r="P31" s="137" t="str">
        <f t="shared" si="22"/>
        <v/>
      </c>
      <c r="Q31" s="124"/>
      <c r="R31" s="125">
        <v>17</v>
      </c>
      <c r="S31" s="126">
        <v>343</v>
      </c>
      <c r="T31" s="127"/>
      <c r="U31" s="160">
        <v>4</v>
      </c>
      <c r="V31" s="128">
        <v>7</v>
      </c>
      <c r="W31" s="129"/>
      <c r="X31" s="130">
        <v>17</v>
      </c>
      <c r="Y31" s="131"/>
      <c r="Z31" s="132">
        <f t="shared" si="23"/>
        <v>4</v>
      </c>
      <c r="AA31" s="132">
        <f t="shared" si="24"/>
        <v>7</v>
      </c>
      <c r="AB31" s="133"/>
      <c r="AC31" s="134">
        <f>AB8-AA31</f>
        <v>-7</v>
      </c>
      <c r="AD31" s="135">
        <f t="shared" si="25"/>
        <v>0</v>
      </c>
      <c r="AE31" s="136">
        <f t="shared" si="26"/>
        <v>4</v>
      </c>
      <c r="AF31" s="137" t="str">
        <f t="shared" si="27"/>
        <v/>
      </c>
      <c r="AG31" s="124"/>
      <c r="AH31" s="125">
        <v>17</v>
      </c>
      <c r="AI31" s="126">
        <v>343</v>
      </c>
      <c r="AJ31" s="127"/>
      <c r="AK31" s="160">
        <v>4</v>
      </c>
      <c r="AL31" s="128">
        <v>7</v>
      </c>
      <c r="AM31" s="129"/>
      <c r="AN31" s="130">
        <v>17</v>
      </c>
      <c r="AO31" s="131"/>
      <c r="AP31" s="132">
        <f t="shared" si="28"/>
        <v>4</v>
      </c>
      <c r="AQ31" s="132">
        <f t="shared" si="29"/>
        <v>7</v>
      </c>
      <c r="AR31" s="133"/>
      <c r="AS31" s="134">
        <f>AR8-AQ31</f>
        <v>-7</v>
      </c>
      <c r="AT31" s="135">
        <f t="shared" si="30"/>
        <v>0</v>
      </c>
      <c r="AU31" s="136">
        <f t="shared" si="31"/>
        <v>4</v>
      </c>
      <c r="AV31" s="137" t="str">
        <f t="shared" si="32"/>
        <v/>
      </c>
      <c r="AW31" s="124"/>
      <c r="AX31" s="125">
        <v>17</v>
      </c>
      <c r="AY31" s="126">
        <v>343</v>
      </c>
      <c r="AZ31" s="127"/>
      <c r="BA31" s="160">
        <v>4</v>
      </c>
      <c r="BB31" s="128">
        <v>7</v>
      </c>
      <c r="BC31" s="129"/>
      <c r="BD31" s="130">
        <v>17</v>
      </c>
      <c r="BE31" s="131"/>
      <c r="BF31" s="132">
        <f t="shared" si="33"/>
        <v>4</v>
      </c>
      <c r="BG31" s="132">
        <f t="shared" si="34"/>
        <v>7</v>
      </c>
      <c r="BH31" s="133"/>
      <c r="BI31" s="134">
        <f>BH8-BG31</f>
        <v>-7</v>
      </c>
      <c r="BJ31" s="135">
        <f t="shared" si="35"/>
        <v>0</v>
      </c>
      <c r="BK31" s="136">
        <f t="shared" si="36"/>
        <v>4</v>
      </c>
      <c r="BL31" s="137" t="str">
        <f t="shared" si="37"/>
        <v/>
      </c>
      <c r="BM31" s="124"/>
    </row>
    <row r="32" spans="1:65" s="138" customFormat="1" ht="15.75">
      <c r="A32" s="124"/>
      <c r="B32" s="125">
        <v>18</v>
      </c>
      <c r="C32" s="126">
        <v>466</v>
      </c>
      <c r="D32" s="127"/>
      <c r="E32" s="160">
        <v>5</v>
      </c>
      <c r="F32" s="128">
        <v>11</v>
      </c>
      <c r="G32" s="129"/>
      <c r="H32" s="130">
        <v>18</v>
      </c>
      <c r="I32" s="131"/>
      <c r="J32" s="132">
        <f t="shared" si="19"/>
        <v>5</v>
      </c>
      <c r="K32" s="132">
        <f t="shared" si="19"/>
        <v>11</v>
      </c>
      <c r="L32" s="133"/>
      <c r="M32" s="134">
        <f>L8-K32</f>
        <v>-11</v>
      </c>
      <c r="N32" s="135">
        <f t="shared" si="20"/>
        <v>0</v>
      </c>
      <c r="O32" s="136">
        <f t="shared" si="21"/>
        <v>5</v>
      </c>
      <c r="P32" s="137" t="str">
        <f t="shared" si="22"/>
        <v/>
      </c>
      <c r="Q32" s="124"/>
      <c r="R32" s="125">
        <v>18</v>
      </c>
      <c r="S32" s="126">
        <v>466</v>
      </c>
      <c r="T32" s="127"/>
      <c r="U32" s="160">
        <v>5</v>
      </c>
      <c r="V32" s="128">
        <v>11</v>
      </c>
      <c r="W32" s="129"/>
      <c r="X32" s="130">
        <v>18</v>
      </c>
      <c r="Y32" s="131"/>
      <c r="Z32" s="132">
        <f t="shared" si="23"/>
        <v>5</v>
      </c>
      <c r="AA32" s="132">
        <f t="shared" si="24"/>
        <v>11</v>
      </c>
      <c r="AB32" s="133"/>
      <c r="AC32" s="134">
        <f>AB8-AA32</f>
        <v>-11</v>
      </c>
      <c r="AD32" s="135">
        <f t="shared" si="25"/>
        <v>0</v>
      </c>
      <c r="AE32" s="136">
        <f t="shared" si="26"/>
        <v>5</v>
      </c>
      <c r="AF32" s="137" t="str">
        <f t="shared" si="27"/>
        <v/>
      </c>
      <c r="AG32" s="124"/>
      <c r="AH32" s="125">
        <v>18</v>
      </c>
      <c r="AI32" s="126">
        <v>466</v>
      </c>
      <c r="AJ32" s="127"/>
      <c r="AK32" s="160">
        <v>5</v>
      </c>
      <c r="AL32" s="128">
        <v>11</v>
      </c>
      <c r="AM32" s="129"/>
      <c r="AN32" s="130">
        <v>18</v>
      </c>
      <c r="AO32" s="131"/>
      <c r="AP32" s="132">
        <f t="shared" si="28"/>
        <v>5</v>
      </c>
      <c r="AQ32" s="132">
        <f t="shared" si="29"/>
        <v>11</v>
      </c>
      <c r="AR32" s="133"/>
      <c r="AS32" s="134">
        <f>AR8-AQ32</f>
        <v>-11</v>
      </c>
      <c r="AT32" s="135">
        <f t="shared" si="30"/>
        <v>0</v>
      </c>
      <c r="AU32" s="136">
        <f t="shared" si="31"/>
        <v>5</v>
      </c>
      <c r="AV32" s="137" t="str">
        <f t="shared" si="32"/>
        <v/>
      </c>
      <c r="AW32" s="124"/>
      <c r="AX32" s="125">
        <v>18</v>
      </c>
      <c r="AY32" s="126">
        <v>466</v>
      </c>
      <c r="AZ32" s="127"/>
      <c r="BA32" s="160">
        <v>5</v>
      </c>
      <c r="BB32" s="128">
        <v>11</v>
      </c>
      <c r="BC32" s="129"/>
      <c r="BD32" s="130">
        <v>18</v>
      </c>
      <c r="BE32" s="131"/>
      <c r="BF32" s="132">
        <f t="shared" si="33"/>
        <v>5</v>
      </c>
      <c r="BG32" s="132">
        <f t="shared" si="34"/>
        <v>11</v>
      </c>
      <c r="BH32" s="133"/>
      <c r="BI32" s="134">
        <f>BH8-BG32</f>
        <v>-11</v>
      </c>
      <c r="BJ32" s="135">
        <f t="shared" si="35"/>
        <v>0</v>
      </c>
      <c r="BK32" s="136">
        <f t="shared" si="36"/>
        <v>5</v>
      </c>
      <c r="BL32" s="137" t="str">
        <f t="shared" si="37"/>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2962</v>
      </c>
      <c r="D34" s="145">
        <f>SUM(D24:D32)</f>
        <v>0</v>
      </c>
      <c r="E34" s="113">
        <f>SUM(E24:E32)</f>
        <v>35</v>
      </c>
      <c r="F34" s="147" t="s">
        <v>5</v>
      </c>
      <c r="G34" s="161"/>
      <c r="H34" s="148" t="s">
        <v>6</v>
      </c>
      <c r="I34" s="131"/>
      <c r="J34" s="162"/>
      <c r="K34" s="162"/>
      <c r="L34" s="163">
        <f>SUM(L24:L32)</f>
        <v>0</v>
      </c>
      <c r="M34" s="164"/>
      <c r="N34" s="165"/>
      <c r="O34" s="166"/>
      <c r="P34" s="163">
        <f>SUM(P24:P33)</f>
        <v>0</v>
      </c>
      <c r="Q34" s="124"/>
      <c r="R34" s="125" t="s">
        <v>5</v>
      </c>
      <c r="S34" s="144">
        <f>SUM(S24:S32)</f>
        <v>2962</v>
      </c>
      <c r="T34" s="145">
        <f>SUM(T24:T32)</f>
        <v>0</v>
      </c>
      <c r="U34" s="113">
        <f>SUM(U24:U32)</f>
        <v>35</v>
      </c>
      <c r="V34" s="147" t="s">
        <v>5</v>
      </c>
      <c r="W34" s="161"/>
      <c r="X34" s="148" t="s">
        <v>6</v>
      </c>
      <c r="Y34" s="131"/>
      <c r="Z34" s="162"/>
      <c r="AA34" s="162"/>
      <c r="AB34" s="163">
        <f>SUM(AB24:AB32)</f>
        <v>0</v>
      </c>
      <c r="AC34" s="164"/>
      <c r="AD34" s="165"/>
      <c r="AE34" s="166"/>
      <c r="AF34" s="163">
        <f>SUM(AF24:AF33)</f>
        <v>0</v>
      </c>
      <c r="AG34" s="124"/>
      <c r="AH34" s="125" t="s">
        <v>5</v>
      </c>
      <c r="AI34" s="144">
        <f>SUM(AI24:AI32)</f>
        <v>2962</v>
      </c>
      <c r="AJ34" s="145">
        <f>SUM(AJ24:AJ32)</f>
        <v>0</v>
      </c>
      <c r="AK34" s="113">
        <f>SUM(AK24:AK32)</f>
        <v>35</v>
      </c>
      <c r="AL34" s="147" t="s">
        <v>5</v>
      </c>
      <c r="AM34" s="161"/>
      <c r="AN34" s="148" t="s">
        <v>6</v>
      </c>
      <c r="AO34" s="131"/>
      <c r="AP34" s="162"/>
      <c r="AQ34" s="162"/>
      <c r="AR34" s="163">
        <f>SUM(AR24:AR32)</f>
        <v>0</v>
      </c>
      <c r="AS34" s="164"/>
      <c r="AT34" s="165"/>
      <c r="AU34" s="166"/>
      <c r="AV34" s="163">
        <f>SUM(AV24:AV33)</f>
        <v>0</v>
      </c>
      <c r="AW34" s="124"/>
      <c r="AX34" s="125" t="s">
        <v>5</v>
      </c>
      <c r="AY34" s="144">
        <f>SUM(AY24:AY32)</f>
        <v>2962</v>
      </c>
      <c r="AZ34" s="145">
        <f>SUM(AZ24:AZ32)</f>
        <v>0</v>
      </c>
      <c r="BA34" s="113">
        <f>SUM(BA24:BA32)</f>
        <v>35</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6071</v>
      </c>
      <c r="D36" s="145">
        <f>D22+D34</f>
        <v>0</v>
      </c>
      <c r="E36" s="113">
        <f>E22+E34</f>
        <v>71</v>
      </c>
      <c r="F36" s="147" t="s">
        <v>63</v>
      </c>
      <c r="G36" s="129"/>
      <c r="H36" s="167" t="s">
        <v>64</v>
      </c>
      <c r="I36" s="168"/>
      <c r="J36" s="169"/>
      <c r="K36" s="169"/>
      <c r="L36" s="170">
        <f>L34+L22</f>
        <v>0</v>
      </c>
      <c r="M36" s="164"/>
      <c r="N36" s="165"/>
      <c r="O36" s="166"/>
      <c r="P36" s="171">
        <f>P22+P34</f>
        <v>0</v>
      </c>
      <c r="Q36" s="124"/>
      <c r="R36" s="125" t="s">
        <v>7</v>
      </c>
      <c r="S36" s="144">
        <f>S22+S34</f>
        <v>6071</v>
      </c>
      <c r="T36" s="145">
        <f>T22+T34</f>
        <v>0</v>
      </c>
      <c r="U36" s="113">
        <f>U22+U34</f>
        <v>71</v>
      </c>
      <c r="V36" s="147" t="s">
        <v>63</v>
      </c>
      <c r="W36" s="129"/>
      <c r="X36" s="167" t="s">
        <v>64</v>
      </c>
      <c r="Y36" s="168"/>
      <c r="Z36" s="169"/>
      <c r="AA36" s="169"/>
      <c r="AB36" s="170">
        <f>AB34+AB22</f>
        <v>0</v>
      </c>
      <c r="AC36" s="164"/>
      <c r="AD36" s="165"/>
      <c r="AE36" s="166"/>
      <c r="AF36" s="171">
        <f>AF22+AF34</f>
        <v>0</v>
      </c>
      <c r="AG36" s="124"/>
      <c r="AH36" s="125" t="s">
        <v>7</v>
      </c>
      <c r="AI36" s="144">
        <f>AI22+AI34</f>
        <v>6071</v>
      </c>
      <c r="AJ36" s="145">
        <f>AJ22+AJ34</f>
        <v>0</v>
      </c>
      <c r="AK36" s="113">
        <f>AK22+AK34</f>
        <v>71</v>
      </c>
      <c r="AL36" s="147" t="s">
        <v>63</v>
      </c>
      <c r="AM36" s="129"/>
      <c r="AN36" s="167" t="s">
        <v>64</v>
      </c>
      <c r="AO36" s="168"/>
      <c r="AP36" s="169"/>
      <c r="AQ36" s="169"/>
      <c r="AR36" s="170">
        <f>AR34+AR22</f>
        <v>0</v>
      </c>
      <c r="AS36" s="164"/>
      <c r="AT36" s="165"/>
      <c r="AU36" s="166"/>
      <c r="AV36" s="171">
        <f>AV22+AV34</f>
        <v>0</v>
      </c>
      <c r="AW36" s="124"/>
      <c r="AX36" s="125" t="s">
        <v>7</v>
      </c>
      <c r="AY36" s="144">
        <f>AY22+AY34</f>
        <v>6071</v>
      </c>
      <c r="AZ36" s="145">
        <f>AZ22+AZ34</f>
        <v>0</v>
      </c>
      <c r="BA36" s="113">
        <f>BA22+BA34</f>
        <v>71</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row>
    <row r="42" spans="1:65" ht="3"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4" customHeight="1" thickBot="1">
      <c r="A44" s="66"/>
      <c r="B44" s="361" t="s">
        <v>71</v>
      </c>
      <c r="C44" s="362"/>
      <c r="D44" s="363"/>
      <c r="E44" s="364">
        <v>41432</v>
      </c>
      <c r="F44" s="365"/>
      <c r="G44" s="81"/>
      <c r="H44" s="81"/>
      <c r="I44" s="81"/>
      <c r="J44" s="82"/>
      <c r="K44" s="82"/>
      <c r="L44" s="358" t="s">
        <v>80</v>
      </c>
      <c r="M44" s="359"/>
      <c r="N44" s="359"/>
      <c r="O44" s="359"/>
      <c r="P44" s="360"/>
      <c r="Q44" s="66"/>
      <c r="R44" s="361" t="s">
        <v>71</v>
      </c>
      <c r="S44" s="362"/>
      <c r="T44" s="363"/>
      <c r="U44" s="364">
        <v>41432</v>
      </c>
      <c r="V44" s="365"/>
      <c r="W44" s="81"/>
      <c r="X44" s="81"/>
      <c r="Y44" s="81"/>
      <c r="Z44" s="82"/>
      <c r="AA44" s="82"/>
      <c r="AB44" s="358" t="s">
        <v>44</v>
      </c>
      <c r="AC44" s="359"/>
      <c r="AD44" s="359"/>
      <c r="AE44" s="359"/>
      <c r="AF44" s="360"/>
      <c r="AG44" s="66"/>
      <c r="AH44" s="361" t="s">
        <v>71</v>
      </c>
      <c r="AI44" s="362"/>
      <c r="AJ44" s="363"/>
      <c r="AK44" s="364">
        <v>41432</v>
      </c>
      <c r="AL44" s="365"/>
      <c r="AM44" s="81"/>
      <c r="AN44" s="81"/>
      <c r="AO44" s="81"/>
      <c r="AP44" s="82"/>
      <c r="AQ44" s="82"/>
      <c r="AR44" s="366" t="s">
        <v>37</v>
      </c>
      <c r="AS44" s="359"/>
      <c r="AT44" s="359"/>
      <c r="AU44" s="359"/>
      <c r="AV44" s="360"/>
      <c r="AW44" s="66"/>
      <c r="AX44" s="361" t="s">
        <v>71</v>
      </c>
      <c r="AY44" s="362"/>
      <c r="AZ44" s="363"/>
      <c r="BA44" s="364">
        <v>41432</v>
      </c>
      <c r="BB44" s="365"/>
      <c r="BC44" s="81"/>
      <c r="BD44" s="81"/>
      <c r="BE44" s="81"/>
      <c r="BF44" s="82"/>
      <c r="BG44" s="82"/>
      <c r="BH44" s="358" t="s">
        <v>42</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16</v>
      </c>
      <c r="M47" s="96"/>
      <c r="N47" s="97"/>
      <c r="O47" s="97"/>
      <c r="P47" s="98"/>
      <c r="Q47" s="66"/>
      <c r="R47" s="89"/>
      <c r="S47" s="90"/>
      <c r="T47" s="91" t="s">
        <v>55</v>
      </c>
      <c r="U47" s="84"/>
      <c r="V47" s="92" t="s">
        <v>56</v>
      </c>
      <c r="W47" s="93"/>
      <c r="X47" s="92" t="s">
        <v>57</v>
      </c>
      <c r="Y47" s="94"/>
      <c r="Z47" s="94"/>
      <c r="AA47" s="94"/>
      <c r="AB47" s="95">
        <v>28</v>
      </c>
      <c r="AC47" s="96"/>
      <c r="AD47" s="97"/>
      <c r="AE47" s="97"/>
      <c r="AF47" s="98"/>
      <c r="AG47" s="66"/>
      <c r="AH47" s="89"/>
      <c r="AI47" s="90"/>
      <c r="AJ47" s="91" t="s">
        <v>55</v>
      </c>
      <c r="AK47" s="84"/>
      <c r="AL47" s="92" t="s">
        <v>56</v>
      </c>
      <c r="AM47" s="93"/>
      <c r="AN47" s="92" t="s">
        <v>57</v>
      </c>
      <c r="AO47" s="94"/>
      <c r="AP47" s="94"/>
      <c r="AQ47" s="94"/>
      <c r="AR47" s="95">
        <v>28</v>
      </c>
      <c r="AS47" s="96"/>
      <c r="AT47" s="97"/>
      <c r="AU47" s="97"/>
      <c r="AV47" s="98"/>
      <c r="AW47" s="66"/>
      <c r="AX47" s="89"/>
      <c r="AY47" s="90"/>
      <c r="AZ47" s="91" t="s">
        <v>55</v>
      </c>
      <c r="BA47" s="84"/>
      <c r="BB47" s="92" t="s">
        <v>56</v>
      </c>
      <c r="BC47" s="93"/>
      <c r="BD47" s="92" t="s">
        <v>57</v>
      </c>
      <c r="BE47" s="94"/>
      <c r="BF47" s="94"/>
      <c r="BG47" s="94"/>
      <c r="BH47" s="95">
        <v>26</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167</v>
      </c>
      <c r="D51" s="127"/>
      <c r="E51" s="113">
        <v>3</v>
      </c>
      <c r="F51" s="128">
        <v>10</v>
      </c>
      <c r="G51" s="129"/>
      <c r="H51" s="130">
        <v>1</v>
      </c>
      <c r="I51" s="131"/>
      <c r="J51" s="132">
        <f t="shared" ref="J51:J59" si="38">E51</f>
        <v>3</v>
      </c>
      <c r="K51" s="132">
        <f t="shared" ref="K51:K59" si="39">F51</f>
        <v>10</v>
      </c>
      <c r="L51" s="133">
        <v>3</v>
      </c>
      <c r="M51" s="134">
        <f>L47-K51</f>
        <v>6</v>
      </c>
      <c r="N51" s="135">
        <f t="shared" ref="N51:N59" si="40">IF(M51&lt;0,0,IF(M51&lt;18,1,IF(M51&lt;36,2,3)))</f>
        <v>1</v>
      </c>
      <c r="O51" s="136">
        <f t="shared" ref="O51:O59" si="41">J51-L51</f>
        <v>0</v>
      </c>
      <c r="P51" s="137">
        <f t="shared" ref="P51:P59" si="42">IF(L51&lt;1,"",IF((2+O51+N51)&gt;-1,(2+O51+N51),0))</f>
        <v>3</v>
      </c>
      <c r="Q51" s="124"/>
      <c r="R51" s="125">
        <v>1</v>
      </c>
      <c r="S51" s="126">
        <v>167</v>
      </c>
      <c r="T51" s="127"/>
      <c r="U51" s="113">
        <v>3</v>
      </c>
      <c r="V51" s="128">
        <v>10</v>
      </c>
      <c r="W51" s="129"/>
      <c r="X51" s="130">
        <v>1</v>
      </c>
      <c r="Y51" s="131"/>
      <c r="Z51" s="132">
        <f t="shared" ref="Z51:Z59" si="43">U51</f>
        <v>3</v>
      </c>
      <c r="AA51" s="132">
        <f t="shared" ref="AA51:AA59" si="44">V51</f>
        <v>10</v>
      </c>
      <c r="AB51" s="133">
        <v>5</v>
      </c>
      <c r="AC51" s="134">
        <f>AB47-AA51</f>
        <v>18</v>
      </c>
      <c r="AD51" s="135">
        <f t="shared" ref="AD51:AD59" si="45">IF(AC51&lt;0,0,IF(AC51&lt;18,1,IF(AC51&lt;36,2,3)))</f>
        <v>2</v>
      </c>
      <c r="AE51" s="136">
        <f t="shared" ref="AE51:AE59" si="46">Z51-AB51</f>
        <v>-2</v>
      </c>
      <c r="AF51" s="137">
        <f t="shared" ref="AF51:AF59" si="47">IF(AB51&lt;1,"",IF((2+AE51+AD51)&gt;-1,(2+AE51+AD51),0))</f>
        <v>2</v>
      </c>
      <c r="AG51" s="124"/>
      <c r="AH51" s="125">
        <v>1</v>
      </c>
      <c r="AI51" s="126">
        <v>167</v>
      </c>
      <c r="AJ51" s="127"/>
      <c r="AK51" s="113">
        <v>3</v>
      </c>
      <c r="AL51" s="128">
        <v>10</v>
      </c>
      <c r="AM51" s="129"/>
      <c r="AN51" s="130">
        <v>1</v>
      </c>
      <c r="AO51" s="131"/>
      <c r="AP51" s="132">
        <f t="shared" ref="AP51:AP59" si="48">AK51</f>
        <v>3</v>
      </c>
      <c r="AQ51" s="132">
        <f t="shared" ref="AQ51:AQ59" si="49">AL51</f>
        <v>10</v>
      </c>
      <c r="AR51" s="133">
        <v>7</v>
      </c>
      <c r="AS51" s="134">
        <f>AR47-AQ51</f>
        <v>18</v>
      </c>
      <c r="AT51" s="135">
        <f t="shared" ref="AT51:AT59" si="50">IF(AS51&lt;0,0,IF(AS51&lt;18,1,IF(AS51&lt;36,2,3)))</f>
        <v>2</v>
      </c>
      <c r="AU51" s="136">
        <f t="shared" ref="AU51:AU59" si="51">AP51-AR51</f>
        <v>-4</v>
      </c>
      <c r="AV51" s="137">
        <f t="shared" ref="AV51:AV59" si="52">IF(AR51&lt;1,"",IF((2+AU51+AT51)&gt;-1,(2+AU51+AT51),0))</f>
        <v>0</v>
      </c>
      <c r="AW51" s="124"/>
      <c r="AX51" s="125">
        <v>1</v>
      </c>
      <c r="AY51" s="126">
        <v>167</v>
      </c>
      <c r="AZ51" s="127"/>
      <c r="BA51" s="113">
        <v>3</v>
      </c>
      <c r="BB51" s="128">
        <v>10</v>
      </c>
      <c r="BC51" s="129"/>
      <c r="BD51" s="130">
        <v>1</v>
      </c>
      <c r="BE51" s="131"/>
      <c r="BF51" s="132">
        <f t="shared" ref="BF51:BF59" si="53">BA51</f>
        <v>3</v>
      </c>
      <c r="BG51" s="132">
        <f t="shared" ref="BG51:BG59" si="54">BB51</f>
        <v>10</v>
      </c>
      <c r="BH51" s="133">
        <v>4</v>
      </c>
      <c r="BI51" s="134">
        <f>BH47-BG51</f>
        <v>16</v>
      </c>
      <c r="BJ51" s="135">
        <f t="shared" ref="BJ51:BJ59" si="55">IF(BI51&lt;0,0,IF(BI51&lt;18,1,IF(BI51&lt;36,2,3)))</f>
        <v>1</v>
      </c>
      <c r="BK51" s="136">
        <f t="shared" ref="BK51:BK59" si="56">BF51-BH51</f>
        <v>-1</v>
      </c>
      <c r="BL51" s="137">
        <f t="shared" ref="BL51:BL59" si="57">IF(BH51&lt;1,"",IF((2+BK51+BJ51)&gt;-1,(2+BK51+BJ51),0))</f>
        <v>2</v>
      </c>
      <c r="BM51" s="124"/>
    </row>
    <row r="52" spans="1:65" s="138" customFormat="1" ht="15.75">
      <c r="A52" s="124"/>
      <c r="B52" s="125">
        <v>2</v>
      </c>
      <c r="C52" s="126">
        <v>362</v>
      </c>
      <c r="D52" s="127"/>
      <c r="E52" s="113">
        <v>4</v>
      </c>
      <c r="F52" s="128">
        <v>16</v>
      </c>
      <c r="G52" s="129"/>
      <c r="H52" s="130">
        <v>2</v>
      </c>
      <c r="I52" s="131"/>
      <c r="J52" s="132">
        <f t="shared" si="38"/>
        <v>4</v>
      </c>
      <c r="K52" s="132">
        <f t="shared" si="39"/>
        <v>16</v>
      </c>
      <c r="L52" s="133">
        <v>5</v>
      </c>
      <c r="M52" s="134">
        <f>L47-K52</f>
        <v>0</v>
      </c>
      <c r="N52" s="135">
        <f t="shared" si="40"/>
        <v>1</v>
      </c>
      <c r="O52" s="136">
        <f t="shared" si="41"/>
        <v>-1</v>
      </c>
      <c r="P52" s="137">
        <f t="shared" si="42"/>
        <v>2</v>
      </c>
      <c r="Q52" s="124"/>
      <c r="R52" s="125">
        <v>2</v>
      </c>
      <c r="S52" s="126">
        <v>362</v>
      </c>
      <c r="T52" s="127"/>
      <c r="U52" s="113">
        <v>4</v>
      </c>
      <c r="V52" s="128">
        <v>16</v>
      </c>
      <c r="W52" s="129"/>
      <c r="X52" s="130">
        <v>2</v>
      </c>
      <c r="Y52" s="131"/>
      <c r="Z52" s="132">
        <f t="shared" si="43"/>
        <v>4</v>
      </c>
      <c r="AA52" s="132">
        <f t="shared" si="44"/>
        <v>16</v>
      </c>
      <c r="AB52" s="133">
        <v>9</v>
      </c>
      <c r="AC52" s="134">
        <f>AB47-AA52</f>
        <v>12</v>
      </c>
      <c r="AD52" s="135">
        <f t="shared" si="45"/>
        <v>1</v>
      </c>
      <c r="AE52" s="136">
        <f t="shared" si="46"/>
        <v>-5</v>
      </c>
      <c r="AF52" s="137">
        <f t="shared" si="47"/>
        <v>0</v>
      </c>
      <c r="AG52" s="124"/>
      <c r="AH52" s="125">
        <v>2</v>
      </c>
      <c r="AI52" s="126">
        <v>362</v>
      </c>
      <c r="AJ52" s="127"/>
      <c r="AK52" s="113">
        <v>4</v>
      </c>
      <c r="AL52" s="128">
        <v>16</v>
      </c>
      <c r="AM52" s="129"/>
      <c r="AN52" s="130">
        <v>2</v>
      </c>
      <c r="AO52" s="131"/>
      <c r="AP52" s="132">
        <f t="shared" si="48"/>
        <v>4</v>
      </c>
      <c r="AQ52" s="132">
        <f t="shared" si="49"/>
        <v>16</v>
      </c>
      <c r="AR52" s="133">
        <v>8</v>
      </c>
      <c r="AS52" s="134">
        <f>AR47-AQ52</f>
        <v>12</v>
      </c>
      <c r="AT52" s="135">
        <f t="shared" si="50"/>
        <v>1</v>
      </c>
      <c r="AU52" s="136">
        <f t="shared" si="51"/>
        <v>-4</v>
      </c>
      <c r="AV52" s="137">
        <f t="shared" si="52"/>
        <v>0</v>
      </c>
      <c r="AW52" s="124"/>
      <c r="AX52" s="125">
        <v>2</v>
      </c>
      <c r="AY52" s="126">
        <v>362</v>
      </c>
      <c r="AZ52" s="127"/>
      <c r="BA52" s="113">
        <v>4</v>
      </c>
      <c r="BB52" s="128">
        <v>16</v>
      </c>
      <c r="BC52" s="129"/>
      <c r="BD52" s="130">
        <v>2</v>
      </c>
      <c r="BE52" s="131"/>
      <c r="BF52" s="132">
        <f t="shared" si="53"/>
        <v>4</v>
      </c>
      <c r="BG52" s="132">
        <f t="shared" si="54"/>
        <v>16</v>
      </c>
      <c r="BH52" s="133">
        <v>7</v>
      </c>
      <c r="BI52" s="134">
        <f>BH47-BG52</f>
        <v>10</v>
      </c>
      <c r="BJ52" s="135">
        <f t="shared" si="55"/>
        <v>1</v>
      </c>
      <c r="BK52" s="136">
        <f t="shared" si="56"/>
        <v>-3</v>
      </c>
      <c r="BL52" s="137">
        <f t="shared" si="57"/>
        <v>0</v>
      </c>
      <c r="BM52" s="124"/>
    </row>
    <row r="53" spans="1:65" s="138" customFormat="1" ht="15.75">
      <c r="A53" s="124"/>
      <c r="B53" s="125">
        <v>3</v>
      </c>
      <c r="C53" s="126">
        <v>552</v>
      </c>
      <c r="D53" s="127"/>
      <c r="E53" s="113">
        <v>5</v>
      </c>
      <c r="F53" s="128">
        <v>6</v>
      </c>
      <c r="G53" s="129"/>
      <c r="H53" s="130">
        <v>3</v>
      </c>
      <c r="I53" s="131"/>
      <c r="J53" s="132">
        <f t="shared" si="38"/>
        <v>5</v>
      </c>
      <c r="K53" s="132">
        <f t="shared" si="39"/>
        <v>6</v>
      </c>
      <c r="L53" s="133">
        <v>6</v>
      </c>
      <c r="M53" s="134">
        <f>L47-K53</f>
        <v>10</v>
      </c>
      <c r="N53" s="135">
        <f t="shared" si="40"/>
        <v>1</v>
      </c>
      <c r="O53" s="136">
        <f t="shared" si="41"/>
        <v>-1</v>
      </c>
      <c r="P53" s="137">
        <f t="shared" si="42"/>
        <v>2</v>
      </c>
      <c r="Q53" s="124"/>
      <c r="R53" s="125">
        <v>3</v>
      </c>
      <c r="S53" s="126">
        <v>552</v>
      </c>
      <c r="T53" s="127"/>
      <c r="U53" s="113">
        <v>5</v>
      </c>
      <c r="V53" s="128">
        <v>6</v>
      </c>
      <c r="W53" s="129"/>
      <c r="X53" s="130">
        <v>3</v>
      </c>
      <c r="Y53" s="131"/>
      <c r="Z53" s="132">
        <f t="shared" si="43"/>
        <v>5</v>
      </c>
      <c r="AA53" s="132">
        <f t="shared" si="44"/>
        <v>6</v>
      </c>
      <c r="AB53" s="133">
        <v>7</v>
      </c>
      <c r="AC53" s="134">
        <f>AB47-AA53</f>
        <v>22</v>
      </c>
      <c r="AD53" s="135">
        <f t="shared" si="45"/>
        <v>2</v>
      </c>
      <c r="AE53" s="136">
        <f t="shared" si="46"/>
        <v>-2</v>
      </c>
      <c r="AF53" s="137">
        <f t="shared" si="47"/>
        <v>2</v>
      </c>
      <c r="AG53" s="124"/>
      <c r="AH53" s="125">
        <v>3</v>
      </c>
      <c r="AI53" s="126">
        <v>552</v>
      </c>
      <c r="AJ53" s="127"/>
      <c r="AK53" s="113">
        <v>5</v>
      </c>
      <c r="AL53" s="128">
        <v>6</v>
      </c>
      <c r="AM53" s="129"/>
      <c r="AN53" s="130">
        <v>3</v>
      </c>
      <c r="AO53" s="131"/>
      <c r="AP53" s="132">
        <f t="shared" si="48"/>
        <v>5</v>
      </c>
      <c r="AQ53" s="132">
        <f t="shared" si="49"/>
        <v>6</v>
      </c>
      <c r="AR53" s="133">
        <v>6</v>
      </c>
      <c r="AS53" s="134">
        <f>AR47-AQ53</f>
        <v>22</v>
      </c>
      <c r="AT53" s="135">
        <f t="shared" si="50"/>
        <v>2</v>
      </c>
      <c r="AU53" s="136">
        <f t="shared" si="51"/>
        <v>-1</v>
      </c>
      <c r="AV53" s="137">
        <f t="shared" si="52"/>
        <v>3</v>
      </c>
      <c r="AW53" s="124"/>
      <c r="AX53" s="125">
        <v>3</v>
      </c>
      <c r="AY53" s="126">
        <v>552</v>
      </c>
      <c r="AZ53" s="127"/>
      <c r="BA53" s="113">
        <v>5</v>
      </c>
      <c r="BB53" s="128">
        <v>6</v>
      </c>
      <c r="BC53" s="129"/>
      <c r="BD53" s="130">
        <v>3</v>
      </c>
      <c r="BE53" s="131"/>
      <c r="BF53" s="132">
        <f t="shared" si="53"/>
        <v>5</v>
      </c>
      <c r="BG53" s="132">
        <f t="shared" si="54"/>
        <v>6</v>
      </c>
      <c r="BH53" s="133">
        <v>8</v>
      </c>
      <c r="BI53" s="134">
        <f>BH47-BG53</f>
        <v>20</v>
      </c>
      <c r="BJ53" s="135">
        <f t="shared" si="55"/>
        <v>2</v>
      </c>
      <c r="BK53" s="136">
        <f t="shared" si="56"/>
        <v>-3</v>
      </c>
      <c r="BL53" s="137">
        <f t="shared" si="57"/>
        <v>1</v>
      </c>
      <c r="BM53" s="124"/>
    </row>
    <row r="54" spans="1:65" s="138" customFormat="1" ht="15.75">
      <c r="A54" s="124"/>
      <c r="B54" s="125">
        <v>4</v>
      </c>
      <c r="C54" s="126">
        <v>337</v>
      </c>
      <c r="D54" s="127"/>
      <c r="E54" s="113">
        <v>4</v>
      </c>
      <c r="F54" s="128">
        <v>18</v>
      </c>
      <c r="G54" s="129"/>
      <c r="H54" s="130">
        <v>4</v>
      </c>
      <c r="I54" s="131"/>
      <c r="J54" s="132">
        <f t="shared" si="38"/>
        <v>4</v>
      </c>
      <c r="K54" s="132">
        <f t="shared" si="39"/>
        <v>18</v>
      </c>
      <c r="L54" s="133">
        <v>5</v>
      </c>
      <c r="M54" s="134">
        <f>L47-K54</f>
        <v>-2</v>
      </c>
      <c r="N54" s="135">
        <f t="shared" si="40"/>
        <v>0</v>
      </c>
      <c r="O54" s="136">
        <f t="shared" si="41"/>
        <v>-1</v>
      </c>
      <c r="P54" s="137">
        <f t="shared" si="42"/>
        <v>1</v>
      </c>
      <c r="Q54" s="124"/>
      <c r="R54" s="125">
        <v>4</v>
      </c>
      <c r="S54" s="126">
        <v>337</v>
      </c>
      <c r="T54" s="127"/>
      <c r="U54" s="113">
        <v>4</v>
      </c>
      <c r="V54" s="128">
        <v>18</v>
      </c>
      <c r="W54" s="129"/>
      <c r="X54" s="130">
        <v>4</v>
      </c>
      <c r="Y54" s="131"/>
      <c r="Z54" s="132">
        <f t="shared" si="43"/>
        <v>4</v>
      </c>
      <c r="AA54" s="132">
        <f t="shared" si="44"/>
        <v>18</v>
      </c>
      <c r="AB54" s="133">
        <v>5</v>
      </c>
      <c r="AC54" s="134">
        <f>AB47-AA54</f>
        <v>10</v>
      </c>
      <c r="AD54" s="135">
        <f t="shared" si="45"/>
        <v>1</v>
      </c>
      <c r="AE54" s="136">
        <f t="shared" si="46"/>
        <v>-1</v>
      </c>
      <c r="AF54" s="137">
        <f t="shared" si="47"/>
        <v>2</v>
      </c>
      <c r="AG54" s="124"/>
      <c r="AH54" s="125">
        <v>4</v>
      </c>
      <c r="AI54" s="126">
        <v>337</v>
      </c>
      <c r="AJ54" s="127"/>
      <c r="AK54" s="113">
        <v>4</v>
      </c>
      <c r="AL54" s="128">
        <v>18</v>
      </c>
      <c r="AM54" s="129"/>
      <c r="AN54" s="130">
        <v>4</v>
      </c>
      <c r="AO54" s="131"/>
      <c r="AP54" s="132">
        <f t="shared" si="48"/>
        <v>4</v>
      </c>
      <c r="AQ54" s="132">
        <f t="shared" si="49"/>
        <v>18</v>
      </c>
      <c r="AR54" s="133">
        <v>7</v>
      </c>
      <c r="AS54" s="134">
        <f>AR47-AQ54</f>
        <v>10</v>
      </c>
      <c r="AT54" s="135">
        <f t="shared" si="50"/>
        <v>1</v>
      </c>
      <c r="AU54" s="136">
        <f t="shared" si="51"/>
        <v>-3</v>
      </c>
      <c r="AV54" s="137">
        <f t="shared" si="52"/>
        <v>0</v>
      </c>
      <c r="AW54" s="124"/>
      <c r="AX54" s="125">
        <v>4</v>
      </c>
      <c r="AY54" s="126">
        <v>337</v>
      </c>
      <c r="AZ54" s="127"/>
      <c r="BA54" s="113">
        <v>4</v>
      </c>
      <c r="BB54" s="128">
        <v>18</v>
      </c>
      <c r="BC54" s="129"/>
      <c r="BD54" s="130">
        <v>4</v>
      </c>
      <c r="BE54" s="131"/>
      <c r="BF54" s="132">
        <f t="shared" si="53"/>
        <v>4</v>
      </c>
      <c r="BG54" s="132">
        <f t="shared" si="54"/>
        <v>18</v>
      </c>
      <c r="BH54" s="133">
        <v>7</v>
      </c>
      <c r="BI54" s="134">
        <f>BH47-BG54</f>
        <v>8</v>
      </c>
      <c r="BJ54" s="135">
        <f t="shared" si="55"/>
        <v>1</v>
      </c>
      <c r="BK54" s="136">
        <f t="shared" si="56"/>
        <v>-3</v>
      </c>
      <c r="BL54" s="137">
        <f t="shared" si="57"/>
        <v>0</v>
      </c>
      <c r="BM54" s="124"/>
    </row>
    <row r="55" spans="1:65" s="138" customFormat="1" ht="15.75">
      <c r="A55" s="124"/>
      <c r="B55" s="125">
        <v>5</v>
      </c>
      <c r="C55" s="126">
        <v>506</v>
      </c>
      <c r="D55" s="127"/>
      <c r="E55" s="113">
        <v>5</v>
      </c>
      <c r="F55" s="128">
        <v>14</v>
      </c>
      <c r="G55" s="129"/>
      <c r="H55" s="130">
        <v>5</v>
      </c>
      <c r="I55" s="131"/>
      <c r="J55" s="132">
        <f t="shared" si="38"/>
        <v>5</v>
      </c>
      <c r="K55" s="132">
        <f t="shared" si="39"/>
        <v>14</v>
      </c>
      <c r="L55" s="133">
        <v>7</v>
      </c>
      <c r="M55" s="134">
        <f>L47-K55</f>
        <v>2</v>
      </c>
      <c r="N55" s="135">
        <f t="shared" si="40"/>
        <v>1</v>
      </c>
      <c r="O55" s="136">
        <f t="shared" si="41"/>
        <v>-2</v>
      </c>
      <c r="P55" s="137">
        <f t="shared" si="42"/>
        <v>1</v>
      </c>
      <c r="Q55" s="124"/>
      <c r="R55" s="125">
        <v>5</v>
      </c>
      <c r="S55" s="126">
        <v>506</v>
      </c>
      <c r="T55" s="127"/>
      <c r="U55" s="113">
        <v>5</v>
      </c>
      <c r="V55" s="128">
        <v>14</v>
      </c>
      <c r="W55" s="129"/>
      <c r="X55" s="130">
        <v>5</v>
      </c>
      <c r="Y55" s="131"/>
      <c r="Z55" s="132">
        <f t="shared" si="43"/>
        <v>5</v>
      </c>
      <c r="AA55" s="132">
        <f t="shared" si="44"/>
        <v>14</v>
      </c>
      <c r="AB55" s="133">
        <v>7</v>
      </c>
      <c r="AC55" s="134">
        <f>AB47-AA55</f>
        <v>14</v>
      </c>
      <c r="AD55" s="135">
        <f t="shared" si="45"/>
        <v>1</v>
      </c>
      <c r="AE55" s="136">
        <f t="shared" si="46"/>
        <v>-2</v>
      </c>
      <c r="AF55" s="137">
        <f t="shared" si="47"/>
        <v>1</v>
      </c>
      <c r="AG55" s="124"/>
      <c r="AH55" s="125">
        <v>5</v>
      </c>
      <c r="AI55" s="126">
        <v>506</v>
      </c>
      <c r="AJ55" s="127"/>
      <c r="AK55" s="113">
        <v>5</v>
      </c>
      <c r="AL55" s="128">
        <v>14</v>
      </c>
      <c r="AM55" s="129"/>
      <c r="AN55" s="130">
        <v>5</v>
      </c>
      <c r="AO55" s="131"/>
      <c r="AP55" s="132">
        <f t="shared" si="48"/>
        <v>5</v>
      </c>
      <c r="AQ55" s="132">
        <f t="shared" si="49"/>
        <v>14</v>
      </c>
      <c r="AR55" s="133">
        <v>7</v>
      </c>
      <c r="AS55" s="134">
        <f>AR47-AQ55</f>
        <v>14</v>
      </c>
      <c r="AT55" s="135">
        <f t="shared" si="50"/>
        <v>1</v>
      </c>
      <c r="AU55" s="136">
        <f t="shared" si="51"/>
        <v>-2</v>
      </c>
      <c r="AV55" s="137">
        <f t="shared" si="52"/>
        <v>1</v>
      </c>
      <c r="AW55" s="124"/>
      <c r="AX55" s="125">
        <v>5</v>
      </c>
      <c r="AY55" s="126">
        <v>506</v>
      </c>
      <c r="AZ55" s="127"/>
      <c r="BA55" s="113">
        <v>5</v>
      </c>
      <c r="BB55" s="128">
        <v>14</v>
      </c>
      <c r="BC55" s="129"/>
      <c r="BD55" s="130">
        <v>5</v>
      </c>
      <c r="BE55" s="131"/>
      <c r="BF55" s="132">
        <f t="shared" si="53"/>
        <v>5</v>
      </c>
      <c r="BG55" s="132">
        <f t="shared" si="54"/>
        <v>14</v>
      </c>
      <c r="BH55" s="133">
        <v>6</v>
      </c>
      <c r="BI55" s="134">
        <f>BH47-BG55</f>
        <v>12</v>
      </c>
      <c r="BJ55" s="135">
        <f t="shared" si="55"/>
        <v>1</v>
      </c>
      <c r="BK55" s="136">
        <f t="shared" si="56"/>
        <v>-1</v>
      </c>
      <c r="BL55" s="137">
        <f t="shared" si="57"/>
        <v>2</v>
      </c>
      <c r="BM55" s="124"/>
    </row>
    <row r="56" spans="1:65" s="138" customFormat="1" ht="15.75">
      <c r="A56" s="124"/>
      <c r="B56" s="125">
        <v>6</v>
      </c>
      <c r="C56" s="126">
        <v>340</v>
      </c>
      <c r="D56" s="127"/>
      <c r="E56" s="113">
        <v>4</v>
      </c>
      <c r="F56" s="128">
        <v>2</v>
      </c>
      <c r="G56" s="129"/>
      <c r="H56" s="130">
        <v>6</v>
      </c>
      <c r="I56" s="131"/>
      <c r="J56" s="132">
        <f t="shared" si="38"/>
        <v>4</v>
      </c>
      <c r="K56" s="132">
        <f t="shared" si="39"/>
        <v>2</v>
      </c>
      <c r="L56" s="133">
        <v>5</v>
      </c>
      <c r="M56" s="134">
        <f>L47-K56</f>
        <v>14</v>
      </c>
      <c r="N56" s="135">
        <f t="shared" si="40"/>
        <v>1</v>
      </c>
      <c r="O56" s="136">
        <f t="shared" si="41"/>
        <v>-1</v>
      </c>
      <c r="P56" s="137">
        <f t="shared" si="42"/>
        <v>2</v>
      </c>
      <c r="Q56" s="124"/>
      <c r="R56" s="125">
        <v>6</v>
      </c>
      <c r="S56" s="126">
        <v>340</v>
      </c>
      <c r="T56" s="127"/>
      <c r="U56" s="113">
        <v>4</v>
      </c>
      <c r="V56" s="128">
        <v>2</v>
      </c>
      <c r="W56" s="129"/>
      <c r="X56" s="130">
        <v>6</v>
      </c>
      <c r="Y56" s="131"/>
      <c r="Z56" s="132">
        <f t="shared" si="43"/>
        <v>4</v>
      </c>
      <c r="AA56" s="132">
        <f t="shared" si="44"/>
        <v>2</v>
      </c>
      <c r="AB56" s="133">
        <v>8</v>
      </c>
      <c r="AC56" s="134">
        <f>AB47-AA56</f>
        <v>26</v>
      </c>
      <c r="AD56" s="135">
        <f t="shared" si="45"/>
        <v>2</v>
      </c>
      <c r="AE56" s="136">
        <f t="shared" si="46"/>
        <v>-4</v>
      </c>
      <c r="AF56" s="137">
        <f t="shared" si="47"/>
        <v>0</v>
      </c>
      <c r="AG56" s="124"/>
      <c r="AH56" s="125">
        <v>6</v>
      </c>
      <c r="AI56" s="126">
        <v>340</v>
      </c>
      <c r="AJ56" s="127"/>
      <c r="AK56" s="113">
        <v>4</v>
      </c>
      <c r="AL56" s="128">
        <v>2</v>
      </c>
      <c r="AM56" s="129"/>
      <c r="AN56" s="130">
        <v>6</v>
      </c>
      <c r="AO56" s="131"/>
      <c r="AP56" s="132">
        <f t="shared" si="48"/>
        <v>4</v>
      </c>
      <c r="AQ56" s="132">
        <f t="shared" si="49"/>
        <v>2</v>
      </c>
      <c r="AR56" s="133">
        <v>6</v>
      </c>
      <c r="AS56" s="134">
        <f>AR47-AQ56</f>
        <v>26</v>
      </c>
      <c r="AT56" s="135">
        <f t="shared" si="50"/>
        <v>2</v>
      </c>
      <c r="AU56" s="136">
        <f t="shared" si="51"/>
        <v>-2</v>
      </c>
      <c r="AV56" s="137">
        <f t="shared" si="52"/>
        <v>2</v>
      </c>
      <c r="AW56" s="124"/>
      <c r="AX56" s="125">
        <v>6</v>
      </c>
      <c r="AY56" s="126">
        <v>340</v>
      </c>
      <c r="AZ56" s="127"/>
      <c r="BA56" s="113">
        <v>4</v>
      </c>
      <c r="BB56" s="128">
        <v>2</v>
      </c>
      <c r="BC56" s="129"/>
      <c r="BD56" s="130">
        <v>6</v>
      </c>
      <c r="BE56" s="131"/>
      <c r="BF56" s="132">
        <f t="shared" si="53"/>
        <v>4</v>
      </c>
      <c r="BG56" s="132">
        <f t="shared" si="54"/>
        <v>2</v>
      </c>
      <c r="BH56" s="133">
        <v>5</v>
      </c>
      <c r="BI56" s="134">
        <f>BH47-BG56</f>
        <v>24</v>
      </c>
      <c r="BJ56" s="135">
        <f t="shared" si="55"/>
        <v>2</v>
      </c>
      <c r="BK56" s="136">
        <f t="shared" si="56"/>
        <v>-1</v>
      </c>
      <c r="BL56" s="137">
        <f t="shared" si="57"/>
        <v>3</v>
      </c>
      <c r="BM56" s="124"/>
    </row>
    <row r="57" spans="1:65" s="138" customFormat="1" ht="15.75">
      <c r="A57" s="124"/>
      <c r="B57" s="125">
        <v>7</v>
      </c>
      <c r="C57" s="126">
        <v>150</v>
      </c>
      <c r="D57" s="127"/>
      <c r="E57" s="113">
        <v>3</v>
      </c>
      <c r="F57" s="128">
        <v>8</v>
      </c>
      <c r="G57" s="129"/>
      <c r="H57" s="130">
        <v>7</v>
      </c>
      <c r="I57" s="131"/>
      <c r="J57" s="132">
        <f t="shared" si="38"/>
        <v>3</v>
      </c>
      <c r="K57" s="132">
        <f t="shared" si="39"/>
        <v>8</v>
      </c>
      <c r="L57" s="133">
        <v>5</v>
      </c>
      <c r="M57" s="134">
        <f>L47-K57</f>
        <v>8</v>
      </c>
      <c r="N57" s="135">
        <f t="shared" si="40"/>
        <v>1</v>
      </c>
      <c r="O57" s="136">
        <f t="shared" si="41"/>
        <v>-2</v>
      </c>
      <c r="P57" s="137">
        <f t="shared" si="42"/>
        <v>1</v>
      </c>
      <c r="Q57" s="124"/>
      <c r="R57" s="125">
        <v>7</v>
      </c>
      <c r="S57" s="126">
        <v>150</v>
      </c>
      <c r="T57" s="127"/>
      <c r="U57" s="113">
        <v>3</v>
      </c>
      <c r="V57" s="128">
        <v>8</v>
      </c>
      <c r="W57" s="129"/>
      <c r="X57" s="130">
        <v>7</v>
      </c>
      <c r="Y57" s="131"/>
      <c r="Z57" s="132">
        <f t="shared" si="43"/>
        <v>3</v>
      </c>
      <c r="AA57" s="132">
        <f t="shared" si="44"/>
        <v>8</v>
      </c>
      <c r="AB57" s="133">
        <v>7</v>
      </c>
      <c r="AC57" s="134">
        <f>AB47-AA57</f>
        <v>20</v>
      </c>
      <c r="AD57" s="135">
        <f t="shared" si="45"/>
        <v>2</v>
      </c>
      <c r="AE57" s="136">
        <f t="shared" si="46"/>
        <v>-4</v>
      </c>
      <c r="AF57" s="137">
        <f t="shared" si="47"/>
        <v>0</v>
      </c>
      <c r="AG57" s="124"/>
      <c r="AH57" s="125">
        <v>7</v>
      </c>
      <c r="AI57" s="126">
        <v>150</v>
      </c>
      <c r="AJ57" s="127"/>
      <c r="AK57" s="113">
        <v>3</v>
      </c>
      <c r="AL57" s="128">
        <v>8</v>
      </c>
      <c r="AM57" s="129"/>
      <c r="AN57" s="130">
        <v>7</v>
      </c>
      <c r="AO57" s="131"/>
      <c r="AP57" s="132">
        <f t="shared" si="48"/>
        <v>3</v>
      </c>
      <c r="AQ57" s="132">
        <f t="shared" si="49"/>
        <v>8</v>
      </c>
      <c r="AR57" s="133">
        <v>4</v>
      </c>
      <c r="AS57" s="134">
        <f>AR47-AQ57</f>
        <v>20</v>
      </c>
      <c r="AT57" s="135">
        <f t="shared" si="50"/>
        <v>2</v>
      </c>
      <c r="AU57" s="136">
        <f t="shared" si="51"/>
        <v>-1</v>
      </c>
      <c r="AV57" s="137">
        <f t="shared" si="52"/>
        <v>3</v>
      </c>
      <c r="AW57" s="124"/>
      <c r="AX57" s="125">
        <v>7</v>
      </c>
      <c r="AY57" s="126">
        <v>150</v>
      </c>
      <c r="AZ57" s="127"/>
      <c r="BA57" s="113">
        <v>3</v>
      </c>
      <c r="BB57" s="128">
        <v>8</v>
      </c>
      <c r="BC57" s="129"/>
      <c r="BD57" s="130">
        <v>7</v>
      </c>
      <c r="BE57" s="131"/>
      <c r="BF57" s="132">
        <f t="shared" si="53"/>
        <v>3</v>
      </c>
      <c r="BG57" s="132">
        <f t="shared" si="54"/>
        <v>8</v>
      </c>
      <c r="BH57" s="133">
        <v>6</v>
      </c>
      <c r="BI57" s="134">
        <f>BH47-BG57</f>
        <v>18</v>
      </c>
      <c r="BJ57" s="135">
        <f t="shared" si="55"/>
        <v>2</v>
      </c>
      <c r="BK57" s="136">
        <f t="shared" si="56"/>
        <v>-3</v>
      </c>
      <c r="BL57" s="137">
        <f t="shared" si="57"/>
        <v>1</v>
      </c>
      <c r="BM57" s="124"/>
    </row>
    <row r="58" spans="1:65" s="138" customFormat="1" ht="15.75">
      <c r="A58" s="124"/>
      <c r="B58" s="125">
        <v>8</v>
      </c>
      <c r="C58" s="126">
        <v>366</v>
      </c>
      <c r="D58" s="127"/>
      <c r="E58" s="113">
        <v>4</v>
      </c>
      <c r="F58" s="128">
        <v>4</v>
      </c>
      <c r="G58" s="129"/>
      <c r="H58" s="130">
        <v>8</v>
      </c>
      <c r="I58" s="131"/>
      <c r="J58" s="132">
        <f t="shared" si="38"/>
        <v>4</v>
      </c>
      <c r="K58" s="132">
        <f t="shared" si="39"/>
        <v>4</v>
      </c>
      <c r="L58" s="133">
        <v>5</v>
      </c>
      <c r="M58" s="134">
        <f>L47-K58</f>
        <v>12</v>
      </c>
      <c r="N58" s="135">
        <f t="shared" si="40"/>
        <v>1</v>
      </c>
      <c r="O58" s="136">
        <f t="shared" si="41"/>
        <v>-1</v>
      </c>
      <c r="P58" s="137">
        <f t="shared" si="42"/>
        <v>2</v>
      </c>
      <c r="Q58" s="124"/>
      <c r="R58" s="125">
        <v>8</v>
      </c>
      <c r="S58" s="126">
        <v>366</v>
      </c>
      <c r="T58" s="127"/>
      <c r="U58" s="113">
        <v>4</v>
      </c>
      <c r="V58" s="128">
        <v>4</v>
      </c>
      <c r="W58" s="129"/>
      <c r="X58" s="130">
        <v>8</v>
      </c>
      <c r="Y58" s="131"/>
      <c r="Z58" s="132">
        <f t="shared" si="43"/>
        <v>4</v>
      </c>
      <c r="AA58" s="132">
        <f t="shared" si="44"/>
        <v>4</v>
      </c>
      <c r="AB58" s="133">
        <v>9</v>
      </c>
      <c r="AC58" s="134">
        <f>AB47-AA58</f>
        <v>24</v>
      </c>
      <c r="AD58" s="135">
        <f t="shared" si="45"/>
        <v>2</v>
      </c>
      <c r="AE58" s="136">
        <f t="shared" si="46"/>
        <v>-5</v>
      </c>
      <c r="AF58" s="137">
        <f t="shared" si="47"/>
        <v>0</v>
      </c>
      <c r="AG58" s="124"/>
      <c r="AH58" s="125">
        <v>8</v>
      </c>
      <c r="AI58" s="126">
        <v>366</v>
      </c>
      <c r="AJ58" s="127"/>
      <c r="AK58" s="113">
        <v>4</v>
      </c>
      <c r="AL58" s="128">
        <v>4</v>
      </c>
      <c r="AM58" s="129"/>
      <c r="AN58" s="130">
        <v>8</v>
      </c>
      <c r="AO58" s="131"/>
      <c r="AP58" s="132">
        <f t="shared" si="48"/>
        <v>4</v>
      </c>
      <c r="AQ58" s="132">
        <f t="shared" si="49"/>
        <v>4</v>
      </c>
      <c r="AR58" s="133">
        <v>5</v>
      </c>
      <c r="AS58" s="134">
        <f>AR47-AQ58</f>
        <v>24</v>
      </c>
      <c r="AT58" s="135">
        <f t="shared" si="50"/>
        <v>2</v>
      </c>
      <c r="AU58" s="136">
        <f t="shared" si="51"/>
        <v>-1</v>
      </c>
      <c r="AV58" s="137">
        <f t="shared" si="52"/>
        <v>3</v>
      </c>
      <c r="AW58" s="124"/>
      <c r="AX58" s="125">
        <v>8</v>
      </c>
      <c r="AY58" s="126">
        <v>366</v>
      </c>
      <c r="AZ58" s="127"/>
      <c r="BA58" s="113">
        <v>4</v>
      </c>
      <c r="BB58" s="128">
        <v>4</v>
      </c>
      <c r="BC58" s="129"/>
      <c r="BD58" s="130">
        <v>8</v>
      </c>
      <c r="BE58" s="131"/>
      <c r="BF58" s="132">
        <f t="shared" si="53"/>
        <v>4</v>
      </c>
      <c r="BG58" s="132">
        <f t="shared" si="54"/>
        <v>4</v>
      </c>
      <c r="BH58" s="133">
        <v>6</v>
      </c>
      <c r="BI58" s="134">
        <f>BH47-BG58</f>
        <v>22</v>
      </c>
      <c r="BJ58" s="135">
        <f t="shared" si="55"/>
        <v>2</v>
      </c>
      <c r="BK58" s="136">
        <f t="shared" si="56"/>
        <v>-2</v>
      </c>
      <c r="BL58" s="137">
        <f t="shared" si="57"/>
        <v>2</v>
      </c>
      <c r="BM58" s="124"/>
    </row>
    <row r="59" spans="1:65" s="138" customFormat="1" ht="15.75">
      <c r="A59" s="139"/>
      <c r="B59" s="125">
        <v>9</v>
      </c>
      <c r="C59" s="140">
        <v>329</v>
      </c>
      <c r="D59" s="127"/>
      <c r="E59" s="113">
        <v>4</v>
      </c>
      <c r="F59" s="141">
        <v>12</v>
      </c>
      <c r="G59" s="129"/>
      <c r="H59" s="130">
        <v>9</v>
      </c>
      <c r="I59" s="131"/>
      <c r="J59" s="132">
        <f t="shared" si="38"/>
        <v>4</v>
      </c>
      <c r="K59" s="132">
        <f t="shared" si="39"/>
        <v>12</v>
      </c>
      <c r="L59" s="133">
        <v>7</v>
      </c>
      <c r="M59" s="134">
        <f>L47-K59</f>
        <v>4</v>
      </c>
      <c r="N59" s="135">
        <f t="shared" si="40"/>
        <v>1</v>
      </c>
      <c r="O59" s="136">
        <f t="shared" si="41"/>
        <v>-3</v>
      </c>
      <c r="P59" s="137">
        <f t="shared" si="42"/>
        <v>0</v>
      </c>
      <c r="Q59" s="124"/>
      <c r="R59" s="125">
        <v>9</v>
      </c>
      <c r="S59" s="140">
        <v>329</v>
      </c>
      <c r="T59" s="127"/>
      <c r="U59" s="113">
        <v>4</v>
      </c>
      <c r="V59" s="141">
        <v>12</v>
      </c>
      <c r="W59" s="129"/>
      <c r="X59" s="130">
        <v>9</v>
      </c>
      <c r="Y59" s="131"/>
      <c r="Z59" s="132">
        <f t="shared" si="43"/>
        <v>4</v>
      </c>
      <c r="AA59" s="132">
        <f t="shared" si="44"/>
        <v>12</v>
      </c>
      <c r="AB59" s="133">
        <v>9</v>
      </c>
      <c r="AC59" s="134">
        <f>AB47-AA59</f>
        <v>16</v>
      </c>
      <c r="AD59" s="135">
        <f t="shared" si="45"/>
        <v>1</v>
      </c>
      <c r="AE59" s="136">
        <f t="shared" si="46"/>
        <v>-5</v>
      </c>
      <c r="AF59" s="137">
        <f t="shared" si="47"/>
        <v>0</v>
      </c>
      <c r="AG59" s="124"/>
      <c r="AH59" s="125">
        <v>9</v>
      </c>
      <c r="AI59" s="140">
        <v>329</v>
      </c>
      <c r="AJ59" s="127"/>
      <c r="AK59" s="113">
        <v>4</v>
      </c>
      <c r="AL59" s="141">
        <v>12</v>
      </c>
      <c r="AM59" s="129"/>
      <c r="AN59" s="130">
        <v>9</v>
      </c>
      <c r="AO59" s="131"/>
      <c r="AP59" s="132">
        <f t="shared" si="48"/>
        <v>4</v>
      </c>
      <c r="AQ59" s="132">
        <f t="shared" si="49"/>
        <v>12</v>
      </c>
      <c r="AR59" s="133">
        <v>7</v>
      </c>
      <c r="AS59" s="134">
        <f>AR47-AQ59</f>
        <v>16</v>
      </c>
      <c r="AT59" s="135">
        <f t="shared" si="50"/>
        <v>1</v>
      </c>
      <c r="AU59" s="136">
        <f t="shared" si="51"/>
        <v>-3</v>
      </c>
      <c r="AV59" s="137">
        <f t="shared" si="52"/>
        <v>0</v>
      </c>
      <c r="AW59" s="124"/>
      <c r="AX59" s="125">
        <v>9</v>
      </c>
      <c r="AY59" s="140">
        <v>329</v>
      </c>
      <c r="AZ59" s="127"/>
      <c r="BA59" s="113">
        <v>4</v>
      </c>
      <c r="BB59" s="141">
        <v>12</v>
      </c>
      <c r="BC59" s="129"/>
      <c r="BD59" s="130">
        <v>9</v>
      </c>
      <c r="BE59" s="131"/>
      <c r="BF59" s="132">
        <f t="shared" si="53"/>
        <v>4</v>
      </c>
      <c r="BG59" s="132">
        <f t="shared" si="54"/>
        <v>12</v>
      </c>
      <c r="BH59" s="133">
        <v>6</v>
      </c>
      <c r="BI59" s="134">
        <f>BH47-BG59</f>
        <v>14</v>
      </c>
      <c r="BJ59" s="135">
        <f t="shared" si="55"/>
        <v>1</v>
      </c>
      <c r="BK59" s="136">
        <f t="shared" si="56"/>
        <v>-2</v>
      </c>
      <c r="BL59" s="137">
        <f t="shared" si="57"/>
        <v>1</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3109</v>
      </c>
      <c r="D61" s="145">
        <f>SUM(D51:D59)</f>
        <v>0</v>
      </c>
      <c r="E61" s="146">
        <f>SUM(E51:E59)</f>
        <v>36</v>
      </c>
      <c r="F61" s="147" t="s">
        <v>3</v>
      </c>
      <c r="G61" s="129"/>
      <c r="H61" s="148" t="s">
        <v>4</v>
      </c>
      <c r="I61" s="131"/>
      <c r="J61" s="132"/>
      <c r="K61" s="132"/>
      <c r="L61" s="149">
        <f>SUM(L51:L59)</f>
        <v>48</v>
      </c>
      <c r="M61" s="150"/>
      <c r="N61" s="151"/>
      <c r="O61" s="152"/>
      <c r="P61" s="149">
        <f>SUM(P51:P60)</f>
        <v>14</v>
      </c>
      <c r="Q61" s="124"/>
      <c r="R61" s="125" t="s">
        <v>3</v>
      </c>
      <c r="S61" s="144">
        <f>SUM(S51:S59)</f>
        <v>3109</v>
      </c>
      <c r="T61" s="145">
        <f>SUM(T51:T59)</f>
        <v>0</v>
      </c>
      <c r="U61" s="146">
        <f>SUM(U51:U59)</f>
        <v>36</v>
      </c>
      <c r="V61" s="147" t="s">
        <v>3</v>
      </c>
      <c r="W61" s="129"/>
      <c r="X61" s="148" t="s">
        <v>4</v>
      </c>
      <c r="Y61" s="131"/>
      <c r="Z61" s="132"/>
      <c r="AA61" s="132"/>
      <c r="AB61" s="149">
        <f>SUM(AB51:AB59)</f>
        <v>66</v>
      </c>
      <c r="AC61" s="150"/>
      <c r="AD61" s="151"/>
      <c r="AE61" s="152"/>
      <c r="AF61" s="149">
        <f>SUM(AF51:AF60)</f>
        <v>7</v>
      </c>
      <c r="AG61" s="124"/>
      <c r="AH61" s="125" t="s">
        <v>3</v>
      </c>
      <c r="AI61" s="144">
        <f>SUM(AI51:AI59)</f>
        <v>3109</v>
      </c>
      <c r="AJ61" s="145">
        <f>SUM(AJ51:AJ59)</f>
        <v>0</v>
      </c>
      <c r="AK61" s="146">
        <f>SUM(AK51:AK59)</f>
        <v>36</v>
      </c>
      <c r="AL61" s="147" t="s">
        <v>3</v>
      </c>
      <c r="AM61" s="129"/>
      <c r="AN61" s="148" t="s">
        <v>4</v>
      </c>
      <c r="AO61" s="131"/>
      <c r="AP61" s="132"/>
      <c r="AQ61" s="132"/>
      <c r="AR61" s="149">
        <f>SUM(AR51:AR59)</f>
        <v>57</v>
      </c>
      <c r="AS61" s="150"/>
      <c r="AT61" s="151"/>
      <c r="AU61" s="152"/>
      <c r="AV61" s="149">
        <f>SUM(AV51:AV60)</f>
        <v>12</v>
      </c>
      <c r="AW61" s="124"/>
      <c r="AX61" s="125" t="s">
        <v>3</v>
      </c>
      <c r="AY61" s="144">
        <f>SUM(AY51:AY59)</f>
        <v>3109</v>
      </c>
      <c r="AZ61" s="145">
        <f>SUM(AZ51:AZ59)</f>
        <v>0</v>
      </c>
      <c r="BA61" s="146">
        <f>SUM(BA51:BA59)</f>
        <v>36</v>
      </c>
      <c r="BB61" s="147" t="s">
        <v>3</v>
      </c>
      <c r="BC61" s="129"/>
      <c r="BD61" s="148" t="s">
        <v>4</v>
      </c>
      <c r="BE61" s="131"/>
      <c r="BF61" s="132"/>
      <c r="BG61" s="132"/>
      <c r="BH61" s="149">
        <f>SUM(BH51:BH59)</f>
        <v>55</v>
      </c>
      <c r="BI61" s="150"/>
      <c r="BJ61" s="151"/>
      <c r="BK61" s="152"/>
      <c r="BL61" s="149">
        <f>SUM(BL51:BL60)</f>
        <v>12</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385</v>
      </c>
      <c r="D63" s="127"/>
      <c r="E63" s="154">
        <v>4</v>
      </c>
      <c r="F63" s="155">
        <v>9</v>
      </c>
      <c r="G63" s="129"/>
      <c r="H63" s="130">
        <v>10</v>
      </c>
      <c r="I63" s="131"/>
      <c r="J63" s="132">
        <f t="shared" ref="J63:J71" si="58">E63</f>
        <v>4</v>
      </c>
      <c r="K63" s="132">
        <f t="shared" ref="K63:K71" si="59">F63</f>
        <v>9</v>
      </c>
      <c r="L63" s="133">
        <v>4</v>
      </c>
      <c r="M63" s="134">
        <f>L47-K63</f>
        <v>7</v>
      </c>
      <c r="N63" s="135">
        <f t="shared" ref="N63:N71" si="60">IF(M63&lt;0,0,IF(M63&lt;18,1,IF(M63&lt;36,2,3)))</f>
        <v>1</v>
      </c>
      <c r="O63" s="136">
        <f t="shared" ref="O63:O71" si="61">J63-L63</f>
        <v>0</v>
      </c>
      <c r="P63" s="137">
        <f t="shared" ref="P63:P71" si="62">IF(L63&lt;1,"",IF((2+O63+N63)&gt;-1,(2+O63+N63),0))</f>
        <v>3</v>
      </c>
      <c r="Q63" s="124"/>
      <c r="R63" s="125">
        <v>10</v>
      </c>
      <c r="S63" s="153">
        <v>385</v>
      </c>
      <c r="T63" s="127"/>
      <c r="U63" s="154">
        <v>4</v>
      </c>
      <c r="V63" s="155">
        <v>9</v>
      </c>
      <c r="W63" s="129"/>
      <c r="X63" s="130">
        <v>10</v>
      </c>
      <c r="Y63" s="131"/>
      <c r="Z63" s="132">
        <f t="shared" ref="Z63:Z71" si="63">U63</f>
        <v>4</v>
      </c>
      <c r="AA63" s="132">
        <f t="shared" ref="AA63:AA71" si="64">V63</f>
        <v>9</v>
      </c>
      <c r="AB63" s="133">
        <v>9</v>
      </c>
      <c r="AC63" s="134">
        <f>AB47-AA63</f>
        <v>19</v>
      </c>
      <c r="AD63" s="135">
        <f t="shared" ref="AD63:AD71" si="65">IF(AC63&lt;0,0,IF(AC63&lt;18,1,IF(AC63&lt;36,2,3)))</f>
        <v>2</v>
      </c>
      <c r="AE63" s="136">
        <f t="shared" ref="AE63:AE71" si="66">Z63-AB63</f>
        <v>-5</v>
      </c>
      <c r="AF63" s="137">
        <f t="shared" ref="AF63:AF71" si="67">IF(AB63&lt;1,"",IF((2+AE63+AD63)&gt;-1,(2+AE63+AD63),0))</f>
        <v>0</v>
      </c>
      <c r="AG63" s="124"/>
      <c r="AH63" s="125">
        <v>10</v>
      </c>
      <c r="AI63" s="153">
        <v>385</v>
      </c>
      <c r="AJ63" s="127"/>
      <c r="AK63" s="154">
        <v>4</v>
      </c>
      <c r="AL63" s="155">
        <v>9</v>
      </c>
      <c r="AM63" s="129"/>
      <c r="AN63" s="130">
        <v>10</v>
      </c>
      <c r="AO63" s="131"/>
      <c r="AP63" s="132">
        <f t="shared" ref="AP63:AP71" si="68">AK63</f>
        <v>4</v>
      </c>
      <c r="AQ63" s="132">
        <f t="shared" ref="AQ63:AQ71" si="69">AL63</f>
        <v>9</v>
      </c>
      <c r="AR63" s="133">
        <v>7</v>
      </c>
      <c r="AS63" s="134">
        <f>AR47-AQ63</f>
        <v>19</v>
      </c>
      <c r="AT63" s="135">
        <f t="shared" ref="AT63:AT71" si="70">IF(AS63&lt;0,0,IF(AS63&lt;18,1,IF(AS63&lt;36,2,3)))</f>
        <v>2</v>
      </c>
      <c r="AU63" s="136">
        <f t="shared" ref="AU63:AU71" si="71">AP63-AR63</f>
        <v>-3</v>
      </c>
      <c r="AV63" s="137">
        <f t="shared" ref="AV63:AV71" si="72">IF(AR63&lt;1,"",IF((2+AU63+AT63)&gt;-1,(2+AU63+AT63),0))</f>
        <v>1</v>
      </c>
      <c r="AW63" s="124"/>
      <c r="AX63" s="125">
        <v>10</v>
      </c>
      <c r="AY63" s="153">
        <v>385</v>
      </c>
      <c r="AZ63" s="127"/>
      <c r="BA63" s="154">
        <v>4</v>
      </c>
      <c r="BB63" s="155">
        <v>9</v>
      </c>
      <c r="BC63" s="129"/>
      <c r="BD63" s="130">
        <v>10</v>
      </c>
      <c r="BE63" s="131"/>
      <c r="BF63" s="132">
        <f t="shared" ref="BF63:BF71" si="73">BA63</f>
        <v>4</v>
      </c>
      <c r="BG63" s="132">
        <f t="shared" ref="BG63:BG71" si="74">BB63</f>
        <v>9</v>
      </c>
      <c r="BH63" s="133">
        <v>7</v>
      </c>
      <c r="BI63" s="134">
        <f>BH47-BG63</f>
        <v>17</v>
      </c>
      <c r="BJ63" s="135">
        <f t="shared" ref="BJ63:BJ71" si="75">IF(BI63&lt;0,0,IF(BI63&lt;18,1,IF(BI63&lt;36,2,3)))</f>
        <v>1</v>
      </c>
      <c r="BK63" s="136">
        <f t="shared" ref="BK63:BK71" si="76">BF63-BH63</f>
        <v>-3</v>
      </c>
      <c r="BL63" s="137">
        <f t="shared" ref="BL63:BL71" si="77">IF(BH63&lt;1,"",IF((2+BK63+BJ63)&gt;-1,(2+BK63+BJ63),0))</f>
        <v>0</v>
      </c>
      <c r="BM63" s="124"/>
    </row>
    <row r="64" spans="1:65" s="138" customFormat="1" ht="15.75">
      <c r="A64" s="124"/>
      <c r="B64" s="125">
        <v>11</v>
      </c>
      <c r="C64" s="156">
        <v>354</v>
      </c>
      <c r="D64" s="157"/>
      <c r="E64" s="158">
        <v>4</v>
      </c>
      <c r="F64" s="159">
        <v>1</v>
      </c>
      <c r="G64" s="129"/>
      <c r="H64" s="130">
        <v>11</v>
      </c>
      <c r="I64" s="131"/>
      <c r="J64" s="132">
        <f t="shared" si="58"/>
        <v>4</v>
      </c>
      <c r="K64" s="132">
        <f t="shared" si="59"/>
        <v>1</v>
      </c>
      <c r="L64" s="133">
        <v>5</v>
      </c>
      <c r="M64" s="134">
        <f>L47-K64</f>
        <v>15</v>
      </c>
      <c r="N64" s="135">
        <f t="shared" si="60"/>
        <v>1</v>
      </c>
      <c r="O64" s="136">
        <f t="shared" si="61"/>
        <v>-1</v>
      </c>
      <c r="P64" s="137">
        <f t="shared" si="62"/>
        <v>2</v>
      </c>
      <c r="Q64" s="124"/>
      <c r="R64" s="125">
        <v>11</v>
      </c>
      <c r="S64" s="156">
        <v>354</v>
      </c>
      <c r="T64" s="157"/>
      <c r="U64" s="158">
        <v>4</v>
      </c>
      <c r="V64" s="159">
        <v>1</v>
      </c>
      <c r="W64" s="129"/>
      <c r="X64" s="130">
        <v>11</v>
      </c>
      <c r="Y64" s="131"/>
      <c r="Z64" s="132">
        <f t="shared" si="63"/>
        <v>4</v>
      </c>
      <c r="AA64" s="132">
        <f t="shared" si="64"/>
        <v>1</v>
      </c>
      <c r="AB64" s="133">
        <v>7</v>
      </c>
      <c r="AC64" s="134">
        <f>AB47-AA64</f>
        <v>27</v>
      </c>
      <c r="AD64" s="135">
        <f t="shared" si="65"/>
        <v>2</v>
      </c>
      <c r="AE64" s="136">
        <f t="shared" si="66"/>
        <v>-3</v>
      </c>
      <c r="AF64" s="137">
        <f t="shared" si="67"/>
        <v>1</v>
      </c>
      <c r="AG64" s="124"/>
      <c r="AH64" s="125">
        <v>11</v>
      </c>
      <c r="AI64" s="156">
        <v>354</v>
      </c>
      <c r="AJ64" s="157"/>
      <c r="AK64" s="158">
        <v>4</v>
      </c>
      <c r="AL64" s="159">
        <v>1</v>
      </c>
      <c r="AM64" s="129"/>
      <c r="AN64" s="130">
        <v>11</v>
      </c>
      <c r="AO64" s="131"/>
      <c r="AP64" s="132">
        <f t="shared" si="68"/>
        <v>4</v>
      </c>
      <c r="AQ64" s="132">
        <f t="shared" si="69"/>
        <v>1</v>
      </c>
      <c r="AR64" s="133">
        <v>7</v>
      </c>
      <c r="AS64" s="134">
        <f>AR47-AQ64</f>
        <v>27</v>
      </c>
      <c r="AT64" s="135">
        <f t="shared" si="70"/>
        <v>2</v>
      </c>
      <c r="AU64" s="136">
        <f t="shared" si="71"/>
        <v>-3</v>
      </c>
      <c r="AV64" s="137">
        <f t="shared" si="72"/>
        <v>1</v>
      </c>
      <c r="AW64" s="124"/>
      <c r="AX64" s="125">
        <v>11</v>
      </c>
      <c r="AY64" s="156">
        <v>354</v>
      </c>
      <c r="AZ64" s="157"/>
      <c r="BA64" s="158">
        <v>4</v>
      </c>
      <c r="BB64" s="159">
        <v>1</v>
      </c>
      <c r="BC64" s="129"/>
      <c r="BD64" s="130">
        <v>11</v>
      </c>
      <c r="BE64" s="131"/>
      <c r="BF64" s="132">
        <f t="shared" si="73"/>
        <v>4</v>
      </c>
      <c r="BG64" s="132">
        <f t="shared" si="74"/>
        <v>1</v>
      </c>
      <c r="BH64" s="133">
        <v>6</v>
      </c>
      <c r="BI64" s="134">
        <f>BH47-BG64</f>
        <v>25</v>
      </c>
      <c r="BJ64" s="135">
        <f t="shared" si="75"/>
        <v>2</v>
      </c>
      <c r="BK64" s="136">
        <f t="shared" si="76"/>
        <v>-2</v>
      </c>
      <c r="BL64" s="137">
        <f t="shared" si="77"/>
        <v>2</v>
      </c>
      <c r="BM64" s="124"/>
    </row>
    <row r="65" spans="1:65" s="138" customFormat="1" ht="15.75">
      <c r="A65" s="124"/>
      <c r="B65" s="125">
        <v>12</v>
      </c>
      <c r="C65" s="126">
        <v>359</v>
      </c>
      <c r="D65" s="127"/>
      <c r="E65" s="160">
        <v>4</v>
      </c>
      <c r="F65" s="128">
        <v>13</v>
      </c>
      <c r="G65" s="129"/>
      <c r="H65" s="130">
        <v>12</v>
      </c>
      <c r="I65" s="131"/>
      <c r="J65" s="132">
        <f t="shared" si="58"/>
        <v>4</v>
      </c>
      <c r="K65" s="132">
        <f t="shared" si="59"/>
        <v>13</v>
      </c>
      <c r="L65" s="133">
        <v>5</v>
      </c>
      <c r="M65" s="134">
        <f>L47-K65</f>
        <v>3</v>
      </c>
      <c r="N65" s="135">
        <f t="shared" si="60"/>
        <v>1</v>
      </c>
      <c r="O65" s="136">
        <f t="shared" si="61"/>
        <v>-1</v>
      </c>
      <c r="P65" s="137">
        <f t="shared" si="62"/>
        <v>2</v>
      </c>
      <c r="Q65" s="124"/>
      <c r="R65" s="125">
        <v>12</v>
      </c>
      <c r="S65" s="126">
        <v>359</v>
      </c>
      <c r="T65" s="127"/>
      <c r="U65" s="160">
        <v>4</v>
      </c>
      <c r="V65" s="128">
        <v>13</v>
      </c>
      <c r="W65" s="129"/>
      <c r="X65" s="130">
        <v>12</v>
      </c>
      <c r="Y65" s="131"/>
      <c r="Z65" s="132">
        <f t="shared" si="63"/>
        <v>4</v>
      </c>
      <c r="AA65" s="132">
        <f t="shared" si="64"/>
        <v>13</v>
      </c>
      <c r="AB65" s="133">
        <v>7</v>
      </c>
      <c r="AC65" s="134">
        <f>AB47-AA65</f>
        <v>15</v>
      </c>
      <c r="AD65" s="135">
        <f t="shared" si="65"/>
        <v>1</v>
      </c>
      <c r="AE65" s="136">
        <f t="shared" si="66"/>
        <v>-3</v>
      </c>
      <c r="AF65" s="137">
        <f t="shared" si="67"/>
        <v>0</v>
      </c>
      <c r="AG65" s="124"/>
      <c r="AH65" s="125">
        <v>12</v>
      </c>
      <c r="AI65" s="126">
        <v>359</v>
      </c>
      <c r="AJ65" s="127"/>
      <c r="AK65" s="160">
        <v>4</v>
      </c>
      <c r="AL65" s="128">
        <v>13</v>
      </c>
      <c r="AM65" s="129"/>
      <c r="AN65" s="130">
        <v>12</v>
      </c>
      <c r="AO65" s="131"/>
      <c r="AP65" s="132">
        <f t="shared" si="68"/>
        <v>4</v>
      </c>
      <c r="AQ65" s="132">
        <f t="shared" si="69"/>
        <v>13</v>
      </c>
      <c r="AR65" s="133">
        <v>4</v>
      </c>
      <c r="AS65" s="134">
        <f>AR47-AQ65</f>
        <v>15</v>
      </c>
      <c r="AT65" s="135">
        <f t="shared" si="70"/>
        <v>1</v>
      </c>
      <c r="AU65" s="136">
        <f t="shared" si="71"/>
        <v>0</v>
      </c>
      <c r="AV65" s="137">
        <f t="shared" si="72"/>
        <v>3</v>
      </c>
      <c r="AW65" s="124"/>
      <c r="AX65" s="125">
        <v>12</v>
      </c>
      <c r="AY65" s="126">
        <v>359</v>
      </c>
      <c r="AZ65" s="127"/>
      <c r="BA65" s="160">
        <v>4</v>
      </c>
      <c r="BB65" s="128">
        <v>13</v>
      </c>
      <c r="BC65" s="129"/>
      <c r="BD65" s="130">
        <v>12</v>
      </c>
      <c r="BE65" s="131"/>
      <c r="BF65" s="132">
        <f t="shared" si="73"/>
        <v>4</v>
      </c>
      <c r="BG65" s="132">
        <f t="shared" si="74"/>
        <v>13</v>
      </c>
      <c r="BH65" s="133">
        <v>4</v>
      </c>
      <c r="BI65" s="134">
        <f>BH47-BG65</f>
        <v>13</v>
      </c>
      <c r="BJ65" s="135">
        <f t="shared" si="75"/>
        <v>1</v>
      </c>
      <c r="BK65" s="136">
        <f t="shared" si="76"/>
        <v>0</v>
      </c>
      <c r="BL65" s="137">
        <f t="shared" si="77"/>
        <v>3</v>
      </c>
      <c r="BM65" s="124"/>
    </row>
    <row r="66" spans="1:65" s="138" customFormat="1" ht="15.75">
      <c r="A66" s="124"/>
      <c r="B66" s="125">
        <v>13</v>
      </c>
      <c r="C66" s="126">
        <v>214</v>
      </c>
      <c r="D66" s="127"/>
      <c r="E66" s="160">
        <v>3</v>
      </c>
      <c r="F66" s="128">
        <v>5</v>
      </c>
      <c r="G66" s="129"/>
      <c r="H66" s="130">
        <v>13</v>
      </c>
      <c r="I66" s="131"/>
      <c r="J66" s="132">
        <f t="shared" si="58"/>
        <v>3</v>
      </c>
      <c r="K66" s="132">
        <f t="shared" si="59"/>
        <v>5</v>
      </c>
      <c r="L66" s="133">
        <v>6</v>
      </c>
      <c r="M66" s="134">
        <f>L47-K66</f>
        <v>11</v>
      </c>
      <c r="N66" s="135">
        <f t="shared" si="60"/>
        <v>1</v>
      </c>
      <c r="O66" s="136">
        <f t="shared" si="61"/>
        <v>-3</v>
      </c>
      <c r="P66" s="137">
        <f t="shared" si="62"/>
        <v>0</v>
      </c>
      <c r="Q66" s="124"/>
      <c r="R66" s="125">
        <v>13</v>
      </c>
      <c r="S66" s="126">
        <v>214</v>
      </c>
      <c r="T66" s="127"/>
      <c r="U66" s="160">
        <v>3</v>
      </c>
      <c r="V66" s="128">
        <v>5</v>
      </c>
      <c r="W66" s="129"/>
      <c r="X66" s="130">
        <v>13</v>
      </c>
      <c r="Y66" s="131"/>
      <c r="Z66" s="132">
        <f t="shared" si="63"/>
        <v>3</v>
      </c>
      <c r="AA66" s="132">
        <f t="shared" si="64"/>
        <v>5</v>
      </c>
      <c r="AB66" s="133">
        <v>7</v>
      </c>
      <c r="AC66" s="134">
        <f>AB47-AA66</f>
        <v>23</v>
      </c>
      <c r="AD66" s="135">
        <f t="shared" si="65"/>
        <v>2</v>
      </c>
      <c r="AE66" s="136">
        <f t="shared" si="66"/>
        <v>-4</v>
      </c>
      <c r="AF66" s="137">
        <f t="shared" si="67"/>
        <v>0</v>
      </c>
      <c r="AG66" s="124"/>
      <c r="AH66" s="125">
        <v>13</v>
      </c>
      <c r="AI66" s="126">
        <v>214</v>
      </c>
      <c r="AJ66" s="127"/>
      <c r="AK66" s="160">
        <v>3</v>
      </c>
      <c r="AL66" s="128">
        <v>5</v>
      </c>
      <c r="AM66" s="129"/>
      <c r="AN66" s="130">
        <v>13</v>
      </c>
      <c r="AO66" s="131"/>
      <c r="AP66" s="132">
        <f t="shared" si="68"/>
        <v>3</v>
      </c>
      <c r="AQ66" s="132">
        <f t="shared" si="69"/>
        <v>5</v>
      </c>
      <c r="AR66" s="133">
        <v>5</v>
      </c>
      <c r="AS66" s="134">
        <f>AR47-AQ66</f>
        <v>23</v>
      </c>
      <c r="AT66" s="135">
        <f t="shared" si="70"/>
        <v>2</v>
      </c>
      <c r="AU66" s="136">
        <f t="shared" si="71"/>
        <v>-2</v>
      </c>
      <c r="AV66" s="137">
        <f t="shared" si="72"/>
        <v>2</v>
      </c>
      <c r="AW66" s="124"/>
      <c r="AX66" s="125">
        <v>13</v>
      </c>
      <c r="AY66" s="126">
        <v>214</v>
      </c>
      <c r="AZ66" s="127"/>
      <c r="BA66" s="160">
        <v>3</v>
      </c>
      <c r="BB66" s="128">
        <v>5</v>
      </c>
      <c r="BC66" s="129"/>
      <c r="BD66" s="130">
        <v>13</v>
      </c>
      <c r="BE66" s="131"/>
      <c r="BF66" s="132">
        <f t="shared" si="73"/>
        <v>3</v>
      </c>
      <c r="BG66" s="132">
        <f t="shared" si="74"/>
        <v>5</v>
      </c>
      <c r="BH66" s="133">
        <v>5</v>
      </c>
      <c r="BI66" s="134">
        <f>BH47-BG66</f>
        <v>21</v>
      </c>
      <c r="BJ66" s="135">
        <f t="shared" si="75"/>
        <v>2</v>
      </c>
      <c r="BK66" s="136">
        <f t="shared" si="76"/>
        <v>-2</v>
      </c>
      <c r="BL66" s="137">
        <f t="shared" si="77"/>
        <v>2</v>
      </c>
      <c r="BM66" s="124"/>
    </row>
    <row r="67" spans="1:65" s="138" customFormat="1" ht="15.75">
      <c r="A67" s="124"/>
      <c r="B67" s="125">
        <v>14</v>
      </c>
      <c r="C67" s="126">
        <v>133</v>
      </c>
      <c r="D67" s="127"/>
      <c r="E67" s="160">
        <v>3</v>
      </c>
      <c r="F67" s="128">
        <v>15</v>
      </c>
      <c r="G67" s="129"/>
      <c r="H67" s="130">
        <v>14</v>
      </c>
      <c r="I67" s="131"/>
      <c r="J67" s="132">
        <f t="shared" si="58"/>
        <v>3</v>
      </c>
      <c r="K67" s="132">
        <f t="shared" si="59"/>
        <v>15</v>
      </c>
      <c r="L67" s="133">
        <v>3</v>
      </c>
      <c r="M67" s="134">
        <f>L47-K67</f>
        <v>1</v>
      </c>
      <c r="N67" s="135">
        <f t="shared" si="60"/>
        <v>1</v>
      </c>
      <c r="O67" s="136">
        <f t="shared" si="61"/>
        <v>0</v>
      </c>
      <c r="P67" s="137">
        <f t="shared" si="62"/>
        <v>3</v>
      </c>
      <c r="Q67" s="124"/>
      <c r="R67" s="125">
        <v>14</v>
      </c>
      <c r="S67" s="126">
        <v>133</v>
      </c>
      <c r="T67" s="127"/>
      <c r="U67" s="160">
        <v>3</v>
      </c>
      <c r="V67" s="128">
        <v>15</v>
      </c>
      <c r="W67" s="129"/>
      <c r="X67" s="130">
        <v>14</v>
      </c>
      <c r="Y67" s="131"/>
      <c r="Z67" s="132">
        <f t="shared" si="63"/>
        <v>3</v>
      </c>
      <c r="AA67" s="132">
        <f t="shared" si="64"/>
        <v>15</v>
      </c>
      <c r="AB67" s="133">
        <v>6</v>
      </c>
      <c r="AC67" s="134">
        <f>AB47-AA67</f>
        <v>13</v>
      </c>
      <c r="AD67" s="135">
        <f t="shared" si="65"/>
        <v>1</v>
      </c>
      <c r="AE67" s="136">
        <f t="shared" si="66"/>
        <v>-3</v>
      </c>
      <c r="AF67" s="137">
        <f t="shared" si="67"/>
        <v>0</v>
      </c>
      <c r="AG67" s="124"/>
      <c r="AH67" s="125">
        <v>14</v>
      </c>
      <c r="AI67" s="126">
        <v>133</v>
      </c>
      <c r="AJ67" s="127"/>
      <c r="AK67" s="160">
        <v>3</v>
      </c>
      <c r="AL67" s="128">
        <v>15</v>
      </c>
      <c r="AM67" s="129"/>
      <c r="AN67" s="130">
        <v>14</v>
      </c>
      <c r="AO67" s="131"/>
      <c r="AP67" s="132">
        <f t="shared" si="68"/>
        <v>3</v>
      </c>
      <c r="AQ67" s="132">
        <f t="shared" si="69"/>
        <v>15</v>
      </c>
      <c r="AR67" s="133">
        <v>3</v>
      </c>
      <c r="AS67" s="134">
        <f>AR47-AQ67</f>
        <v>13</v>
      </c>
      <c r="AT67" s="135">
        <f t="shared" si="70"/>
        <v>1</v>
      </c>
      <c r="AU67" s="136">
        <f t="shared" si="71"/>
        <v>0</v>
      </c>
      <c r="AV67" s="137">
        <f t="shared" si="72"/>
        <v>3</v>
      </c>
      <c r="AW67" s="124"/>
      <c r="AX67" s="125">
        <v>14</v>
      </c>
      <c r="AY67" s="126">
        <v>133</v>
      </c>
      <c r="AZ67" s="127"/>
      <c r="BA67" s="160">
        <v>3</v>
      </c>
      <c r="BB67" s="128">
        <v>15</v>
      </c>
      <c r="BC67" s="129"/>
      <c r="BD67" s="130">
        <v>14</v>
      </c>
      <c r="BE67" s="131"/>
      <c r="BF67" s="132">
        <f t="shared" si="73"/>
        <v>3</v>
      </c>
      <c r="BG67" s="132">
        <f t="shared" si="74"/>
        <v>15</v>
      </c>
      <c r="BH67" s="133">
        <v>4</v>
      </c>
      <c r="BI67" s="134">
        <f>BH47-BG67</f>
        <v>11</v>
      </c>
      <c r="BJ67" s="135">
        <f t="shared" si="75"/>
        <v>1</v>
      </c>
      <c r="BK67" s="136">
        <f t="shared" si="76"/>
        <v>-1</v>
      </c>
      <c r="BL67" s="137">
        <f t="shared" si="77"/>
        <v>2</v>
      </c>
      <c r="BM67" s="124"/>
    </row>
    <row r="68" spans="1:65" s="138" customFormat="1" ht="15.75">
      <c r="A68" s="124"/>
      <c r="B68" s="125">
        <v>15</v>
      </c>
      <c r="C68" s="126">
        <v>297</v>
      </c>
      <c r="D68" s="127"/>
      <c r="E68" s="160">
        <v>4</v>
      </c>
      <c r="F68" s="128">
        <v>17</v>
      </c>
      <c r="G68" s="129"/>
      <c r="H68" s="130">
        <v>15</v>
      </c>
      <c r="I68" s="131"/>
      <c r="J68" s="132">
        <f t="shared" si="58"/>
        <v>4</v>
      </c>
      <c r="K68" s="132">
        <f t="shared" si="59"/>
        <v>17</v>
      </c>
      <c r="L68" s="133">
        <v>6</v>
      </c>
      <c r="M68" s="134">
        <f>L47-K68</f>
        <v>-1</v>
      </c>
      <c r="N68" s="135">
        <f t="shared" si="60"/>
        <v>0</v>
      </c>
      <c r="O68" s="136">
        <f t="shared" si="61"/>
        <v>-2</v>
      </c>
      <c r="P68" s="137">
        <f t="shared" si="62"/>
        <v>0</v>
      </c>
      <c r="Q68" s="124"/>
      <c r="R68" s="125">
        <v>15</v>
      </c>
      <c r="S68" s="126">
        <v>297</v>
      </c>
      <c r="T68" s="127"/>
      <c r="U68" s="160">
        <v>4</v>
      </c>
      <c r="V68" s="128">
        <v>17</v>
      </c>
      <c r="W68" s="129"/>
      <c r="X68" s="130">
        <v>15</v>
      </c>
      <c r="Y68" s="131"/>
      <c r="Z68" s="132">
        <f t="shared" si="63"/>
        <v>4</v>
      </c>
      <c r="AA68" s="132">
        <f t="shared" si="64"/>
        <v>17</v>
      </c>
      <c r="AB68" s="133">
        <v>7</v>
      </c>
      <c r="AC68" s="134">
        <f>AB47-AA68</f>
        <v>11</v>
      </c>
      <c r="AD68" s="135">
        <f t="shared" si="65"/>
        <v>1</v>
      </c>
      <c r="AE68" s="136">
        <f t="shared" si="66"/>
        <v>-3</v>
      </c>
      <c r="AF68" s="137">
        <f t="shared" si="67"/>
        <v>0</v>
      </c>
      <c r="AG68" s="124"/>
      <c r="AH68" s="125">
        <v>15</v>
      </c>
      <c r="AI68" s="126">
        <v>297</v>
      </c>
      <c r="AJ68" s="127"/>
      <c r="AK68" s="160">
        <v>4</v>
      </c>
      <c r="AL68" s="128">
        <v>17</v>
      </c>
      <c r="AM68" s="129"/>
      <c r="AN68" s="130">
        <v>15</v>
      </c>
      <c r="AO68" s="131"/>
      <c r="AP68" s="132">
        <f t="shared" si="68"/>
        <v>4</v>
      </c>
      <c r="AQ68" s="132">
        <f t="shared" si="69"/>
        <v>17</v>
      </c>
      <c r="AR68" s="133">
        <v>6</v>
      </c>
      <c r="AS68" s="134">
        <f>AR47-AQ68</f>
        <v>11</v>
      </c>
      <c r="AT68" s="135">
        <f t="shared" si="70"/>
        <v>1</v>
      </c>
      <c r="AU68" s="136">
        <f t="shared" si="71"/>
        <v>-2</v>
      </c>
      <c r="AV68" s="137">
        <f t="shared" si="72"/>
        <v>1</v>
      </c>
      <c r="AW68" s="124"/>
      <c r="AX68" s="125">
        <v>15</v>
      </c>
      <c r="AY68" s="126">
        <v>297</v>
      </c>
      <c r="AZ68" s="127"/>
      <c r="BA68" s="160">
        <v>4</v>
      </c>
      <c r="BB68" s="128">
        <v>17</v>
      </c>
      <c r="BC68" s="129"/>
      <c r="BD68" s="130">
        <v>15</v>
      </c>
      <c r="BE68" s="131"/>
      <c r="BF68" s="132">
        <f t="shared" si="73"/>
        <v>4</v>
      </c>
      <c r="BG68" s="132">
        <f t="shared" si="74"/>
        <v>17</v>
      </c>
      <c r="BH68" s="133">
        <v>5</v>
      </c>
      <c r="BI68" s="134">
        <f>BH47-BG68</f>
        <v>9</v>
      </c>
      <c r="BJ68" s="135">
        <f t="shared" si="75"/>
        <v>1</v>
      </c>
      <c r="BK68" s="136">
        <f t="shared" si="76"/>
        <v>-1</v>
      </c>
      <c r="BL68" s="137">
        <f t="shared" si="77"/>
        <v>2</v>
      </c>
      <c r="BM68" s="124"/>
    </row>
    <row r="69" spans="1:65" s="138" customFormat="1" ht="15.75">
      <c r="A69" s="139"/>
      <c r="B69" s="125">
        <v>16</v>
      </c>
      <c r="C69" s="126">
        <v>411</v>
      </c>
      <c r="D69" s="127"/>
      <c r="E69" s="160">
        <v>4</v>
      </c>
      <c r="F69" s="128">
        <v>3</v>
      </c>
      <c r="G69" s="129"/>
      <c r="H69" s="130">
        <v>16</v>
      </c>
      <c r="I69" s="131"/>
      <c r="J69" s="132">
        <f t="shared" si="58"/>
        <v>4</v>
      </c>
      <c r="K69" s="132">
        <f t="shared" si="59"/>
        <v>3</v>
      </c>
      <c r="L69" s="133">
        <v>7</v>
      </c>
      <c r="M69" s="134">
        <f>L47-K69</f>
        <v>13</v>
      </c>
      <c r="N69" s="135">
        <f t="shared" si="60"/>
        <v>1</v>
      </c>
      <c r="O69" s="136">
        <f t="shared" si="61"/>
        <v>-3</v>
      </c>
      <c r="P69" s="137">
        <f t="shared" si="62"/>
        <v>0</v>
      </c>
      <c r="Q69" s="124"/>
      <c r="R69" s="125">
        <v>16</v>
      </c>
      <c r="S69" s="126">
        <v>411</v>
      </c>
      <c r="T69" s="127"/>
      <c r="U69" s="160">
        <v>4</v>
      </c>
      <c r="V69" s="128">
        <v>3</v>
      </c>
      <c r="W69" s="129"/>
      <c r="X69" s="130">
        <v>16</v>
      </c>
      <c r="Y69" s="131"/>
      <c r="Z69" s="132">
        <f t="shared" si="63"/>
        <v>4</v>
      </c>
      <c r="AA69" s="132">
        <f t="shared" si="64"/>
        <v>3</v>
      </c>
      <c r="AB69" s="133">
        <v>9</v>
      </c>
      <c r="AC69" s="134">
        <f>AB47-AA69</f>
        <v>25</v>
      </c>
      <c r="AD69" s="135">
        <f t="shared" si="65"/>
        <v>2</v>
      </c>
      <c r="AE69" s="136">
        <f t="shared" si="66"/>
        <v>-5</v>
      </c>
      <c r="AF69" s="137">
        <f t="shared" si="67"/>
        <v>0</v>
      </c>
      <c r="AG69" s="124"/>
      <c r="AH69" s="125">
        <v>16</v>
      </c>
      <c r="AI69" s="126">
        <v>411</v>
      </c>
      <c r="AJ69" s="127"/>
      <c r="AK69" s="160">
        <v>4</v>
      </c>
      <c r="AL69" s="128">
        <v>3</v>
      </c>
      <c r="AM69" s="129"/>
      <c r="AN69" s="130">
        <v>16</v>
      </c>
      <c r="AO69" s="131"/>
      <c r="AP69" s="132">
        <f t="shared" si="68"/>
        <v>4</v>
      </c>
      <c r="AQ69" s="132">
        <f t="shared" si="69"/>
        <v>3</v>
      </c>
      <c r="AR69" s="133">
        <v>8</v>
      </c>
      <c r="AS69" s="134">
        <f>AR47-AQ69</f>
        <v>25</v>
      </c>
      <c r="AT69" s="135">
        <f t="shared" si="70"/>
        <v>2</v>
      </c>
      <c r="AU69" s="136">
        <f t="shared" si="71"/>
        <v>-4</v>
      </c>
      <c r="AV69" s="137">
        <f t="shared" si="72"/>
        <v>0</v>
      </c>
      <c r="AW69" s="124"/>
      <c r="AX69" s="125">
        <v>16</v>
      </c>
      <c r="AY69" s="126">
        <v>411</v>
      </c>
      <c r="AZ69" s="127"/>
      <c r="BA69" s="160">
        <v>4</v>
      </c>
      <c r="BB69" s="128">
        <v>3</v>
      </c>
      <c r="BC69" s="129"/>
      <c r="BD69" s="130">
        <v>16</v>
      </c>
      <c r="BE69" s="131"/>
      <c r="BF69" s="132">
        <f t="shared" si="73"/>
        <v>4</v>
      </c>
      <c r="BG69" s="132">
        <f t="shared" si="74"/>
        <v>3</v>
      </c>
      <c r="BH69" s="133">
        <v>8</v>
      </c>
      <c r="BI69" s="134">
        <f>BH47-BG69</f>
        <v>23</v>
      </c>
      <c r="BJ69" s="135">
        <f t="shared" si="75"/>
        <v>2</v>
      </c>
      <c r="BK69" s="136">
        <f t="shared" si="76"/>
        <v>-4</v>
      </c>
      <c r="BL69" s="137">
        <f t="shared" si="77"/>
        <v>0</v>
      </c>
      <c r="BM69" s="124"/>
    </row>
    <row r="70" spans="1:65" s="138" customFormat="1" ht="15.75">
      <c r="A70" s="139"/>
      <c r="B70" s="125">
        <v>17</v>
      </c>
      <c r="C70" s="126">
        <v>343</v>
      </c>
      <c r="D70" s="127"/>
      <c r="E70" s="160">
        <v>4</v>
      </c>
      <c r="F70" s="128">
        <v>7</v>
      </c>
      <c r="G70" s="129"/>
      <c r="H70" s="130">
        <v>17</v>
      </c>
      <c r="I70" s="131"/>
      <c r="J70" s="132">
        <f t="shared" si="58"/>
        <v>4</v>
      </c>
      <c r="K70" s="132">
        <f t="shared" si="59"/>
        <v>7</v>
      </c>
      <c r="L70" s="133">
        <v>5</v>
      </c>
      <c r="M70" s="134">
        <f>L47-K70</f>
        <v>9</v>
      </c>
      <c r="N70" s="135">
        <f t="shared" si="60"/>
        <v>1</v>
      </c>
      <c r="O70" s="136">
        <f t="shared" si="61"/>
        <v>-1</v>
      </c>
      <c r="P70" s="137">
        <f t="shared" si="62"/>
        <v>2</v>
      </c>
      <c r="Q70" s="124"/>
      <c r="R70" s="125">
        <v>17</v>
      </c>
      <c r="S70" s="126">
        <v>343</v>
      </c>
      <c r="T70" s="127"/>
      <c r="U70" s="160">
        <v>4</v>
      </c>
      <c r="V70" s="128">
        <v>7</v>
      </c>
      <c r="W70" s="129"/>
      <c r="X70" s="130">
        <v>17</v>
      </c>
      <c r="Y70" s="131"/>
      <c r="Z70" s="132">
        <f t="shared" si="63"/>
        <v>4</v>
      </c>
      <c r="AA70" s="132">
        <f t="shared" si="64"/>
        <v>7</v>
      </c>
      <c r="AB70" s="133">
        <v>6</v>
      </c>
      <c r="AC70" s="134">
        <f>AB47-AA70</f>
        <v>21</v>
      </c>
      <c r="AD70" s="135">
        <f t="shared" si="65"/>
        <v>2</v>
      </c>
      <c r="AE70" s="136">
        <f t="shared" si="66"/>
        <v>-2</v>
      </c>
      <c r="AF70" s="137">
        <f t="shared" si="67"/>
        <v>2</v>
      </c>
      <c r="AG70" s="124"/>
      <c r="AH70" s="125">
        <v>17</v>
      </c>
      <c r="AI70" s="126">
        <v>343</v>
      </c>
      <c r="AJ70" s="127"/>
      <c r="AK70" s="160">
        <v>4</v>
      </c>
      <c r="AL70" s="128">
        <v>7</v>
      </c>
      <c r="AM70" s="129"/>
      <c r="AN70" s="130">
        <v>17</v>
      </c>
      <c r="AO70" s="131"/>
      <c r="AP70" s="132">
        <f t="shared" si="68"/>
        <v>4</v>
      </c>
      <c r="AQ70" s="132">
        <f t="shared" si="69"/>
        <v>7</v>
      </c>
      <c r="AR70" s="133">
        <v>6</v>
      </c>
      <c r="AS70" s="134">
        <f>AR47-AQ70</f>
        <v>21</v>
      </c>
      <c r="AT70" s="135">
        <f t="shared" si="70"/>
        <v>2</v>
      </c>
      <c r="AU70" s="136">
        <f t="shared" si="71"/>
        <v>-2</v>
      </c>
      <c r="AV70" s="137">
        <f t="shared" si="72"/>
        <v>2</v>
      </c>
      <c r="AW70" s="124"/>
      <c r="AX70" s="125">
        <v>17</v>
      </c>
      <c r="AY70" s="126">
        <v>343</v>
      </c>
      <c r="AZ70" s="127"/>
      <c r="BA70" s="160">
        <v>4</v>
      </c>
      <c r="BB70" s="128">
        <v>7</v>
      </c>
      <c r="BC70" s="129"/>
      <c r="BD70" s="130">
        <v>17</v>
      </c>
      <c r="BE70" s="131"/>
      <c r="BF70" s="132">
        <f t="shared" si="73"/>
        <v>4</v>
      </c>
      <c r="BG70" s="132">
        <f t="shared" si="74"/>
        <v>7</v>
      </c>
      <c r="BH70" s="133">
        <v>6</v>
      </c>
      <c r="BI70" s="134">
        <f>BH47-BG70</f>
        <v>19</v>
      </c>
      <c r="BJ70" s="135">
        <f t="shared" si="75"/>
        <v>2</v>
      </c>
      <c r="BK70" s="136">
        <f t="shared" si="76"/>
        <v>-2</v>
      </c>
      <c r="BL70" s="137">
        <f t="shared" si="77"/>
        <v>2</v>
      </c>
      <c r="BM70" s="124"/>
    </row>
    <row r="71" spans="1:65" s="138" customFormat="1" ht="15.75">
      <c r="A71" s="124"/>
      <c r="B71" s="125">
        <v>18</v>
      </c>
      <c r="C71" s="126">
        <v>466</v>
      </c>
      <c r="D71" s="127"/>
      <c r="E71" s="160">
        <v>5</v>
      </c>
      <c r="F71" s="128">
        <v>11</v>
      </c>
      <c r="G71" s="129"/>
      <c r="H71" s="130">
        <v>18</v>
      </c>
      <c r="I71" s="131"/>
      <c r="J71" s="132">
        <f t="shared" si="58"/>
        <v>5</v>
      </c>
      <c r="K71" s="132">
        <f t="shared" si="59"/>
        <v>11</v>
      </c>
      <c r="L71" s="133">
        <v>8</v>
      </c>
      <c r="M71" s="134">
        <f>L47-K71</f>
        <v>5</v>
      </c>
      <c r="N71" s="135">
        <f t="shared" si="60"/>
        <v>1</v>
      </c>
      <c r="O71" s="136">
        <f t="shared" si="61"/>
        <v>-3</v>
      </c>
      <c r="P71" s="137">
        <f t="shared" si="62"/>
        <v>0</v>
      </c>
      <c r="Q71" s="124"/>
      <c r="R71" s="125">
        <v>18</v>
      </c>
      <c r="S71" s="126">
        <v>466</v>
      </c>
      <c r="T71" s="127"/>
      <c r="U71" s="160">
        <v>5</v>
      </c>
      <c r="V71" s="128">
        <v>11</v>
      </c>
      <c r="W71" s="129"/>
      <c r="X71" s="130">
        <v>18</v>
      </c>
      <c r="Y71" s="131"/>
      <c r="Z71" s="132">
        <f t="shared" si="63"/>
        <v>5</v>
      </c>
      <c r="AA71" s="132">
        <f t="shared" si="64"/>
        <v>11</v>
      </c>
      <c r="AB71" s="133">
        <v>7</v>
      </c>
      <c r="AC71" s="134">
        <f>AB47-AA71</f>
        <v>17</v>
      </c>
      <c r="AD71" s="135">
        <f t="shared" si="65"/>
        <v>1</v>
      </c>
      <c r="AE71" s="136">
        <f t="shared" si="66"/>
        <v>-2</v>
      </c>
      <c r="AF71" s="137">
        <f t="shared" si="67"/>
        <v>1</v>
      </c>
      <c r="AG71" s="124"/>
      <c r="AH71" s="125">
        <v>18</v>
      </c>
      <c r="AI71" s="126">
        <v>466</v>
      </c>
      <c r="AJ71" s="127"/>
      <c r="AK71" s="160">
        <v>5</v>
      </c>
      <c r="AL71" s="128">
        <v>11</v>
      </c>
      <c r="AM71" s="129"/>
      <c r="AN71" s="130">
        <v>18</v>
      </c>
      <c r="AO71" s="131"/>
      <c r="AP71" s="132">
        <f t="shared" si="68"/>
        <v>5</v>
      </c>
      <c r="AQ71" s="132">
        <f t="shared" si="69"/>
        <v>11</v>
      </c>
      <c r="AR71" s="133">
        <v>8</v>
      </c>
      <c r="AS71" s="134">
        <f>AR47-AQ71</f>
        <v>17</v>
      </c>
      <c r="AT71" s="135">
        <f t="shared" si="70"/>
        <v>1</v>
      </c>
      <c r="AU71" s="136">
        <f t="shared" si="71"/>
        <v>-3</v>
      </c>
      <c r="AV71" s="137">
        <f t="shared" si="72"/>
        <v>0</v>
      </c>
      <c r="AW71" s="124"/>
      <c r="AX71" s="125">
        <v>18</v>
      </c>
      <c r="AY71" s="126">
        <v>466</v>
      </c>
      <c r="AZ71" s="127"/>
      <c r="BA71" s="160">
        <v>5</v>
      </c>
      <c r="BB71" s="128">
        <v>11</v>
      </c>
      <c r="BC71" s="129"/>
      <c r="BD71" s="130">
        <v>18</v>
      </c>
      <c r="BE71" s="131"/>
      <c r="BF71" s="132">
        <f t="shared" si="73"/>
        <v>5</v>
      </c>
      <c r="BG71" s="132">
        <f t="shared" si="74"/>
        <v>11</v>
      </c>
      <c r="BH71" s="133">
        <v>7</v>
      </c>
      <c r="BI71" s="134">
        <f>BH47-BG71</f>
        <v>15</v>
      </c>
      <c r="BJ71" s="135">
        <f t="shared" si="75"/>
        <v>1</v>
      </c>
      <c r="BK71" s="136">
        <f t="shared" si="76"/>
        <v>-2</v>
      </c>
      <c r="BL71" s="137">
        <f t="shared" si="77"/>
        <v>1</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2962</v>
      </c>
      <c r="D73" s="145">
        <f>SUM(D63:D71)</f>
        <v>0</v>
      </c>
      <c r="E73" s="113">
        <f>SUM(E63:E71)</f>
        <v>35</v>
      </c>
      <c r="F73" s="147" t="s">
        <v>5</v>
      </c>
      <c r="G73" s="161"/>
      <c r="H73" s="148" t="s">
        <v>6</v>
      </c>
      <c r="I73" s="131"/>
      <c r="J73" s="162"/>
      <c r="K73" s="162"/>
      <c r="L73" s="163">
        <f>SUM(L63:L71)</f>
        <v>49</v>
      </c>
      <c r="M73" s="164"/>
      <c r="N73" s="165"/>
      <c r="O73" s="166"/>
      <c r="P73" s="163">
        <f>SUM(P63:P72)</f>
        <v>12</v>
      </c>
      <c r="Q73" s="124"/>
      <c r="R73" s="125" t="s">
        <v>5</v>
      </c>
      <c r="S73" s="144">
        <f>SUM(S63:S71)</f>
        <v>2962</v>
      </c>
      <c r="T73" s="145">
        <f>SUM(T63:T71)</f>
        <v>0</v>
      </c>
      <c r="U73" s="113">
        <f>SUM(U63:U71)</f>
        <v>35</v>
      </c>
      <c r="V73" s="147" t="s">
        <v>5</v>
      </c>
      <c r="W73" s="161"/>
      <c r="X73" s="148" t="s">
        <v>6</v>
      </c>
      <c r="Y73" s="131"/>
      <c r="Z73" s="162"/>
      <c r="AA73" s="162"/>
      <c r="AB73" s="163">
        <f>SUM(AB63:AB71)</f>
        <v>65</v>
      </c>
      <c r="AC73" s="164"/>
      <c r="AD73" s="165"/>
      <c r="AE73" s="166"/>
      <c r="AF73" s="163">
        <f>SUM(AF63:AF72)</f>
        <v>4</v>
      </c>
      <c r="AG73" s="124"/>
      <c r="AH73" s="125" t="s">
        <v>5</v>
      </c>
      <c r="AI73" s="144">
        <f>SUM(AI63:AI71)</f>
        <v>2962</v>
      </c>
      <c r="AJ73" s="145">
        <f>SUM(AJ63:AJ71)</f>
        <v>0</v>
      </c>
      <c r="AK73" s="113">
        <f>SUM(AK63:AK71)</f>
        <v>35</v>
      </c>
      <c r="AL73" s="147" t="s">
        <v>5</v>
      </c>
      <c r="AM73" s="161"/>
      <c r="AN73" s="148" t="s">
        <v>6</v>
      </c>
      <c r="AO73" s="131"/>
      <c r="AP73" s="162"/>
      <c r="AQ73" s="162"/>
      <c r="AR73" s="163">
        <f>SUM(AR63:AR71)</f>
        <v>54</v>
      </c>
      <c r="AS73" s="164"/>
      <c r="AT73" s="165"/>
      <c r="AU73" s="166"/>
      <c r="AV73" s="163">
        <f>SUM(AV63:AV72)</f>
        <v>13</v>
      </c>
      <c r="AW73" s="124"/>
      <c r="AX73" s="125" t="s">
        <v>5</v>
      </c>
      <c r="AY73" s="144">
        <f>SUM(AY63:AY71)</f>
        <v>2962</v>
      </c>
      <c r="AZ73" s="145">
        <f>SUM(AZ63:AZ71)</f>
        <v>0</v>
      </c>
      <c r="BA73" s="113">
        <f>SUM(BA63:BA71)</f>
        <v>35</v>
      </c>
      <c r="BB73" s="147" t="s">
        <v>5</v>
      </c>
      <c r="BC73" s="161"/>
      <c r="BD73" s="148" t="s">
        <v>6</v>
      </c>
      <c r="BE73" s="131"/>
      <c r="BF73" s="162"/>
      <c r="BG73" s="162"/>
      <c r="BH73" s="163">
        <f>SUM(BH63:BH71)</f>
        <v>52</v>
      </c>
      <c r="BI73" s="164"/>
      <c r="BJ73" s="165"/>
      <c r="BK73" s="166"/>
      <c r="BL73" s="163">
        <f>SUM(BL63:BL72)</f>
        <v>14</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6071</v>
      </c>
      <c r="D75" s="145">
        <f>D61+D73</f>
        <v>0</v>
      </c>
      <c r="E75" s="113">
        <f>E61+E73</f>
        <v>71</v>
      </c>
      <c r="F75" s="147" t="s">
        <v>63</v>
      </c>
      <c r="G75" s="129"/>
      <c r="H75" s="167" t="s">
        <v>64</v>
      </c>
      <c r="I75" s="168"/>
      <c r="J75" s="169"/>
      <c r="K75" s="169"/>
      <c r="L75" s="170">
        <f>L73+L61</f>
        <v>97</v>
      </c>
      <c r="M75" s="164"/>
      <c r="N75" s="165"/>
      <c r="O75" s="166"/>
      <c r="P75" s="171">
        <f>P61+P73</f>
        <v>26</v>
      </c>
      <c r="Q75" s="124"/>
      <c r="R75" s="125" t="s">
        <v>7</v>
      </c>
      <c r="S75" s="144">
        <f>S61+S73</f>
        <v>6071</v>
      </c>
      <c r="T75" s="145">
        <f>T61+T73</f>
        <v>0</v>
      </c>
      <c r="U75" s="113">
        <f>U61+U73</f>
        <v>71</v>
      </c>
      <c r="V75" s="147" t="s">
        <v>63</v>
      </c>
      <c r="W75" s="129"/>
      <c r="X75" s="167" t="s">
        <v>64</v>
      </c>
      <c r="Y75" s="168"/>
      <c r="Z75" s="169"/>
      <c r="AA75" s="169"/>
      <c r="AB75" s="170">
        <f>AB73+AB61</f>
        <v>131</v>
      </c>
      <c r="AC75" s="164"/>
      <c r="AD75" s="165"/>
      <c r="AE75" s="166"/>
      <c r="AF75" s="171">
        <f>AF61+AF73</f>
        <v>11</v>
      </c>
      <c r="AG75" s="124"/>
      <c r="AH75" s="125" t="s">
        <v>7</v>
      </c>
      <c r="AI75" s="144">
        <f>AI61+AI73</f>
        <v>6071</v>
      </c>
      <c r="AJ75" s="145">
        <f>AJ61+AJ73</f>
        <v>0</v>
      </c>
      <c r="AK75" s="113">
        <f>AK61+AK73</f>
        <v>71</v>
      </c>
      <c r="AL75" s="147" t="s">
        <v>63</v>
      </c>
      <c r="AM75" s="129"/>
      <c r="AN75" s="167" t="s">
        <v>64</v>
      </c>
      <c r="AO75" s="168"/>
      <c r="AP75" s="169"/>
      <c r="AQ75" s="169"/>
      <c r="AR75" s="170">
        <f>AR73+AR61</f>
        <v>111</v>
      </c>
      <c r="AS75" s="164"/>
      <c r="AT75" s="165"/>
      <c r="AU75" s="166"/>
      <c r="AV75" s="171">
        <f>AV61+AV73</f>
        <v>25</v>
      </c>
      <c r="AW75" s="124"/>
      <c r="AX75" s="125" t="s">
        <v>7</v>
      </c>
      <c r="AY75" s="144">
        <f>AY61+AY73</f>
        <v>6071</v>
      </c>
      <c r="AZ75" s="145">
        <f>AZ61+AZ73</f>
        <v>0</v>
      </c>
      <c r="BA75" s="113">
        <f>BA61+BA73</f>
        <v>71</v>
      </c>
      <c r="BB75" s="147" t="s">
        <v>63</v>
      </c>
      <c r="BC75" s="129"/>
      <c r="BD75" s="167" t="s">
        <v>64</v>
      </c>
      <c r="BE75" s="168"/>
      <c r="BF75" s="169"/>
      <c r="BG75" s="169"/>
      <c r="BH75" s="170">
        <f>BH73+BH61</f>
        <v>107</v>
      </c>
      <c r="BI75" s="164"/>
      <c r="BJ75" s="165"/>
      <c r="BK75" s="166"/>
      <c r="BL75" s="171">
        <f>BL61+BL73</f>
        <v>26</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81</v>
      </c>
      <c r="M77" s="177">
        <f>M75-M49</f>
        <v>0</v>
      </c>
      <c r="N77" s="177">
        <f>N75-N49</f>
        <v>0</v>
      </c>
      <c r="O77" s="177">
        <f>O75-O49</f>
        <v>0</v>
      </c>
      <c r="P77" s="178"/>
      <c r="Q77" s="124"/>
      <c r="R77" s="172"/>
      <c r="S77" s="173"/>
      <c r="T77" s="174"/>
      <c r="U77" s="173"/>
      <c r="V77" s="175" t="s">
        <v>65</v>
      </c>
      <c r="W77" s="173"/>
      <c r="X77" s="168" t="s">
        <v>66</v>
      </c>
      <c r="Y77" s="168"/>
      <c r="Z77" s="174"/>
      <c r="AA77" s="174"/>
      <c r="AB77" s="176">
        <f>AB75-AB47</f>
        <v>103</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83</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81</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row>
    <row r="81" spans="1:65" ht="3"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4" customHeight="1" thickBot="1">
      <c r="A83" s="66"/>
      <c r="B83" s="361" t="s">
        <v>71</v>
      </c>
      <c r="C83" s="362"/>
      <c r="D83" s="363"/>
      <c r="E83" s="364">
        <v>41432</v>
      </c>
      <c r="F83" s="365"/>
      <c r="G83" s="81"/>
      <c r="H83" s="81"/>
      <c r="I83" s="81"/>
      <c r="J83" s="82"/>
      <c r="K83" s="82"/>
      <c r="L83" s="366" t="s">
        <v>90</v>
      </c>
      <c r="M83" s="359"/>
      <c r="N83" s="359"/>
      <c r="O83" s="359"/>
      <c r="P83" s="360"/>
      <c r="Q83" s="66"/>
      <c r="R83" s="361" t="s">
        <v>71</v>
      </c>
      <c r="S83" s="362"/>
      <c r="T83" s="363"/>
      <c r="U83" s="364">
        <v>41432</v>
      </c>
      <c r="V83" s="365"/>
      <c r="W83" s="81"/>
      <c r="X83" s="81"/>
      <c r="Y83" s="81"/>
      <c r="Z83" s="82"/>
      <c r="AA83" s="82"/>
      <c r="AB83" s="358" t="s">
        <v>82</v>
      </c>
      <c r="AC83" s="359"/>
      <c r="AD83" s="359"/>
      <c r="AE83" s="359"/>
      <c r="AF83" s="360"/>
      <c r="AG83" s="66"/>
      <c r="AH83" s="361" t="s">
        <v>71</v>
      </c>
      <c r="AI83" s="362"/>
      <c r="AJ83" s="363"/>
      <c r="AK83" s="364">
        <v>41432</v>
      </c>
      <c r="AL83" s="365"/>
      <c r="AM83" s="81"/>
      <c r="AN83" s="81"/>
      <c r="AO83" s="81"/>
      <c r="AP83" s="82"/>
      <c r="AQ83" s="82"/>
      <c r="AR83" s="358" t="s">
        <v>83</v>
      </c>
      <c r="AS83" s="359"/>
      <c r="AT83" s="359"/>
      <c r="AU83" s="359"/>
      <c r="AV83" s="360"/>
      <c r="AW83" s="66"/>
      <c r="AX83" s="361" t="s">
        <v>71</v>
      </c>
      <c r="AY83" s="362"/>
      <c r="AZ83" s="363"/>
      <c r="BA83" s="364">
        <v>41432</v>
      </c>
      <c r="BB83" s="365"/>
      <c r="BC83" s="81"/>
      <c r="BD83" s="81"/>
      <c r="BE83" s="81"/>
      <c r="BF83" s="82"/>
      <c r="BG83" s="82"/>
      <c r="BH83" s="358" t="s">
        <v>84</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14</v>
      </c>
      <c r="M86" s="96"/>
      <c r="N86" s="97"/>
      <c r="O86" s="97"/>
      <c r="P86" s="98"/>
      <c r="Q86" s="66"/>
      <c r="R86" s="89"/>
      <c r="S86" s="90"/>
      <c r="T86" s="91" t="s">
        <v>55</v>
      </c>
      <c r="U86" s="84"/>
      <c r="V86" s="92" t="s">
        <v>56</v>
      </c>
      <c r="W86" s="93"/>
      <c r="X86" s="92" t="s">
        <v>57</v>
      </c>
      <c r="Y86" s="94"/>
      <c r="Z86" s="94"/>
      <c r="AA86" s="94"/>
      <c r="AB86" s="95">
        <v>8</v>
      </c>
      <c r="AC86" s="96"/>
      <c r="AD86" s="97"/>
      <c r="AE86" s="97"/>
      <c r="AF86" s="98"/>
      <c r="AG86" s="66"/>
      <c r="AH86" s="89"/>
      <c r="AI86" s="90"/>
      <c r="AJ86" s="91" t="s">
        <v>55</v>
      </c>
      <c r="AK86" s="84"/>
      <c r="AL86" s="92" t="s">
        <v>56</v>
      </c>
      <c r="AM86" s="93"/>
      <c r="AN86" s="92" t="s">
        <v>57</v>
      </c>
      <c r="AO86" s="94"/>
      <c r="AP86" s="94"/>
      <c r="AQ86" s="94"/>
      <c r="AR86" s="95">
        <v>26</v>
      </c>
      <c r="AS86" s="96"/>
      <c r="AT86" s="97"/>
      <c r="AU86" s="97"/>
      <c r="AV86" s="98"/>
      <c r="AW86" s="66"/>
      <c r="AX86" s="89"/>
      <c r="AY86" s="90"/>
      <c r="AZ86" s="91" t="s">
        <v>55</v>
      </c>
      <c r="BA86" s="84"/>
      <c r="BB86" s="92" t="s">
        <v>56</v>
      </c>
      <c r="BC86" s="93"/>
      <c r="BD86" s="92" t="s">
        <v>57</v>
      </c>
      <c r="BE86" s="94"/>
      <c r="BF86" s="94"/>
      <c r="BG86" s="94"/>
      <c r="BH86" s="95">
        <v>13</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167</v>
      </c>
      <c r="D90" s="127"/>
      <c r="E90" s="113">
        <v>3</v>
      </c>
      <c r="F90" s="128">
        <v>10</v>
      </c>
      <c r="G90" s="129"/>
      <c r="H90" s="130">
        <v>1</v>
      </c>
      <c r="I90" s="131"/>
      <c r="J90" s="132">
        <f t="shared" ref="J90:J98" si="78">E90</f>
        <v>3</v>
      </c>
      <c r="K90" s="132">
        <f t="shared" ref="K90:K98" si="79">F90</f>
        <v>10</v>
      </c>
      <c r="L90" s="133">
        <v>5</v>
      </c>
      <c r="M90" s="134">
        <f>L86-K90</f>
        <v>4</v>
      </c>
      <c r="N90" s="135">
        <f t="shared" ref="N90:N98" si="80">IF(M90&lt;0,0,IF(M90&lt;18,1,IF(M90&lt;36,2,3)))</f>
        <v>1</v>
      </c>
      <c r="O90" s="136">
        <f t="shared" ref="O90:O98" si="81">J90-L90</f>
        <v>-2</v>
      </c>
      <c r="P90" s="137">
        <f t="shared" ref="P90:P98" si="82">IF(L90&lt;1,"",IF((2+O90+N90)&gt;-1,(2+O90+N90),0))</f>
        <v>1</v>
      </c>
      <c r="Q90" s="124"/>
      <c r="R90" s="125">
        <v>1</v>
      </c>
      <c r="S90" s="126">
        <v>167</v>
      </c>
      <c r="T90" s="127"/>
      <c r="U90" s="113">
        <v>3</v>
      </c>
      <c r="V90" s="128">
        <v>10</v>
      </c>
      <c r="W90" s="129"/>
      <c r="X90" s="130">
        <v>1</v>
      </c>
      <c r="Y90" s="131"/>
      <c r="Z90" s="132">
        <f t="shared" ref="Z90:Z98" si="83">U90</f>
        <v>3</v>
      </c>
      <c r="AA90" s="132">
        <f t="shared" ref="AA90:AA98" si="84">V90</f>
        <v>10</v>
      </c>
      <c r="AB90" s="133">
        <v>4</v>
      </c>
      <c r="AC90" s="134">
        <f>AB86-AA90</f>
        <v>-2</v>
      </c>
      <c r="AD90" s="135">
        <f t="shared" ref="AD90:AD98" si="85">IF(AC90&lt;0,0,IF(AC90&lt;18,1,IF(AC90&lt;36,2,3)))</f>
        <v>0</v>
      </c>
      <c r="AE90" s="136">
        <f t="shared" ref="AE90:AE98" si="86">Z90-AB90</f>
        <v>-1</v>
      </c>
      <c r="AF90" s="137">
        <f t="shared" ref="AF90:AF98" si="87">IF(AB90&lt;1,"",IF((2+AE90+AD90)&gt;-1,(2+AE90+AD90),0))</f>
        <v>1</v>
      </c>
      <c r="AG90" s="124"/>
      <c r="AH90" s="125">
        <v>1</v>
      </c>
      <c r="AI90" s="126">
        <v>167</v>
      </c>
      <c r="AJ90" s="127"/>
      <c r="AK90" s="113">
        <v>3</v>
      </c>
      <c r="AL90" s="128">
        <v>10</v>
      </c>
      <c r="AM90" s="129"/>
      <c r="AN90" s="130">
        <v>1</v>
      </c>
      <c r="AO90" s="131"/>
      <c r="AP90" s="132">
        <f t="shared" ref="AP90:AP98" si="88">AK90</f>
        <v>3</v>
      </c>
      <c r="AQ90" s="132">
        <f t="shared" ref="AQ90:AQ98" si="89">AL90</f>
        <v>10</v>
      </c>
      <c r="AR90" s="133">
        <v>5</v>
      </c>
      <c r="AS90" s="134">
        <f>AR86-AQ90</f>
        <v>16</v>
      </c>
      <c r="AT90" s="135">
        <f t="shared" ref="AT90:AT98" si="90">IF(AS90&lt;0,0,IF(AS90&lt;18,1,IF(AS90&lt;36,2,3)))</f>
        <v>1</v>
      </c>
      <c r="AU90" s="136">
        <f t="shared" ref="AU90:AU98" si="91">AP90-AR90</f>
        <v>-2</v>
      </c>
      <c r="AV90" s="137">
        <f t="shared" ref="AV90:AV98" si="92">IF(AR90&lt;1,"",IF((2+AU90+AT90)&gt;-1,(2+AU90+AT90),0))</f>
        <v>1</v>
      </c>
      <c r="AW90" s="124"/>
      <c r="AX90" s="125">
        <v>1</v>
      </c>
      <c r="AY90" s="126">
        <v>167</v>
      </c>
      <c r="AZ90" s="127"/>
      <c r="BA90" s="113">
        <v>3</v>
      </c>
      <c r="BB90" s="128">
        <v>10</v>
      </c>
      <c r="BC90" s="129"/>
      <c r="BD90" s="130">
        <v>1</v>
      </c>
      <c r="BE90" s="131"/>
      <c r="BF90" s="132">
        <f t="shared" ref="BF90:BF98" si="93">BA90</f>
        <v>3</v>
      </c>
      <c r="BG90" s="132">
        <f t="shared" ref="BG90:BG98" si="94">BB90</f>
        <v>10</v>
      </c>
      <c r="BH90" s="133">
        <v>4</v>
      </c>
      <c r="BI90" s="134">
        <f>BH86-BG90</f>
        <v>3</v>
      </c>
      <c r="BJ90" s="135">
        <f t="shared" ref="BJ90:BJ98" si="95">IF(BI90&lt;0,0,IF(BI90&lt;18,1,IF(BI90&lt;36,2,3)))</f>
        <v>1</v>
      </c>
      <c r="BK90" s="136">
        <f t="shared" ref="BK90:BK98" si="96">BF90-BH90</f>
        <v>-1</v>
      </c>
      <c r="BL90" s="137">
        <f t="shared" ref="BL90:BL98" si="97">IF(BH90&lt;1,"",IF((2+BK90+BJ90)&gt;-1,(2+BK90+BJ90),0))</f>
        <v>2</v>
      </c>
      <c r="BM90" s="124"/>
    </row>
    <row r="91" spans="1:65" s="138" customFormat="1" ht="15.75">
      <c r="A91" s="124"/>
      <c r="B91" s="125">
        <v>2</v>
      </c>
      <c r="C91" s="126">
        <v>362</v>
      </c>
      <c r="D91" s="127"/>
      <c r="E91" s="113">
        <v>4</v>
      </c>
      <c r="F91" s="128">
        <v>16</v>
      </c>
      <c r="G91" s="129"/>
      <c r="H91" s="130">
        <v>2</v>
      </c>
      <c r="I91" s="131"/>
      <c r="J91" s="132">
        <f t="shared" si="78"/>
        <v>4</v>
      </c>
      <c r="K91" s="132">
        <f t="shared" si="79"/>
        <v>16</v>
      </c>
      <c r="L91" s="133">
        <v>5</v>
      </c>
      <c r="M91" s="134">
        <f>L86-K91</f>
        <v>-2</v>
      </c>
      <c r="N91" s="135">
        <f t="shared" si="80"/>
        <v>0</v>
      </c>
      <c r="O91" s="136">
        <f t="shared" si="81"/>
        <v>-1</v>
      </c>
      <c r="P91" s="137">
        <f t="shared" si="82"/>
        <v>1</v>
      </c>
      <c r="Q91" s="124"/>
      <c r="R91" s="125">
        <v>2</v>
      </c>
      <c r="S91" s="126">
        <v>362</v>
      </c>
      <c r="T91" s="127"/>
      <c r="U91" s="113">
        <v>4</v>
      </c>
      <c r="V91" s="128">
        <v>16</v>
      </c>
      <c r="W91" s="129"/>
      <c r="X91" s="130">
        <v>2</v>
      </c>
      <c r="Y91" s="131"/>
      <c r="Z91" s="132">
        <f t="shared" si="83"/>
        <v>4</v>
      </c>
      <c r="AA91" s="132">
        <f t="shared" si="84"/>
        <v>16</v>
      </c>
      <c r="AB91" s="133">
        <v>6</v>
      </c>
      <c r="AC91" s="134">
        <f>AB86-AA91</f>
        <v>-8</v>
      </c>
      <c r="AD91" s="135">
        <f t="shared" si="85"/>
        <v>0</v>
      </c>
      <c r="AE91" s="136">
        <f t="shared" si="86"/>
        <v>-2</v>
      </c>
      <c r="AF91" s="137">
        <f t="shared" si="87"/>
        <v>0</v>
      </c>
      <c r="AG91" s="124"/>
      <c r="AH91" s="125">
        <v>2</v>
      </c>
      <c r="AI91" s="126">
        <v>362</v>
      </c>
      <c r="AJ91" s="127"/>
      <c r="AK91" s="113">
        <v>4</v>
      </c>
      <c r="AL91" s="128">
        <v>16</v>
      </c>
      <c r="AM91" s="129"/>
      <c r="AN91" s="130">
        <v>2</v>
      </c>
      <c r="AO91" s="131"/>
      <c r="AP91" s="132">
        <f t="shared" si="88"/>
        <v>4</v>
      </c>
      <c r="AQ91" s="132">
        <f t="shared" si="89"/>
        <v>16</v>
      </c>
      <c r="AR91" s="133">
        <v>6</v>
      </c>
      <c r="AS91" s="134">
        <f>AR86-AQ91</f>
        <v>10</v>
      </c>
      <c r="AT91" s="135">
        <f t="shared" si="90"/>
        <v>1</v>
      </c>
      <c r="AU91" s="136">
        <f t="shared" si="91"/>
        <v>-2</v>
      </c>
      <c r="AV91" s="137">
        <f t="shared" si="92"/>
        <v>1</v>
      </c>
      <c r="AW91" s="124"/>
      <c r="AX91" s="125">
        <v>2</v>
      </c>
      <c r="AY91" s="126">
        <v>362</v>
      </c>
      <c r="AZ91" s="127"/>
      <c r="BA91" s="113">
        <v>4</v>
      </c>
      <c r="BB91" s="128">
        <v>16</v>
      </c>
      <c r="BC91" s="129"/>
      <c r="BD91" s="130">
        <v>2</v>
      </c>
      <c r="BE91" s="131"/>
      <c r="BF91" s="132">
        <f t="shared" si="93"/>
        <v>4</v>
      </c>
      <c r="BG91" s="132">
        <f t="shared" si="94"/>
        <v>16</v>
      </c>
      <c r="BH91" s="133">
        <v>6</v>
      </c>
      <c r="BI91" s="134">
        <f>BH86-BG91</f>
        <v>-3</v>
      </c>
      <c r="BJ91" s="135">
        <f t="shared" si="95"/>
        <v>0</v>
      </c>
      <c r="BK91" s="136">
        <f t="shared" si="96"/>
        <v>-2</v>
      </c>
      <c r="BL91" s="137">
        <f t="shared" si="97"/>
        <v>0</v>
      </c>
      <c r="BM91" s="124"/>
    </row>
    <row r="92" spans="1:65" s="138" customFormat="1" ht="15.75">
      <c r="A92" s="124"/>
      <c r="B92" s="125">
        <v>3</v>
      </c>
      <c r="C92" s="126">
        <v>552</v>
      </c>
      <c r="D92" s="127"/>
      <c r="E92" s="113">
        <v>5</v>
      </c>
      <c r="F92" s="128">
        <v>6</v>
      </c>
      <c r="G92" s="129"/>
      <c r="H92" s="130">
        <v>3</v>
      </c>
      <c r="I92" s="131"/>
      <c r="J92" s="132">
        <f t="shared" si="78"/>
        <v>5</v>
      </c>
      <c r="K92" s="132">
        <f t="shared" si="79"/>
        <v>6</v>
      </c>
      <c r="L92" s="133">
        <v>7</v>
      </c>
      <c r="M92" s="134">
        <f>L86-K92</f>
        <v>8</v>
      </c>
      <c r="N92" s="135">
        <f t="shared" si="80"/>
        <v>1</v>
      </c>
      <c r="O92" s="136">
        <f t="shared" si="81"/>
        <v>-2</v>
      </c>
      <c r="P92" s="137">
        <f t="shared" si="82"/>
        <v>1</v>
      </c>
      <c r="Q92" s="124"/>
      <c r="R92" s="125">
        <v>3</v>
      </c>
      <c r="S92" s="126">
        <v>552</v>
      </c>
      <c r="T92" s="127"/>
      <c r="U92" s="113">
        <v>5</v>
      </c>
      <c r="V92" s="128">
        <v>6</v>
      </c>
      <c r="W92" s="129"/>
      <c r="X92" s="130">
        <v>3</v>
      </c>
      <c r="Y92" s="131"/>
      <c r="Z92" s="132">
        <f t="shared" si="83"/>
        <v>5</v>
      </c>
      <c r="AA92" s="132">
        <f t="shared" si="84"/>
        <v>6</v>
      </c>
      <c r="AB92" s="133">
        <v>5</v>
      </c>
      <c r="AC92" s="134">
        <f>AB86-AA92</f>
        <v>2</v>
      </c>
      <c r="AD92" s="135">
        <f t="shared" si="85"/>
        <v>1</v>
      </c>
      <c r="AE92" s="136">
        <f t="shared" si="86"/>
        <v>0</v>
      </c>
      <c r="AF92" s="137">
        <f t="shared" si="87"/>
        <v>3</v>
      </c>
      <c r="AG92" s="124"/>
      <c r="AH92" s="125">
        <v>3</v>
      </c>
      <c r="AI92" s="126">
        <v>552</v>
      </c>
      <c r="AJ92" s="127"/>
      <c r="AK92" s="113">
        <v>5</v>
      </c>
      <c r="AL92" s="128">
        <v>6</v>
      </c>
      <c r="AM92" s="129"/>
      <c r="AN92" s="130">
        <v>3</v>
      </c>
      <c r="AO92" s="131"/>
      <c r="AP92" s="132">
        <f t="shared" si="88"/>
        <v>5</v>
      </c>
      <c r="AQ92" s="132">
        <f t="shared" si="89"/>
        <v>6</v>
      </c>
      <c r="AR92" s="133">
        <v>8</v>
      </c>
      <c r="AS92" s="134">
        <f>AR86-AQ92</f>
        <v>20</v>
      </c>
      <c r="AT92" s="135">
        <f t="shared" si="90"/>
        <v>2</v>
      </c>
      <c r="AU92" s="136">
        <f t="shared" si="91"/>
        <v>-3</v>
      </c>
      <c r="AV92" s="137">
        <f t="shared" si="92"/>
        <v>1</v>
      </c>
      <c r="AW92" s="124"/>
      <c r="AX92" s="125">
        <v>3</v>
      </c>
      <c r="AY92" s="126">
        <v>552</v>
      </c>
      <c r="AZ92" s="127"/>
      <c r="BA92" s="113">
        <v>5</v>
      </c>
      <c r="BB92" s="128">
        <v>6</v>
      </c>
      <c r="BC92" s="129"/>
      <c r="BD92" s="130">
        <v>3</v>
      </c>
      <c r="BE92" s="131"/>
      <c r="BF92" s="132">
        <f t="shared" si="93"/>
        <v>5</v>
      </c>
      <c r="BG92" s="132">
        <f t="shared" si="94"/>
        <v>6</v>
      </c>
      <c r="BH92" s="133">
        <v>7</v>
      </c>
      <c r="BI92" s="134">
        <f>BH86-BG92</f>
        <v>7</v>
      </c>
      <c r="BJ92" s="135">
        <f t="shared" si="95"/>
        <v>1</v>
      </c>
      <c r="BK92" s="136">
        <f t="shared" si="96"/>
        <v>-2</v>
      </c>
      <c r="BL92" s="137">
        <f t="shared" si="97"/>
        <v>1</v>
      </c>
      <c r="BM92" s="124"/>
    </row>
    <row r="93" spans="1:65" s="138" customFormat="1" ht="15.75">
      <c r="A93" s="124"/>
      <c r="B93" s="125">
        <v>4</v>
      </c>
      <c r="C93" s="126">
        <v>337</v>
      </c>
      <c r="D93" s="127"/>
      <c r="E93" s="113">
        <v>4</v>
      </c>
      <c r="F93" s="128">
        <v>18</v>
      </c>
      <c r="G93" s="129"/>
      <c r="H93" s="130">
        <v>4</v>
      </c>
      <c r="I93" s="131"/>
      <c r="J93" s="132">
        <f t="shared" si="78"/>
        <v>4</v>
      </c>
      <c r="K93" s="132">
        <f t="shared" si="79"/>
        <v>18</v>
      </c>
      <c r="L93" s="133">
        <v>6</v>
      </c>
      <c r="M93" s="134">
        <f>L86-K93</f>
        <v>-4</v>
      </c>
      <c r="N93" s="135">
        <f t="shared" si="80"/>
        <v>0</v>
      </c>
      <c r="O93" s="136">
        <f t="shared" si="81"/>
        <v>-2</v>
      </c>
      <c r="P93" s="137">
        <f t="shared" si="82"/>
        <v>0</v>
      </c>
      <c r="Q93" s="124"/>
      <c r="R93" s="125">
        <v>4</v>
      </c>
      <c r="S93" s="126">
        <v>337</v>
      </c>
      <c r="T93" s="127"/>
      <c r="U93" s="113">
        <v>4</v>
      </c>
      <c r="V93" s="128">
        <v>18</v>
      </c>
      <c r="W93" s="129"/>
      <c r="X93" s="130">
        <v>4</v>
      </c>
      <c r="Y93" s="131"/>
      <c r="Z93" s="132">
        <f t="shared" si="83"/>
        <v>4</v>
      </c>
      <c r="AA93" s="132">
        <f t="shared" si="84"/>
        <v>18</v>
      </c>
      <c r="AB93" s="133">
        <v>6</v>
      </c>
      <c r="AC93" s="134">
        <f>AB86-AA93</f>
        <v>-10</v>
      </c>
      <c r="AD93" s="135">
        <f t="shared" si="85"/>
        <v>0</v>
      </c>
      <c r="AE93" s="136">
        <f t="shared" si="86"/>
        <v>-2</v>
      </c>
      <c r="AF93" s="137">
        <f t="shared" si="87"/>
        <v>0</v>
      </c>
      <c r="AG93" s="124"/>
      <c r="AH93" s="125">
        <v>4</v>
      </c>
      <c r="AI93" s="126">
        <v>337</v>
      </c>
      <c r="AJ93" s="127"/>
      <c r="AK93" s="113">
        <v>4</v>
      </c>
      <c r="AL93" s="128">
        <v>18</v>
      </c>
      <c r="AM93" s="129"/>
      <c r="AN93" s="130">
        <v>4</v>
      </c>
      <c r="AO93" s="131"/>
      <c r="AP93" s="132">
        <f t="shared" si="88"/>
        <v>4</v>
      </c>
      <c r="AQ93" s="132">
        <f t="shared" si="89"/>
        <v>18</v>
      </c>
      <c r="AR93" s="133">
        <v>7</v>
      </c>
      <c r="AS93" s="134">
        <f>AR86-AQ93</f>
        <v>8</v>
      </c>
      <c r="AT93" s="135">
        <f t="shared" si="90"/>
        <v>1</v>
      </c>
      <c r="AU93" s="136">
        <f t="shared" si="91"/>
        <v>-3</v>
      </c>
      <c r="AV93" s="137">
        <f t="shared" si="92"/>
        <v>0</v>
      </c>
      <c r="AW93" s="124"/>
      <c r="AX93" s="125">
        <v>4</v>
      </c>
      <c r="AY93" s="126">
        <v>337</v>
      </c>
      <c r="AZ93" s="127"/>
      <c r="BA93" s="113">
        <v>4</v>
      </c>
      <c r="BB93" s="128">
        <v>18</v>
      </c>
      <c r="BC93" s="129"/>
      <c r="BD93" s="130">
        <v>4</v>
      </c>
      <c r="BE93" s="131"/>
      <c r="BF93" s="132">
        <f t="shared" si="93"/>
        <v>4</v>
      </c>
      <c r="BG93" s="132">
        <f t="shared" si="94"/>
        <v>18</v>
      </c>
      <c r="BH93" s="133">
        <v>6</v>
      </c>
      <c r="BI93" s="134">
        <f>BH86-BG93</f>
        <v>-5</v>
      </c>
      <c r="BJ93" s="135">
        <f t="shared" si="95"/>
        <v>0</v>
      </c>
      <c r="BK93" s="136">
        <f t="shared" si="96"/>
        <v>-2</v>
      </c>
      <c r="BL93" s="137">
        <f t="shared" si="97"/>
        <v>0</v>
      </c>
      <c r="BM93" s="124"/>
    </row>
    <row r="94" spans="1:65" s="138" customFormat="1" ht="15.75">
      <c r="A94" s="124"/>
      <c r="B94" s="125">
        <v>5</v>
      </c>
      <c r="C94" s="126">
        <v>506</v>
      </c>
      <c r="D94" s="127"/>
      <c r="E94" s="113">
        <v>5</v>
      </c>
      <c r="F94" s="128">
        <v>14</v>
      </c>
      <c r="G94" s="129"/>
      <c r="H94" s="130">
        <v>5</v>
      </c>
      <c r="I94" s="131"/>
      <c r="J94" s="132">
        <f t="shared" si="78"/>
        <v>5</v>
      </c>
      <c r="K94" s="132">
        <f t="shared" si="79"/>
        <v>14</v>
      </c>
      <c r="L94" s="133">
        <v>5</v>
      </c>
      <c r="M94" s="134">
        <f>L86-K94</f>
        <v>0</v>
      </c>
      <c r="N94" s="135">
        <f t="shared" si="80"/>
        <v>1</v>
      </c>
      <c r="O94" s="136">
        <f t="shared" si="81"/>
        <v>0</v>
      </c>
      <c r="P94" s="137">
        <f t="shared" si="82"/>
        <v>3</v>
      </c>
      <c r="Q94" s="124"/>
      <c r="R94" s="125">
        <v>5</v>
      </c>
      <c r="S94" s="126">
        <v>506</v>
      </c>
      <c r="T94" s="127"/>
      <c r="U94" s="113">
        <v>5</v>
      </c>
      <c r="V94" s="128">
        <v>14</v>
      </c>
      <c r="W94" s="129"/>
      <c r="X94" s="130">
        <v>5</v>
      </c>
      <c r="Y94" s="131"/>
      <c r="Z94" s="132">
        <f t="shared" si="83"/>
        <v>5</v>
      </c>
      <c r="AA94" s="132">
        <f t="shared" si="84"/>
        <v>14</v>
      </c>
      <c r="AB94" s="133">
        <v>5</v>
      </c>
      <c r="AC94" s="134">
        <f>AB86-AA94</f>
        <v>-6</v>
      </c>
      <c r="AD94" s="135">
        <f t="shared" si="85"/>
        <v>0</v>
      </c>
      <c r="AE94" s="136">
        <f t="shared" si="86"/>
        <v>0</v>
      </c>
      <c r="AF94" s="137">
        <f t="shared" si="87"/>
        <v>2</v>
      </c>
      <c r="AG94" s="124"/>
      <c r="AH94" s="125">
        <v>5</v>
      </c>
      <c r="AI94" s="126">
        <v>506</v>
      </c>
      <c r="AJ94" s="127"/>
      <c r="AK94" s="113">
        <v>5</v>
      </c>
      <c r="AL94" s="128">
        <v>14</v>
      </c>
      <c r="AM94" s="129"/>
      <c r="AN94" s="130">
        <v>5</v>
      </c>
      <c r="AO94" s="131"/>
      <c r="AP94" s="132">
        <f t="shared" si="88"/>
        <v>5</v>
      </c>
      <c r="AQ94" s="132">
        <f t="shared" si="89"/>
        <v>14</v>
      </c>
      <c r="AR94" s="133">
        <v>8</v>
      </c>
      <c r="AS94" s="134">
        <f>AR86-AQ94</f>
        <v>12</v>
      </c>
      <c r="AT94" s="135">
        <f t="shared" si="90"/>
        <v>1</v>
      </c>
      <c r="AU94" s="136">
        <f t="shared" si="91"/>
        <v>-3</v>
      </c>
      <c r="AV94" s="137">
        <f t="shared" si="92"/>
        <v>0</v>
      </c>
      <c r="AW94" s="124"/>
      <c r="AX94" s="125">
        <v>5</v>
      </c>
      <c r="AY94" s="126">
        <v>506</v>
      </c>
      <c r="AZ94" s="127"/>
      <c r="BA94" s="113">
        <v>5</v>
      </c>
      <c r="BB94" s="128">
        <v>14</v>
      </c>
      <c r="BC94" s="129"/>
      <c r="BD94" s="130">
        <v>5</v>
      </c>
      <c r="BE94" s="131"/>
      <c r="BF94" s="132">
        <f t="shared" si="93"/>
        <v>5</v>
      </c>
      <c r="BG94" s="132">
        <f t="shared" si="94"/>
        <v>14</v>
      </c>
      <c r="BH94" s="133">
        <v>5</v>
      </c>
      <c r="BI94" s="134">
        <f>BH86-BG94</f>
        <v>-1</v>
      </c>
      <c r="BJ94" s="135">
        <f t="shared" si="95"/>
        <v>0</v>
      </c>
      <c r="BK94" s="136">
        <f t="shared" si="96"/>
        <v>0</v>
      </c>
      <c r="BL94" s="137">
        <f t="shared" si="97"/>
        <v>2</v>
      </c>
      <c r="BM94" s="124"/>
    </row>
    <row r="95" spans="1:65" s="138" customFormat="1" ht="15.75">
      <c r="A95" s="124"/>
      <c r="B95" s="125">
        <v>6</v>
      </c>
      <c r="C95" s="126">
        <v>340</v>
      </c>
      <c r="D95" s="127"/>
      <c r="E95" s="113">
        <v>4</v>
      </c>
      <c r="F95" s="128">
        <v>2</v>
      </c>
      <c r="G95" s="129"/>
      <c r="H95" s="130">
        <v>6</v>
      </c>
      <c r="I95" s="131"/>
      <c r="J95" s="132">
        <f t="shared" si="78"/>
        <v>4</v>
      </c>
      <c r="K95" s="132">
        <f t="shared" si="79"/>
        <v>2</v>
      </c>
      <c r="L95" s="133">
        <v>5</v>
      </c>
      <c r="M95" s="134">
        <f>L86-K95</f>
        <v>12</v>
      </c>
      <c r="N95" s="135">
        <f t="shared" si="80"/>
        <v>1</v>
      </c>
      <c r="O95" s="136">
        <f t="shared" si="81"/>
        <v>-1</v>
      </c>
      <c r="P95" s="137">
        <f t="shared" si="82"/>
        <v>2</v>
      </c>
      <c r="Q95" s="124"/>
      <c r="R95" s="125">
        <v>6</v>
      </c>
      <c r="S95" s="126">
        <v>340</v>
      </c>
      <c r="T95" s="127"/>
      <c r="U95" s="113">
        <v>4</v>
      </c>
      <c r="V95" s="128">
        <v>2</v>
      </c>
      <c r="W95" s="129"/>
      <c r="X95" s="130">
        <v>6</v>
      </c>
      <c r="Y95" s="131"/>
      <c r="Z95" s="132">
        <f t="shared" si="83"/>
        <v>4</v>
      </c>
      <c r="AA95" s="132">
        <f t="shared" si="84"/>
        <v>2</v>
      </c>
      <c r="AB95" s="133">
        <v>4</v>
      </c>
      <c r="AC95" s="134">
        <f>AB86-AA95</f>
        <v>6</v>
      </c>
      <c r="AD95" s="135">
        <f t="shared" si="85"/>
        <v>1</v>
      </c>
      <c r="AE95" s="136">
        <f t="shared" si="86"/>
        <v>0</v>
      </c>
      <c r="AF95" s="137">
        <f t="shared" si="87"/>
        <v>3</v>
      </c>
      <c r="AG95" s="124"/>
      <c r="AH95" s="125">
        <v>6</v>
      </c>
      <c r="AI95" s="126">
        <v>340</v>
      </c>
      <c r="AJ95" s="127"/>
      <c r="AK95" s="113">
        <v>4</v>
      </c>
      <c r="AL95" s="128">
        <v>2</v>
      </c>
      <c r="AM95" s="129"/>
      <c r="AN95" s="130">
        <v>6</v>
      </c>
      <c r="AO95" s="131"/>
      <c r="AP95" s="132">
        <f t="shared" si="88"/>
        <v>4</v>
      </c>
      <c r="AQ95" s="132">
        <f t="shared" si="89"/>
        <v>2</v>
      </c>
      <c r="AR95" s="133">
        <v>8</v>
      </c>
      <c r="AS95" s="134">
        <f>AR86-AQ95</f>
        <v>24</v>
      </c>
      <c r="AT95" s="135">
        <f t="shared" si="90"/>
        <v>2</v>
      </c>
      <c r="AU95" s="136">
        <f t="shared" si="91"/>
        <v>-4</v>
      </c>
      <c r="AV95" s="137">
        <f t="shared" si="92"/>
        <v>0</v>
      </c>
      <c r="AW95" s="124"/>
      <c r="AX95" s="125">
        <v>6</v>
      </c>
      <c r="AY95" s="126">
        <v>340</v>
      </c>
      <c r="AZ95" s="127"/>
      <c r="BA95" s="113">
        <v>4</v>
      </c>
      <c r="BB95" s="128">
        <v>2</v>
      </c>
      <c r="BC95" s="129"/>
      <c r="BD95" s="130">
        <v>6</v>
      </c>
      <c r="BE95" s="131"/>
      <c r="BF95" s="132">
        <f t="shared" si="93"/>
        <v>4</v>
      </c>
      <c r="BG95" s="132">
        <f t="shared" si="94"/>
        <v>2</v>
      </c>
      <c r="BH95" s="133">
        <v>5</v>
      </c>
      <c r="BI95" s="134">
        <f>BH86-BG95</f>
        <v>11</v>
      </c>
      <c r="BJ95" s="135">
        <f t="shared" si="95"/>
        <v>1</v>
      </c>
      <c r="BK95" s="136">
        <f t="shared" si="96"/>
        <v>-1</v>
      </c>
      <c r="BL95" s="137">
        <f t="shared" si="97"/>
        <v>2</v>
      </c>
      <c r="BM95" s="124"/>
    </row>
    <row r="96" spans="1:65" s="138" customFormat="1" ht="15.75">
      <c r="A96" s="124"/>
      <c r="B96" s="125">
        <v>7</v>
      </c>
      <c r="C96" s="126">
        <v>150</v>
      </c>
      <c r="D96" s="127"/>
      <c r="E96" s="113">
        <v>3</v>
      </c>
      <c r="F96" s="128">
        <v>8</v>
      </c>
      <c r="G96" s="129"/>
      <c r="H96" s="130">
        <v>7</v>
      </c>
      <c r="I96" s="131"/>
      <c r="J96" s="132">
        <f t="shared" si="78"/>
        <v>3</v>
      </c>
      <c r="K96" s="132">
        <f t="shared" si="79"/>
        <v>8</v>
      </c>
      <c r="L96" s="133">
        <v>4</v>
      </c>
      <c r="M96" s="134">
        <f>L86-K96</f>
        <v>6</v>
      </c>
      <c r="N96" s="135">
        <f t="shared" si="80"/>
        <v>1</v>
      </c>
      <c r="O96" s="136">
        <f t="shared" si="81"/>
        <v>-1</v>
      </c>
      <c r="P96" s="137">
        <f t="shared" si="82"/>
        <v>2</v>
      </c>
      <c r="Q96" s="124"/>
      <c r="R96" s="125">
        <v>7</v>
      </c>
      <c r="S96" s="126">
        <v>150</v>
      </c>
      <c r="T96" s="127"/>
      <c r="U96" s="113">
        <v>3</v>
      </c>
      <c r="V96" s="128">
        <v>8</v>
      </c>
      <c r="W96" s="129"/>
      <c r="X96" s="130">
        <v>7</v>
      </c>
      <c r="Y96" s="131"/>
      <c r="Z96" s="132">
        <f t="shared" si="83"/>
        <v>3</v>
      </c>
      <c r="AA96" s="132">
        <f t="shared" si="84"/>
        <v>8</v>
      </c>
      <c r="AB96" s="133">
        <v>4</v>
      </c>
      <c r="AC96" s="134">
        <f>AB86-AA96</f>
        <v>0</v>
      </c>
      <c r="AD96" s="135">
        <f t="shared" si="85"/>
        <v>1</v>
      </c>
      <c r="AE96" s="136">
        <f t="shared" si="86"/>
        <v>-1</v>
      </c>
      <c r="AF96" s="137">
        <f t="shared" si="87"/>
        <v>2</v>
      </c>
      <c r="AG96" s="124"/>
      <c r="AH96" s="125">
        <v>7</v>
      </c>
      <c r="AI96" s="126">
        <v>150</v>
      </c>
      <c r="AJ96" s="127"/>
      <c r="AK96" s="113">
        <v>3</v>
      </c>
      <c r="AL96" s="128">
        <v>8</v>
      </c>
      <c r="AM96" s="129"/>
      <c r="AN96" s="130">
        <v>7</v>
      </c>
      <c r="AO96" s="131"/>
      <c r="AP96" s="132">
        <f t="shared" si="88"/>
        <v>3</v>
      </c>
      <c r="AQ96" s="132">
        <f t="shared" si="89"/>
        <v>8</v>
      </c>
      <c r="AR96" s="133">
        <v>5</v>
      </c>
      <c r="AS96" s="134">
        <f>AR86-AQ96</f>
        <v>18</v>
      </c>
      <c r="AT96" s="135">
        <f t="shared" si="90"/>
        <v>2</v>
      </c>
      <c r="AU96" s="136">
        <f t="shared" si="91"/>
        <v>-2</v>
      </c>
      <c r="AV96" s="137">
        <f t="shared" si="92"/>
        <v>2</v>
      </c>
      <c r="AW96" s="124"/>
      <c r="AX96" s="125">
        <v>7</v>
      </c>
      <c r="AY96" s="126">
        <v>150</v>
      </c>
      <c r="AZ96" s="127"/>
      <c r="BA96" s="113">
        <v>3</v>
      </c>
      <c r="BB96" s="128">
        <v>8</v>
      </c>
      <c r="BC96" s="129"/>
      <c r="BD96" s="130">
        <v>7</v>
      </c>
      <c r="BE96" s="131"/>
      <c r="BF96" s="132">
        <f t="shared" si="93"/>
        <v>3</v>
      </c>
      <c r="BG96" s="132">
        <f t="shared" si="94"/>
        <v>8</v>
      </c>
      <c r="BH96" s="268">
        <v>2</v>
      </c>
      <c r="BI96" s="134">
        <f>BH86-BG96</f>
        <v>5</v>
      </c>
      <c r="BJ96" s="135">
        <f t="shared" si="95"/>
        <v>1</v>
      </c>
      <c r="BK96" s="136">
        <f t="shared" si="96"/>
        <v>1</v>
      </c>
      <c r="BL96" s="137">
        <f t="shared" si="97"/>
        <v>4</v>
      </c>
      <c r="BM96" s="124"/>
    </row>
    <row r="97" spans="1:65" s="138" customFormat="1" ht="15.75">
      <c r="A97" s="124"/>
      <c r="B97" s="125">
        <v>8</v>
      </c>
      <c r="C97" s="126">
        <v>366</v>
      </c>
      <c r="D97" s="127"/>
      <c r="E97" s="113">
        <v>4</v>
      </c>
      <c r="F97" s="128">
        <v>4</v>
      </c>
      <c r="G97" s="129"/>
      <c r="H97" s="130">
        <v>8</v>
      </c>
      <c r="I97" s="131"/>
      <c r="J97" s="132">
        <f t="shared" si="78"/>
        <v>4</v>
      </c>
      <c r="K97" s="132">
        <f t="shared" si="79"/>
        <v>4</v>
      </c>
      <c r="L97" s="133">
        <v>7</v>
      </c>
      <c r="M97" s="134">
        <f>L86-K97</f>
        <v>10</v>
      </c>
      <c r="N97" s="135">
        <f t="shared" si="80"/>
        <v>1</v>
      </c>
      <c r="O97" s="136">
        <f t="shared" si="81"/>
        <v>-3</v>
      </c>
      <c r="P97" s="137">
        <f t="shared" si="82"/>
        <v>0</v>
      </c>
      <c r="Q97" s="124"/>
      <c r="R97" s="125">
        <v>8</v>
      </c>
      <c r="S97" s="126">
        <v>366</v>
      </c>
      <c r="T97" s="127"/>
      <c r="U97" s="113">
        <v>4</v>
      </c>
      <c r="V97" s="128">
        <v>4</v>
      </c>
      <c r="W97" s="129"/>
      <c r="X97" s="130">
        <v>8</v>
      </c>
      <c r="Y97" s="131"/>
      <c r="Z97" s="132">
        <f t="shared" si="83"/>
        <v>4</v>
      </c>
      <c r="AA97" s="132">
        <f t="shared" si="84"/>
        <v>4</v>
      </c>
      <c r="AB97" s="133">
        <v>4</v>
      </c>
      <c r="AC97" s="134">
        <f>AB86-AA97</f>
        <v>4</v>
      </c>
      <c r="AD97" s="135">
        <f t="shared" si="85"/>
        <v>1</v>
      </c>
      <c r="AE97" s="136">
        <f t="shared" si="86"/>
        <v>0</v>
      </c>
      <c r="AF97" s="137">
        <f t="shared" si="87"/>
        <v>3</v>
      </c>
      <c r="AG97" s="124"/>
      <c r="AH97" s="125">
        <v>8</v>
      </c>
      <c r="AI97" s="126">
        <v>366</v>
      </c>
      <c r="AJ97" s="127"/>
      <c r="AK97" s="113">
        <v>4</v>
      </c>
      <c r="AL97" s="128">
        <v>4</v>
      </c>
      <c r="AM97" s="129"/>
      <c r="AN97" s="130">
        <v>8</v>
      </c>
      <c r="AO97" s="131"/>
      <c r="AP97" s="132">
        <f t="shared" si="88"/>
        <v>4</v>
      </c>
      <c r="AQ97" s="132">
        <f t="shared" si="89"/>
        <v>4</v>
      </c>
      <c r="AR97" s="133">
        <v>6</v>
      </c>
      <c r="AS97" s="134">
        <f>AR86-AQ97</f>
        <v>22</v>
      </c>
      <c r="AT97" s="135">
        <f t="shared" si="90"/>
        <v>2</v>
      </c>
      <c r="AU97" s="136">
        <f t="shared" si="91"/>
        <v>-2</v>
      </c>
      <c r="AV97" s="137">
        <f t="shared" si="92"/>
        <v>2</v>
      </c>
      <c r="AW97" s="124"/>
      <c r="AX97" s="125">
        <v>8</v>
      </c>
      <c r="AY97" s="126">
        <v>366</v>
      </c>
      <c r="AZ97" s="127"/>
      <c r="BA97" s="113">
        <v>4</v>
      </c>
      <c r="BB97" s="128">
        <v>4</v>
      </c>
      <c r="BC97" s="129"/>
      <c r="BD97" s="130">
        <v>8</v>
      </c>
      <c r="BE97" s="131"/>
      <c r="BF97" s="132">
        <f t="shared" si="93"/>
        <v>4</v>
      </c>
      <c r="BG97" s="132">
        <f t="shared" si="94"/>
        <v>4</v>
      </c>
      <c r="BH97" s="133">
        <v>7</v>
      </c>
      <c r="BI97" s="134">
        <f>BH86-BG97</f>
        <v>9</v>
      </c>
      <c r="BJ97" s="135">
        <f t="shared" si="95"/>
        <v>1</v>
      </c>
      <c r="BK97" s="136">
        <f t="shared" si="96"/>
        <v>-3</v>
      </c>
      <c r="BL97" s="137">
        <f t="shared" si="97"/>
        <v>0</v>
      </c>
      <c r="BM97" s="124"/>
    </row>
    <row r="98" spans="1:65" s="138" customFormat="1" ht="15.75">
      <c r="A98" s="139"/>
      <c r="B98" s="125">
        <v>9</v>
      </c>
      <c r="C98" s="140">
        <v>329</v>
      </c>
      <c r="D98" s="127"/>
      <c r="E98" s="113">
        <v>4</v>
      </c>
      <c r="F98" s="141">
        <v>12</v>
      </c>
      <c r="G98" s="129"/>
      <c r="H98" s="130">
        <v>9</v>
      </c>
      <c r="I98" s="131"/>
      <c r="J98" s="132">
        <f t="shared" si="78"/>
        <v>4</v>
      </c>
      <c r="K98" s="132">
        <f t="shared" si="79"/>
        <v>12</v>
      </c>
      <c r="L98" s="133">
        <v>5</v>
      </c>
      <c r="M98" s="134">
        <f>L86-K98</f>
        <v>2</v>
      </c>
      <c r="N98" s="135">
        <f t="shared" si="80"/>
        <v>1</v>
      </c>
      <c r="O98" s="136">
        <f t="shared" si="81"/>
        <v>-1</v>
      </c>
      <c r="P98" s="137">
        <f t="shared" si="82"/>
        <v>2</v>
      </c>
      <c r="Q98" s="124"/>
      <c r="R98" s="125">
        <v>9</v>
      </c>
      <c r="S98" s="140">
        <v>329</v>
      </c>
      <c r="T98" s="127"/>
      <c r="U98" s="113">
        <v>4</v>
      </c>
      <c r="V98" s="141">
        <v>12</v>
      </c>
      <c r="W98" s="129"/>
      <c r="X98" s="130">
        <v>9</v>
      </c>
      <c r="Y98" s="131"/>
      <c r="Z98" s="132">
        <f t="shared" si="83"/>
        <v>4</v>
      </c>
      <c r="AA98" s="132">
        <f t="shared" si="84"/>
        <v>12</v>
      </c>
      <c r="AB98" s="133">
        <v>4</v>
      </c>
      <c r="AC98" s="134">
        <f>AB86-AA98</f>
        <v>-4</v>
      </c>
      <c r="AD98" s="135">
        <f t="shared" si="85"/>
        <v>0</v>
      </c>
      <c r="AE98" s="136">
        <f t="shared" si="86"/>
        <v>0</v>
      </c>
      <c r="AF98" s="137">
        <f t="shared" si="87"/>
        <v>2</v>
      </c>
      <c r="AG98" s="124"/>
      <c r="AH98" s="125">
        <v>9</v>
      </c>
      <c r="AI98" s="140">
        <v>329</v>
      </c>
      <c r="AJ98" s="127"/>
      <c r="AK98" s="113">
        <v>4</v>
      </c>
      <c r="AL98" s="141">
        <v>12</v>
      </c>
      <c r="AM98" s="129"/>
      <c r="AN98" s="130">
        <v>9</v>
      </c>
      <c r="AO98" s="131"/>
      <c r="AP98" s="132">
        <f t="shared" si="88"/>
        <v>4</v>
      </c>
      <c r="AQ98" s="132">
        <f t="shared" si="89"/>
        <v>12</v>
      </c>
      <c r="AR98" s="133">
        <v>5</v>
      </c>
      <c r="AS98" s="134">
        <f>AR86-AQ98</f>
        <v>14</v>
      </c>
      <c r="AT98" s="135">
        <f t="shared" si="90"/>
        <v>1</v>
      </c>
      <c r="AU98" s="136">
        <f t="shared" si="91"/>
        <v>-1</v>
      </c>
      <c r="AV98" s="137">
        <f t="shared" si="92"/>
        <v>2</v>
      </c>
      <c r="AW98" s="124"/>
      <c r="AX98" s="125">
        <v>9</v>
      </c>
      <c r="AY98" s="140">
        <v>329</v>
      </c>
      <c r="AZ98" s="127"/>
      <c r="BA98" s="113">
        <v>4</v>
      </c>
      <c r="BB98" s="141">
        <v>12</v>
      </c>
      <c r="BC98" s="129"/>
      <c r="BD98" s="130">
        <v>9</v>
      </c>
      <c r="BE98" s="131"/>
      <c r="BF98" s="132">
        <f t="shared" si="93"/>
        <v>4</v>
      </c>
      <c r="BG98" s="132">
        <f t="shared" si="94"/>
        <v>12</v>
      </c>
      <c r="BH98" s="133">
        <v>4</v>
      </c>
      <c r="BI98" s="134">
        <f>BH86-BG98</f>
        <v>1</v>
      </c>
      <c r="BJ98" s="135">
        <f t="shared" si="95"/>
        <v>1</v>
      </c>
      <c r="BK98" s="136">
        <f t="shared" si="96"/>
        <v>0</v>
      </c>
      <c r="BL98" s="137">
        <f t="shared" si="97"/>
        <v>3</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3109</v>
      </c>
      <c r="D100" s="145">
        <f>SUM(D90:D98)</f>
        <v>0</v>
      </c>
      <c r="E100" s="146">
        <f>SUM(E90:E98)</f>
        <v>36</v>
      </c>
      <c r="F100" s="147" t="s">
        <v>3</v>
      </c>
      <c r="G100" s="129"/>
      <c r="H100" s="148" t="s">
        <v>4</v>
      </c>
      <c r="I100" s="131"/>
      <c r="J100" s="132"/>
      <c r="K100" s="132"/>
      <c r="L100" s="149">
        <f>SUM(L90:L98)</f>
        <v>49</v>
      </c>
      <c r="M100" s="150"/>
      <c r="N100" s="151"/>
      <c r="O100" s="152"/>
      <c r="P100" s="149">
        <f>SUM(P90:P99)</f>
        <v>12</v>
      </c>
      <c r="Q100" s="124"/>
      <c r="R100" s="125" t="s">
        <v>3</v>
      </c>
      <c r="S100" s="144">
        <f>SUM(S90:S98)</f>
        <v>3109</v>
      </c>
      <c r="T100" s="145">
        <f>SUM(T90:T98)</f>
        <v>0</v>
      </c>
      <c r="U100" s="146">
        <f>SUM(U90:U98)</f>
        <v>36</v>
      </c>
      <c r="V100" s="147" t="s">
        <v>3</v>
      </c>
      <c r="W100" s="129"/>
      <c r="X100" s="148" t="s">
        <v>4</v>
      </c>
      <c r="Y100" s="131"/>
      <c r="Z100" s="132"/>
      <c r="AA100" s="132"/>
      <c r="AB100" s="149">
        <f>SUM(AB90:AB98)</f>
        <v>42</v>
      </c>
      <c r="AC100" s="150"/>
      <c r="AD100" s="151"/>
      <c r="AE100" s="152"/>
      <c r="AF100" s="149">
        <f>SUM(AF90:AF99)</f>
        <v>16</v>
      </c>
      <c r="AG100" s="124"/>
      <c r="AH100" s="125" t="s">
        <v>3</v>
      </c>
      <c r="AI100" s="144">
        <f>SUM(AI90:AI98)</f>
        <v>3109</v>
      </c>
      <c r="AJ100" s="145">
        <f>SUM(AJ90:AJ98)</f>
        <v>0</v>
      </c>
      <c r="AK100" s="146">
        <f>SUM(AK90:AK98)</f>
        <v>36</v>
      </c>
      <c r="AL100" s="147" t="s">
        <v>3</v>
      </c>
      <c r="AM100" s="129"/>
      <c r="AN100" s="148" t="s">
        <v>4</v>
      </c>
      <c r="AO100" s="131"/>
      <c r="AP100" s="132"/>
      <c r="AQ100" s="132"/>
      <c r="AR100" s="149">
        <f>SUM(AR90:AR98)</f>
        <v>58</v>
      </c>
      <c r="AS100" s="150"/>
      <c r="AT100" s="151"/>
      <c r="AU100" s="152"/>
      <c r="AV100" s="149">
        <f>SUM(AV90:AV99)</f>
        <v>9</v>
      </c>
      <c r="AW100" s="124"/>
      <c r="AX100" s="125" t="s">
        <v>3</v>
      </c>
      <c r="AY100" s="144">
        <f>SUM(AY90:AY98)</f>
        <v>3109</v>
      </c>
      <c r="AZ100" s="145">
        <f>SUM(AZ90:AZ98)</f>
        <v>0</v>
      </c>
      <c r="BA100" s="146">
        <f>SUM(BA90:BA98)</f>
        <v>36</v>
      </c>
      <c r="BB100" s="147" t="s">
        <v>3</v>
      </c>
      <c r="BC100" s="129"/>
      <c r="BD100" s="148" t="s">
        <v>4</v>
      </c>
      <c r="BE100" s="131"/>
      <c r="BF100" s="132"/>
      <c r="BG100" s="132"/>
      <c r="BH100" s="149">
        <f>SUM(BH90:BH98)</f>
        <v>46</v>
      </c>
      <c r="BI100" s="150"/>
      <c r="BJ100" s="151"/>
      <c r="BK100" s="152"/>
      <c r="BL100" s="149">
        <f>SUM(BL90:BL99)</f>
        <v>14</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385</v>
      </c>
      <c r="D102" s="127"/>
      <c r="E102" s="154">
        <v>4</v>
      </c>
      <c r="F102" s="155">
        <v>9</v>
      </c>
      <c r="G102" s="129"/>
      <c r="H102" s="130">
        <v>10</v>
      </c>
      <c r="I102" s="131"/>
      <c r="J102" s="132">
        <f t="shared" ref="J102:J110" si="98">E102</f>
        <v>4</v>
      </c>
      <c r="K102" s="132">
        <f t="shared" ref="K102:K110" si="99">F102</f>
        <v>9</v>
      </c>
      <c r="L102" s="133">
        <v>6</v>
      </c>
      <c r="M102" s="134">
        <f>L86-K102</f>
        <v>5</v>
      </c>
      <c r="N102" s="135">
        <f t="shared" ref="N102:N110" si="100">IF(M102&lt;0,0,IF(M102&lt;18,1,IF(M102&lt;36,2,3)))</f>
        <v>1</v>
      </c>
      <c r="O102" s="136">
        <f t="shared" ref="O102:O110" si="101">J102-L102</f>
        <v>-2</v>
      </c>
      <c r="P102" s="137">
        <f t="shared" ref="P102:P110" si="102">IF(L102&lt;1,"",IF((2+O102+N102)&gt;-1,(2+O102+N102),0))</f>
        <v>1</v>
      </c>
      <c r="Q102" s="124"/>
      <c r="R102" s="125">
        <v>10</v>
      </c>
      <c r="S102" s="153">
        <v>385</v>
      </c>
      <c r="T102" s="127"/>
      <c r="U102" s="154">
        <v>4</v>
      </c>
      <c r="V102" s="155">
        <v>9</v>
      </c>
      <c r="W102" s="129"/>
      <c r="X102" s="130">
        <v>10</v>
      </c>
      <c r="Y102" s="131"/>
      <c r="Z102" s="132">
        <f t="shared" ref="Z102:Z110" si="103">U102</f>
        <v>4</v>
      </c>
      <c r="AA102" s="132">
        <f t="shared" ref="AA102:AA110" si="104">V102</f>
        <v>9</v>
      </c>
      <c r="AB102" s="133">
        <v>5</v>
      </c>
      <c r="AC102" s="134">
        <f>AB86-AA102</f>
        <v>-1</v>
      </c>
      <c r="AD102" s="135">
        <f t="shared" ref="AD102:AD110" si="105">IF(AC102&lt;0,0,IF(AC102&lt;18,1,IF(AC102&lt;36,2,3)))</f>
        <v>0</v>
      </c>
      <c r="AE102" s="136">
        <f t="shared" ref="AE102:AE110" si="106">Z102-AB102</f>
        <v>-1</v>
      </c>
      <c r="AF102" s="137">
        <f t="shared" ref="AF102:AF110" si="107">IF(AB102&lt;1,"",IF((2+AE102+AD102)&gt;-1,(2+AE102+AD102),0))</f>
        <v>1</v>
      </c>
      <c r="AG102" s="124"/>
      <c r="AH102" s="125">
        <v>10</v>
      </c>
      <c r="AI102" s="153">
        <v>385</v>
      </c>
      <c r="AJ102" s="127"/>
      <c r="AK102" s="154">
        <v>4</v>
      </c>
      <c r="AL102" s="155">
        <v>9</v>
      </c>
      <c r="AM102" s="129"/>
      <c r="AN102" s="130">
        <v>10</v>
      </c>
      <c r="AO102" s="131"/>
      <c r="AP102" s="132">
        <f t="shared" ref="AP102:AP110" si="108">AK102</f>
        <v>4</v>
      </c>
      <c r="AQ102" s="132">
        <f t="shared" ref="AQ102:AQ110" si="109">AL102</f>
        <v>9</v>
      </c>
      <c r="AR102" s="133">
        <v>6</v>
      </c>
      <c r="AS102" s="134">
        <f>AR86-AQ102</f>
        <v>17</v>
      </c>
      <c r="AT102" s="135">
        <f t="shared" ref="AT102:AT110" si="110">IF(AS102&lt;0,0,IF(AS102&lt;18,1,IF(AS102&lt;36,2,3)))</f>
        <v>1</v>
      </c>
      <c r="AU102" s="136">
        <f t="shared" ref="AU102:AU110" si="111">AP102-AR102</f>
        <v>-2</v>
      </c>
      <c r="AV102" s="137">
        <f t="shared" ref="AV102:AV110" si="112">IF(AR102&lt;1,"",IF((2+AU102+AT102)&gt;-1,(2+AU102+AT102),0))</f>
        <v>1</v>
      </c>
      <c r="AW102" s="124"/>
      <c r="AX102" s="125">
        <v>10</v>
      </c>
      <c r="AY102" s="153">
        <v>385</v>
      </c>
      <c r="AZ102" s="127"/>
      <c r="BA102" s="154">
        <v>4</v>
      </c>
      <c r="BB102" s="155">
        <v>9</v>
      </c>
      <c r="BC102" s="129"/>
      <c r="BD102" s="130">
        <v>10</v>
      </c>
      <c r="BE102" s="131"/>
      <c r="BF102" s="132">
        <f t="shared" ref="BF102:BF110" si="113">BA102</f>
        <v>4</v>
      </c>
      <c r="BG102" s="132">
        <f t="shared" ref="BG102:BG110" si="114">BB102</f>
        <v>9</v>
      </c>
      <c r="BH102" s="133">
        <v>4</v>
      </c>
      <c r="BI102" s="134">
        <f>BH86-BG102</f>
        <v>4</v>
      </c>
      <c r="BJ102" s="135">
        <f t="shared" ref="BJ102:BJ110" si="115">IF(BI102&lt;0,0,IF(BI102&lt;18,1,IF(BI102&lt;36,2,3)))</f>
        <v>1</v>
      </c>
      <c r="BK102" s="136">
        <f t="shared" ref="BK102:BK110" si="116">BF102-BH102</f>
        <v>0</v>
      </c>
      <c r="BL102" s="137">
        <f t="shared" ref="BL102:BL110" si="117">IF(BH102&lt;1,"",IF((2+BK102+BJ102)&gt;-1,(2+BK102+BJ102),0))</f>
        <v>3</v>
      </c>
      <c r="BM102" s="124"/>
    </row>
    <row r="103" spans="1:65" s="138" customFormat="1" ht="15.75">
      <c r="A103" s="124"/>
      <c r="B103" s="125">
        <v>11</v>
      </c>
      <c r="C103" s="156">
        <v>354</v>
      </c>
      <c r="D103" s="157"/>
      <c r="E103" s="158">
        <v>4</v>
      </c>
      <c r="F103" s="159">
        <v>1</v>
      </c>
      <c r="G103" s="129"/>
      <c r="H103" s="130">
        <v>11</v>
      </c>
      <c r="I103" s="131"/>
      <c r="J103" s="132">
        <f t="shared" si="98"/>
        <v>4</v>
      </c>
      <c r="K103" s="132">
        <f t="shared" si="99"/>
        <v>1</v>
      </c>
      <c r="L103" s="133">
        <v>6</v>
      </c>
      <c r="M103" s="134">
        <f>L86-K103</f>
        <v>13</v>
      </c>
      <c r="N103" s="135">
        <f t="shared" si="100"/>
        <v>1</v>
      </c>
      <c r="O103" s="136">
        <f t="shared" si="101"/>
        <v>-2</v>
      </c>
      <c r="P103" s="137">
        <f t="shared" si="102"/>
        <v>1</v>
      </c>
      <c r="Q103" s="124"/>
      <c r="R103" s="125">
        <v>11</v>
      </c>
      <c r="S103" s="156">
        <v>354</v>
      </c>
      <c r="T103" s="157"/>
      <c r="U103" s="158">
        <v>4</v>
      </c>
      <c r="V103" s="159">
        <v>1</v>
      </c>
      <c r="W103" s="129"/>
      <c r="X103" s="130">
        <v>11</v>
      </c>
      <c r="Y103" s="131"/>
      <c r="Z103" s="132">
        <f t="shared" si="103"/>
        <v>4</v>
      </c>
      <c r="AA103" s="132">
        <f t="shared" si="104"/>
        <v>1</v>
      </c>
      <c r="AB103" s="133">
        <v>5</v>
      </c>
      <c r="AC103" s="134">
        <f>AB86-AA103</f>
        <v>7</v>
      </c>
      <c r="AD103" s="135">
        <f t="shared" si="105"/>
        <v>1</v>
      </c>
      <c r="AE103" s="136">
        <f t="shared" si="106"/>
        <v>-1</v>
      </c>
      <c r="AF103" s="137">
        <f t="shared" si="107"/>
        <v>2</v>
      </c>
      <c r="AG103" s="124"/>
      <c r="AH103" s="125">
        <v>11</v>
      </c>
      <c r="AI103" s="156">
        <v>354</v>
      </c>
      <c r="AJ103" s="157"/>
      <c r="AK103" s="158">
        <v>4</v>
      </c>
      <c r="AL103" s="159">
        <v>1</v>
      </c>
      <c r="AM103" s="129"/>
      <c r="AN103" s="130">
        <v>11</v>
      </c>
      <c r="AO103" s="131"/>
      <c r="AP103" s="132">
        <f t="shared" si="108"/>
        <v>4</v>
      </c>
      <c r="AQ103" s="132">
        <f t="shared" si="109"/>
        <v>1</v>
      </c>
      <c r="AR103" s="133">
        <v>8</v>
      </c>
      <c r="AS103" s="134">
        <f>AR86-AQ103</f>
        <v>25</v>
      </c>
      <c r="AT103" s="135">
        <f t="shared" si="110"/>
        <v>2</v>
      </c>
      <c r="AU103" s="136">
        <f t="shared" si="111"/>
        <v>-4</v>
      </c>
      <c r="AV103" s="137">
        <f t="shared" si="112"/>
        <v>0</v>
      </c>
      <c r="AW103" s="124"/>
      <c r="AX103" s="125">
        <v>11</v>
      </c>
      <c r="AY103" s="156">
        <v>354</v>
      </c>
      <c r="AZ103" s="157"/>
      <c r="BA103" s="158">
        <v>4</v>
      </c>
      <c r="BB103" s="159">
        <v>1</v>
      </c>
      <c r="BC103" s="129"/>
      <c r="BD103" s="130">
        <v>11</v>
      </c>
      <c r="BE103" s="131"/>
      <c r="BF103" s="132">
        <f t="shared" si="113"/>
        <v>4</v>
      </c>
      <c r="BG103" s="132">
        <f t="shared" si="114"/>
        <v>1</v>
      </c>
      <c r="BH103" s="133">
        <v>6</v>
      </c>
      <c r="BI103" s="134">
        <f>BH86-BG103</f>
        <v>12</v>
      </c>
      <c r="BJ103" s="135">
        <f t="shared" si="115"/>
        <v>1</v>
      </c>
      <c r="BK103" s="136">
        <f t="shared" si="116"/>
        <v>-2</v>
      </c>
      <c r="BL103" s="137">
        <f t="shared" si="117"/>
        <v>1</v>
      </c>
      <c r="BM103" s="124"/>
    </row>
    <row r="104" spans="1:65" s="138" customFormat="1" ht="15.75">
      <c r="A104" s="124"/>
      <c r="B104" s="125">
        <v>12</v>
      </c>
      <c r="C104" s="126">
        <v>359</v>
      </c>
      <c r="D104" s="127"/>
      <c r="E104" s="160">
        <v>4</v>
      </c>
      <c r="F104" s="128">
        <v>13</v>
      </c>
      <c r="G104" s="129"/>
      <c r="H104" s="130">
        <v>12</v>
      </c>
      <c r="I104" s="131"/>
      <c r="J104" s="132">
        <f t="shared" si="98"/>
        <v>4</v>
      </c>
      <c r="K104" s="132">
        <f t="shared" si="99"/>
        <v>13</v>
      </c>
      <c r="L104" s="133">
        <v>5</v>
      </c>
      <c r="M104" s="134">
        <f>L86-K104</f>
        <v>1</v>
      </c>
      <c r="N104" s="135">
        <f t="shared" si="100"/>
        <v>1</v>
      </c>
      <c r="O104" s="136">
        <f t="shared" si="101"/>
        <v>-1</v>
      </c>
      <c r="P104" s="137">
        <f t="shared" si="102"/>
        <v>2</v>
      </c>
      <c r="Q104" s="124"/>
      <c r="R104" s="125">
        <v>12</v>
      </c>
      <c r="S104" s="126">
        <v>359</v>
      </c>
      <c r="T104" s="127"/>
      <c r="U104" s="160">
        <v>4</v>
      </c>
      <c r="V104" s="128">
        <v>13</v>
      </c>
      <c r="W104" s="129"/>
      <c r="X104" s="130">
        <v>12</v>
      </c>
      <c r="Y104" s="131"/>
      <c r="Z104" s="132">
        <f t="shared" si="103"/>
        <v>4</v>
      </c>
      <c r="AA104" s="132">
        <f t="shared" si="104"/>
        <v>13</v>
      </c>
      <c r="AB104" s="133">
        <v>4</v>
      </c>
      <c r="AC104" s="134">
        <f>AB86-AA104</f>
        <v>-5</v>
      </c>
      <c r="AD104" s="135">
        <f t="shared" si="105"/>
        <v>0</v>
      </c>
      <c r="AE104" s="136">
        <f t="shared" si="106"/>
        <v>0</v>
      </c>
      <c r="AF104" s="137">
        <f t="shared" si="107"/>
        <v>2</v>
      </c>
      <c r="AG104" s="124"/>
      <c r="AH104" s="125">
        <v>12</v>
      </c>
      <c r="AI104" s="126">
        <v>359</v>
      </c>
      <c r="AJ104" s="127"/>
      <c r="AK104" s="160">
        <v>4</v>
      </c>
      <c r="AL104" s="128">
        <v>13</v>
      </c>
      <c r="AM104" s="129"/>
      <c r="AN104" s="130">
        <v>12</v>
      </c>
      <c r="AO104" s="131"/>
      <c r="AP104" s="132">
        <f t="shared" si="108"/>
        <v>4</v>
      </c>
      <c r="AQ104" s="132">
        <f t="shared" si="109"/>
        <v>13</v>
      </c>
      <c r="AR104" s="133">
        <v>7</v>
      </c>
      <c r="AS104" s="134">
        <f>AR86-AQ104</f>
        <v>13</v>
      </c>
      <c r="AT104" s="135">
        <f t="shared" si="110"/>
        <v>1</v>
      </c>
      <c r="AU104" s="136">
        <f t="shared" si="111"/>
        <v>-3</v>
      </c>
      <c r="AV104" s="137">
        <f t="shared" si="112"/>
        <v>0</v>
      </c>
      <c r="AW104" s="124"/>
      <c r="AX104" s="125">
        <v>12</v>
      </c>
      <c r="AY104" s="126">
        <v>359</v>
      </c>
      <c r="AZ104" s="127"/>
      <c r="BA104" s="160">
        <v>4</v>
      </c>
      <c r="BB104" s="128">
        <v>13</v>
      </c>
      <c r="BC104" s="129"/>
      <c r="BD104" s="130">
        <v>12</v>
      </c>
      <c r="BE104" s="131"/>
      <c r="BF104" s="132">
        <f t="shared" si="113"/>
        <v>4</v>
      </c>
      <c r="BG104" s="132">
        <f t="shared" si="114"/>
        <v>13</v>
      </c>
      <c r="BH104" s="133">
        <v>4</v>
      </c>
      <c r="BI104" s="134">
        <f>BH86-BG104</f>
        <v>0</v>
      </c>
      <c r="BJ104" s="135">
        <f t="shared" si="115"/>
        <v>1</v>
      </c>
      <c r="BK104" s="136">
        <f t="shared" si="116"/>
        <v>0</v>
      </c>
      <c r="BL104" s="137">
        <f t="shared" si="117"/>
        <v>3</v>
      </c>
      <c r="BM104" s="124"/>
    </row>
    <row r="105" spans="1:65" s="138" customFormat="1" ht="15.75">
      <c r="A105" s="124"/>
      <c r="B105" s="125">
        <v>13</v>
      </c>
      <c r="C105" s="126">
        <v>214</v>
      </c>
      <c r="D105" s="127"/>
      <c r="E105" s="160">
        <v>3</v>
      </c>
      <c r="F105" s="128">
        <v>5</v>
      </c>
      <c r="G105" s="129"/>
      <c r="H105" s="130">
        <v>13</v>
      </c>
      <c r="I105" s="131"/>
      <c r="J105" s="132">
        <f t="shared" si="98"/>
        <v>3</v>
      </c>
      <c r="K105" s="132">
        <f t="shared" si="99"/>
        <v>5</v>
      </c>
      <c r="L105" s="133">
        <v>3</v>
      </c>
      <c r="M105" s="134">
        <f>L86-K105</f>
        <v>9</v>
      </c>
      <c r="N105" s="135">
        <f t="shared" si="100"/>
        <v>1</v>
      </c>
      <c r="O105" s="136">
        <f t="shared" si="101"/>
        <v>0</v>
      </c>
      <c r="P105" s="137">
        <f t="shared" si="102"/>
        <v>3</v>
      </c>
      <c r="Q105" s="124"/>
      <c r="R105" s="125">
        <v>13</v>
      </c>
      <c r="S105" s="126">
        <v>214</v>
      </c>
      <c r="T105" s="127"/>
      <c r="U105" s="160">
        <v>3</v>
      </c>
      <c r="V105" s="128">
        <v>5</v>
      </c>
      <c r="W105" s="129"/>
      <c r="X105" s="130">
        <v>13</v>
      </c>
      <c r="Y105" s="131"/>
      <c r="Z105" s="132">
        <f t="shared" si="103"/>
        <v>3</v>
      </c>
      <c r="AA105" s="132">
        <f t="shared" si="104"/>
        <v>5</v>
      </c>
      <c r="AB105" s="133">
        <v>4</v>
      </c>
      <c r="AC105" s="134">
        <f>AB86-AA105</f>
        <v>3</v>
      </c>
      <c r="AD105" s="135">
        <f t="shared" si="105"/>
        <v>1</v>
      </c>
      <c r="AE105" s="136">
        <f t="shared" si="106"/>
        <v>-1</v>
      </c>
      <c r="AF105" s="137">
        <f t="shared" si="107"/>
        <v>2</v>
      </c>
      <c r="AG105" s="124"/>
      <c r="AH105" s="125">
        <v>13</v>
      </c>
      <c r="AI105" s="126">
        <v>214</v>
      </c>
      <c r="AJ105" s="127"/>
      <c r="AK105" s="160">
        <v>3</v>
      </c>
      <c r="AL105" s="128">
        <v>5</v>
      </c>
      <c r="AM105" s="129"/>
      <c r="AN105" s="130">
        <v>13</v>
      </c>
      <c r="AO105" s="131"/>
      <c r="AP105" s="132">
        <f t="shared" si="108"/>
        <v>3</v>
      </c>
      <c r="AQ105" s="132">
        <f t="shared" si="109"/>
        <v>5</v>
      </c>
      <c r="AR105" s="133">
        <v>5</v>
      </c>
      <c r="AS105" s="134">
        <f>AR86-AQ105</f>
        <v>21</v>
      </c>
      <c r="AT105" s="135">
        <f t="shared" si="110"/>
        <v>2</v>
      </c>
      <c r="AU105" s="136">
        <f t="shared" si="111"/>
        <v>-2</v>
      </c>
      <c r="AV105" s="137">
        <f t="shared" si="112"/>
        <v>2</v>
      </c>
      <c r="AW105" s="124"/>
      <c r="AX105" s="125">
        <v>13</v>
      </c>
      <c r="AY105" s="126">
        <v>214</v>
      </c>
      <c r="AZ105" s="127"/>
      <c r="BA105" s="160">
        <v>3</v>
      </c>
      <c r="BB105" s="128">
        <v>5</v>
      </c>
      <c r="BC105" s="129"/>
      <c r="BD105" s="130">
        <v>13</v>
      </c>
      <c r="BE105" s="131"/>
      <c r="BF105" s="132">
        <f t="shared" si="113"/>
        <v>3</v>
      </c>
      <c r="BG105" s="132">
        <f t="shared" si="114"/>
        <v>5</v>
      </c>
      <c r="BH105" s="133">
        <v>3</v>
      </c>
      <c r="BI105" s="134">
        <f>BH86-BG105</f>
        <v>8</v>
      </c>
      <c r="BJ105" s="135">
        <f t="shared" si="115"/>
        <v>1</v>
      </c>
      <c r="BK105" s="136">
        <f t="shared" si="116"/>
        <v>0</v>
      </c>
      <c r="BL105" s="137">
        <f t="shared" si="117"/>
        <v>3</v>
      </c>
      <c r="BM105" s="124"/>
    </row>
    <row r="106" spans="1:65" s="138" customFormat="1" ht="15.75">
      <c r="A106" s="124"/>
      <c r="B106" s="125">
        <v>14</v>
      </c>
      <c r="C106" s="126">
        <v>133</v>
      </c>
      <c r="D106" s="127"/>
      <c r="E106" s="160">
        <v>3</v>
      </c>
      <c r="F106" s="128">
        <v>15</v>
      </c>
      <c r="G106" s="129"/>
      <c r="H106" s="130">
        <v>14</v>
      </c>
      <c r="I106" s="131"/>
      <c r="J106" s="132">
        <f t="shared" si="98"/>
        <v>3</v>
      </c>
      <c r="K106" s="132">
        <f t="shared" si="99"/>
        <v>15</v>
      </c>
      <c r="L106" s="133">
        <v>3</v>
      </c>
      <c r="M106" s="134">
        <f>L86-K106</f>
        <v>-1</v>
      </c>
      <c r="N106" s="135">
        <f t="shared" si="100"/>
        <v>0</v>
      </c>
      <c r="O106" s="136">
        <f t="shared" si="101"/>
        <v>0</v>
      </c>
      <c r="P106" s="137">
        <f t="shared" si="102"/>
        <v>2</v>
      </c>
      <c r="Q106" s="124"/>
      <c r="R106" s="125">
        <v>14</v>
      </c>
      <c r="S106" s="126">
        <v>133</v>
      </c>
      <c r="T106" s="127"/>
      <c r="U106" s="160">
        <v>3</v>
      </c>
      <c r="V106" s="128">
        <v>15</v>
      </c>
      <c r="W106" s="129"/>
      <c r="X106" s="130">
        <v>14</v>
      </c>
      <c r="Y106" s="131"/>
      <c r="Z106" s="132">
        <f t="shared" si="103"/>
        <v>3</v>
      </c>
      <c r="AA106" s="132">
        <f t="shared" si="104"/>
        <v>15</v>
      </c>
      <c r="AB106" s="133">
        <v>5</v>
      </c>
      <c r="AC106" s="134">
        <f>AB86-AA106</f>
        <v>-7</v>
      </c>
      <c r="AD106" s="135">
        <f t="shared" si="105"/>
        <v>0</v>
      </c>
      <c r="AE106" s="136">
        <f t="shared" si="106"/>
        <v>-2</v>
      </c>
      <c r="AF106" s="137">
        <f t="shared" si="107"/>
        <v>0</v>
      </c>
      <c r="AG106" s="124"/>
      <c r="AH106" s="125">
        <v>14</v>
      </c>
      <c r="AI106" s="126">
        <v>133</v>
      </c>
      <c r="AJ106" s="127"/>
      <c r="AK106" s="160">
        <v>3</v>
      </c>
      <c r="AL106" s="128">
        <v>15</v>
      </c>
      <c r="AM106" s="129"/>
      <c r="AN106" s="130">
        <v>14</v>
      </c>
      <c r="AO106" s="131"/>
      <c r="AP106" s="132">
        <f t="shared" si="108"/>
        <v>3</v>
      </c>
      <c r="AQ106" s="132">
        <f t="shared" si="109"/>
        <v>15</v>
      </c>
      <c r="AR106" s="133">
        <v>3</v>
      </c>
      <c r="AS106" s="134">
        <f>AR86-AQ106</f>
        <v>11</v>
      </c>
      <c r="AT106" s="135">
        <f t="shared" si="110"/>
        <v>1</v>
      </c>
      <c r="AU106" s="136">
        <f t="shared" si="111"/>
        <v>0</v>
      </c>
      <c r="AV106" s="137">
        <f t="shared" si="112"/>
        <v>3</v>
      </c>
      <c r="AW106" s="124"/>
      <c r="AX106" s="125">
        <v>14</v>
      </c>
      <c r="AY106" s="126">
        <v>133</v>
      </c>
      <c r="AZ106" s="127"/>
      <c r="BA106" s="160">
        <v>3</v>
      </c>
      <c r="BB106" s="128">
        <v>15</v>
      </c>
      <c r="BC106" s="129"/>
      <c r="BD106" s="130">
        <v>14</v>
      </c>
      <c r="BE106" s="131"/>
      <c r="BF106" s="132">
        <f t="shared" si="113"/>
        <v>3</v>
      </c>
      <c r="BG106" s="132">
        <f t="shared" si="114"/>
        <v>15</v>
      </c>
      <c r="BH106" s="133">
        <v>5</v>
      </c>
      <c r="BI106" s="134">
        <f>BH86-BG106</f>
        <v>-2</v>
      </c>
      <c r="BJ106" s="135">
        <f t="shared" si="115"/>
        <v>0</v>
      </c>
      <c r="BK106" s="136">
        <f t="shared" si="116"/>
        <v>-2</v>
      </c>
      <c r="BL106" s="137">
        <f t="shared" si="117"/>
        <v>0</v>
      </c>
      <c r="BM106" s="124"/>
    </row>
    <row r="107" spans="1:65" s="138" customFormat="1" ht="15.75">
      <c r="A107" s="124"/>
      <c r="B107" s="125">
        <v>15</v>
      </c>
      <c r="C107" s="126">
        <v>297</v>
      </c>
      <c r="D107" s="127"/>
      <c r="E107" s="160">
        <v>4</v>
      </c>
      <c r="F107" s="128">
        <v>17</v>
      </c>
      <c r="G107" s="129"/>
      <c r="H107" s="130">
        <v>15</v>
      </c>
      <c r="I107" s="131"/>
      <c r="J107" s="132">
        <f t="shared" si="98"/>
        <v>4</v>
      </c>
      <c r="K107" s="132">
        <f t="shared" si="99"/>
        <v>17</v>
      </c>
      <c r="L107" s="133">
        <v>4</v>
      </c>
      <c r="M107" s="134">
        <f>L86-K107</f>
        <v>-3</v>
      </c>
      <c r="N107" s="135">
        <f t="shared" si="100"/>
        <v>0</v>
      </c>
      <c r="O107" s="136">
        <f t="shared" si="101"/>
        <v>0</v>
      </c>
      <c r="P107" s="137">
        <f t="shared" si="102"/>
        <v>2</v>
      </c>
      <c r="Q107" s="124"/>
      <c r="R107" s="125">
        <v>15</v>
      </c>
      <c r="S107" s="126">
        <v>297</v>
      </c>
      <c r="T107" s="127"/>
      <c r="U107" s="160">
        <v>4</v>
      </c>
      <c r="V107" s="128">
        <v>17</v>
      </c>
      <c r="W107" s="129"/>
      <c r="X107" s="130">
        <v>15</v>
      </c>
      <c r="Y107" s="131"/>
      <c r="Z107" s="132">
        <f t="shared" si="103"/>
        <v>4</v>
      </c>
      <c r="AA107" s="132">
        <f t="shared" si="104"/>
        <v>17</v>
      </c>
      <c r="AB107" s="133">
        <v>5</v>
      </c>
      <c r="AC107" s="134">
        <f>AB86-AA107</f>
        <v>-9</v>
      </c>
      <c r="AD107" s="135">
        <f t="shared" si="105"/>
        <v>0</v>
      </c>
      <c r="AE107" s="136">
        <f t="shared" si="106"/>
        <v>-1</v>
      </c>
      <c r="AF107" s="137">
        <f t="shared" si="107"/>
        <v>1</v>
      </c>
      <c r="AG107" s="124"/>
      <c r="AH107" s="125">
        <v>15</v>
      </c>
      <c r="AI107" s="126">
        <v>297</v>
      </c>
      <c r="AJ107" s="127"/>
      <c r="AK107" s="160">
        <v>4</v>
      </c>
      <c r="AL107" s="128">
        <v>17</v>
      </c>
      <c r="AM107" s="129"/>
      <c r="AN107" s="130">
        <v>15</v>
      </c>
      <c r="AO107" s="131"/>
      <c r="AP107" s="132">
        <f t="shared" si="108"/>
        <v>4</v>
      </c>
      <c r="AQ107" s="132">
        <f t="shared" si="109"/>
        <v>17</v>
      </c>
      <c r="AR107" s="133">
        <v>7</v>
      </c>
      <c r="AS107" s="134">
        <f>AR86-AQ107</f>
        <v>9</v>
      </c>
      <c r="AT107" s="135">
        <f t="shared" si="110"/>
        <v>1</v>
      </c>
      <c r="AU107" s="136">
        <f t="shared" si="111"/>
        <v>-3</v>
      </c>
      <c r="AV107" s="137">
        <f t="shared" si="112"/>
        <v>0</v>
      </c>
      <c r="AW107" s="124"/>
      <c r="AX107" s="125">
        <v>15</v>
      </c>
      <c r="AY107" s="126">
        <v>297</v>
      </c>
      <c r="AZ107" s="127"/>
      <c r="BA107" s="160">
        <v>4</v>
      </c>
      <c r="BB107" s="128">
        <v>17</v>
      </c>
      <c r="BC107" s="129"/>
      <c r="BD107" s="130">
        <v>15</v>
      </c>
      <c r="BE107" s="131"/>
      <c r="BF107" s="132">
        <f t="shared" si="113"/>
        <v>4</v>
      </c>
      <c r="BG107" s="132">
        <f t="shared" si="114"/>
        <v>17</v>
      </c>
      <c r="BH107" s="133">
        <v>5</v>
      </c>
      <c r="BI107" s="134">
        <f>BH86-BG107</f>
        <v>-4</v>
      </c>
      <c r="BJ107" s="135">
        <f t="shared" si="115"/>
        <v>0</v>
      </c>
      <c r="BK107" s="136">
        <f t="shared" si="116"/>
        <v>-1</v>
      </c>
      <c r="BL107" s="137">
        <f t="shared" si="117"/>
        <v>1</v>
      </c>
      <c r="BM107" s="124"/>
    </row>
    <row r="108" spans="1:65" s="138" customFormat="1" ht="15.75">
      <c r="A108" s="139"/>
      <c r="B108" s="125">
        <v>16</v>
      </c>
      <c r="C108" s="126">
        <v>411</v>
      </c>
      <c r="D108" s="127"/>
      <c r="E108" s="160">
        <v>4</v>
      </c>
      <c r="F108" s="128">
        <v>3</v>
      </c>
      <c r="G108" s="129"/>
      <c r="H108" s="130">
        <v>16</v>
      </c>
      <c r="I108" s="131"/>
      <c r="J108" s="132">
        <f t="shared" si="98"/>
        <v>4</v>
      </c>
      <c r="K108" s="132">
        <f t="shared" si="99"/>
        <v>3</v>
      </c>
      <c r="L108" s="133">
        <v>4</v>
      </c>
      <c r="M108" s="134">
        <f>L86-K108</f>
        <v>11</v>
      </c>
      <c r="N108" s="135">
        <f t="shared" si="100"/>
        <v>1</v>
      </c>
      <c r="O108" s="136">
        <f t="shared" si="101"/>
        <v>0</v>
      </c>
      <c r="P108" s="137">
        <f t="shared" si="102"/>
        <v>3</v>
      </c>
      <c r="Q108" s="124"/>
      <c r="R108" s="125">
        <v>16</v>
      </c>
      <c r="S108" s="126">
        <v>411</v>
      </c>
      <c r="T108" s="127"/>
      <c r="U108" s="160">
        <v>4</v>
      </c>
      <c r="V108" s="128">
        <v>3</v>
      </c>
      <c r="W108" s="129"/>
      <c r="X108" s="130">
        <v>16</v>
      </c>
      <c r="Y108" s="131"/>
      <c r="Z108" s="132">
        <f t="shared" si="103"/>
        <v>4</v>
      </c>
      <c r="AA108" s="132">
        <f t="shared" si="104"/>
        <v>3</v>
      </c>
      <c r="AB108" s="133">
        <v>5</v>
      </c>
      <c r="AC108" s="134">
        <f>AB86-AA108</f>
        <v>5</v>
      </c>
      <c r="AD108" s="135">
        <f t="shared" si="105"/>
        <v>1</v>
      </c>
      <c r="AE108" s="136">
        <f t="shared" si="106"/>
        <v>-1</v>
      </c>
      <c r="AF108" s="137">
        <f t="shared" si="107"/>
        <v>2</v>
      </c>
      <c r="AG108" s="124"/>
      <c r="AH108" s="125">
        <v>16</v>
      </c>
      <c r="AI108" s="126">
        <v>411</v>
      </c>
      <c r="AJ108" s="127"/>
      <c r="AK108" s="160">
        <v>4</v>
      </c>
      <c r="AL108" s="128">
        <v>3</v>
      </c>
      <c r="AM108" s="129"/>
      <c r="AN108" s="130">
        <v>16</v>
      </c>
      <c r="AO108" s="131"/>
      <c r="AP108" s="132">
        <f t="shared" si="108"/>
        <v>4</v>
      </c>
      <c r="AQ108" s="132">
        <f t="shared" si="109"/>
        <v>3</v>
      </c>
      <c r="AR108" s="133">
        <v>8</v>
      </c>
      <c r="AS108" s="134">
        <f>AR86-AQ108</f>
        <v>23</v>
      </c>
      <c r="AT108" s="135">
        <f t="shared" si="110"/>
        <v>2</v>
      </c>
      <c r="AU108" s="136">
        <f t="shared" si="111"/>
        <v>-4</v>
      </c>
      <c r="AV108" s="137">
        <f t="shared" si="112"/>
        <v>0</v>
      </c>
      <c r="AW108" s="124"/>
      <c r="AX108" s="125">
        <v>16</v>
      </c>
      <c r="AY108" s="126">
        <v>411</v>
      </c>
      <c r="AZ108" s="127"/>
      <c r="BA108" s="160">
        <v>4</v>
      </c>
      <c r="BB108" s="128">
        <v>3</v>
      </c>
      <c r="BC108" s="129"/>
      <c r="BD108" s="130">
        <v>16</v>
      </c>
      <c r="BE108" s="131"/>
      <c r="BF108" s="132">
        <f t="shared" si="113"/>
        <v>4</v>
      </c>
      <c r="BG108" s="132">
        <f t="shared" si="114"/>
        <v>3</v>
      </c>
      <c r="BH108" s="133">
        <v>4</v>
      </c>
      <c r="BI108" s="134">
        <f>BH86-BG108</f>
        <v>10</v>
      </c>
      <c r="BJ108" s="135">
        <f t="shared" si="115"/>
        <v>1</v>
      </c>
      <c r="BK108" s="136">
        <f t="shared" si="116"/>
        <v>0</v>
      </c>
      <c r="BL108" s="137">
        <f t="shared" si="117"/>
        <v>3</v>
      </c>
      <c r="BM108" s="124"/>
    </row>
    <row r="109" spans="1:65" s="138" customFormat="1" ht="15.75">
      <c r="A109" s="139"/>
      <c r="B109" s="125">
        <v>17</v>
      </c>
      <c r="C109" s="126">
        <v>343</v>
      </c>
      <c r="D109" s="127"/>
      <c r="E109" s="160">
        <v>4</v>
      </c>
      <c r="F109" s="128">
        <v>7</v>
      </c>
      <c r="G109" s="129"/>
      <c r="H109" s="130">
        <v>17</v>
      </c>
      <c r="I109" s="131"/>
      <c r="J109" s="132">
        <f t="shared" si="98"/>
        <v>4</v>
      </c>
      <c r="K109" s="132">
        <f t="shared" si="99"/>
        <v>7</v>
      </c>
      <c r="L109" s="133">
        <v>5</v>
      </c>
      <c r="M109" s="134">
        <f>L86-K109</f>
        <v>7</v>
      </c>
      <c r="N109" s="135">
        <f t="shared" si="100"/>
        <v>1</v>
      </c>
      <c r="O109" s="136">
        <f t="shared" si="101"/>
        <v>-1</v>
      </c>
      <c r="P109" s="137">
        <f t="shared" si="102"/>
        <v>2</v>
      </c>
      <c r="Q109" s="124"/>
      <c r="R109" s="125">
        <v>17</v>
      </c>
      <c r="S109" s="126">
        <v>343</v>
      </c>
      <c r="T109" s="127"/>
      <c r="U109" s="160">
        <v>4</v>
      </c>
      <c r="V109" s="128">
        <v>7</v>
      </c>
      <c r="W109" s="129"/>
      <c r="X109" s="130">
        <v>17</v>
      </c>
      <c r="Y109" s="131"/>
      <c r="Z109" s="132">
        <f t="shared" si="103"/>
        <v>4</v>
      </c>
      <c r="AA109" s="132">
        <f t="shared" si="104"/>
        <v>7</v>
      </c>
      <c r="AB109" s="133">
        <v>5</v>
      </c>
      <c r="AC109" s="134">
        <f>AB86-AA109</f>
        <v>1</v>
      </c>
      <c r="AD109" s="135">
        <f t="shared" si="105"/>
        <v>1</v>
      </c>
      <c r="AE109" s="136">
        <f t="shared" si="106"/>
        <v>-1</v>
      </c>
      <c r="AF109" s="137">
        <f t="shared" si="107"/>
        <v>2</v>
      </c>
      <c r="AG109" s="124"/>
      <c r="AH109" s="125">
        <v>17</v>
      </c>
      <c r="AI109" s="126">
        <v>343</v>
      </c>
      <c r="AJ109" s="127"/>
      <c r="AK109" s="160">
        <v>4</v>
      </c>
      <c r="AL109" s="128">
        <v>7</v>
      </c>
      <c r="AM109" s="129"/>
      <c r="AN109" s="130">
        <v>17</v>
      </c>
      <c r="AO109" s="131"/>
      <c r="AP109" s="132">
        <f t="shared" si="108"/>
        <v>4</v>
      </c>
      <c r="AQ109" s="132">
        <f t="shared" si="109"/>
        <v>7</v>
      </c>
      <c r="AR109" s="133">
        <v>5</v>
      </c>
      <c r="AS109" s="134">
        <f>AR86-AQ109</f>
        <v>19</v>
      </c>
      <c r="AT109" s="135">
        <f t="shared" si="110"/>
        <v>2</v>
      </c>
      <c r="AU109" s="136">
        <f t="shared" si="111"/>
        <v>-1</v>
      </c>
      <c r="AV109" s="137">
        <f t="shared" si="112"/>
        <v>3</v>
      </c>
      <c r="AW109" s="124"/>
      <c r="AX109" s="125">
        <v>17</v>
      </c>
      <c r="AY109" s="126">
        <v>343</v>
      </c>
      <c r="AZ109" s="127"/>
      <c r="BA109" s="160">
        <v>4</v>
      </c>
      <c r="BB109" s="128">
        <v>7</v>
      </c>
      <c r="BC109" s="129"/>
      <c r="BD109" s="130">
        <v>17</v>
      </c>
      <c r="BE109" s="131"/>
      <c r="BF109" s="132">
        <f t="shared" si="113"/>
        <v>4</v>
      </c>
      <c r="BG109" s="132">
        <f t="shared" si="114"/>
        <v>7</v>
      </c>
      <c r="BH109" s="133">
        <v>4</v>
      </c>
      <c r="BI109" s="134">
        <f>BH86-BG109</f>
        <v>6</v>
      </c>
      <c r="BJ109" s="135">
        <f t="shared" si="115"/>
        <v>1</v>
      </c>
      <c r="BK109" s="136">
        <f t="shared" si="116"/>
        <v>0</v>
      </c>
      <c r="BL109" s="137">
        <f t="shared" si="117"/>
        <v>3</v>
      </c>
      <c r="BM109" s="124"/>
    </row>
    <row r="110" spans="1:65" s="138" customFormat="1" ht="15.75">
      <c r="A110" s="124"/>
      <c r="B110" s="125">
        <v>18</v>
      </c>
      <c r="C110" s="126">
        <v>466</v>
      </c>
      <c r="D110" s="127"/>
      <c r="E110" s="160">
        <v>5</v>
      </c>
      <c r="F110" s="128">
        <v>11</v>
      </c>
      <c r="G110" s="129"/>
      <c r="H110" s="130">
        <v>18</v>
      </c>
      <c r="I110" s="131"/>
      <c r="J110" s="132">
        <f t="shared" si="98"/>
        <v>5</v>
      </c>
      <c r="K110" s="132">
        <f t="shared" si="99"/>
        <v>11</v>
      </c>
      <c r="L110" s="133">
        <v>8</v>
      </c>
      <c r="M110" s="134">
        <f>L86-K110</f>
        <v>3</v>
      </c>
      <c r="N110" s="135">
        <f t="shared" si="100"/>
        <v>1</v>
      </c>
      <c r="O110" s="136">
        <f t="shared" si="101"/>
        <v>-3</v>
      </c>
      <c r="P110" s="137">
        <f t="shared" si="102"/>
        <v>0</v>
      </c>
      <c r="Q110" s="124"/>
      <c r="R110" s="125">
        <v>18</v>
      </c>
      <c r="S110" s="126">
        <v>466</v>
      </c>
      <c r="T110" s="127"/>
      <c r="U110" s="160">
        <v>5</v>
      </c>
      <c r="V110" s="128">
        <v>11</v>
      </c>
      <c r="W110" s="129"/>
      <c r="X110" s="130">
        <v>18</v>
      </c>
      <c r="Y110" s="131"/>
      <c r="Z110" s="132">
        <f t="shared" si="103"/>
        <v>5</v>
      </c>
      <c r="AA110" s="132">
        <f t="shared" si="104"/>
        <v>11</v>
      </c>
      <c r="AB110" s="133">
        <v>5</v>
      </c>
      <c r="AC110" s="134">
        <f>AB86-AA110</f>
        <v>-3</v>
      </c>
      <c r="AD110" s="135">
        <f t="shared" si="105"/>
        <v>0</v>
      </c>
      <c r="AE110" s="136">
        <f t="shared" si="106"/>
        <v>0</v>
      </c>
      <c r="AF110" s="137">
        <f t="shared" si="107"/>
        <v>2</v>
      </c>
      <c r="AG110" s="124"/>
      <c r="AH110" s="125">
        <v>18</v>
      </c>
      <c r="AI110" s="126">
        <v>466</v>
      </c>
      <c r="AJ110" s="127"/>
      <c r="AK110" s="160">
        <v>5</v>
      </c>
      <c r="AL110" s="128">
        <v>11</v>
      </c>
      <c r="AM110" s="129"/>
      <c r="AN110" s="130">
        <v>18</v>
      </c>
      <c r="AO110" s="131"/>
      <c r="AP110" s="132">
        <f t="shared" si="108"/>
        <v>5</v>
      </c>
      <c r="AQ110" s="132">
        <f t="shared" si="109"/>
        <v>11</v>
      </c>
      <c r="AR110" s="133">
        <v>8</v>
      </c>
      <c r="AS110" s="134">
        <f>AR86-AQ110</f>
        <v>15</v>
      </c>
      <c r="AT110" s="135">
        <f t="shared" si="110"/>
        <v>1</v>
      </c>
      <c r="AU110" s="136">
        <f t="shared" si="111"/>
        <v>-3</v>
      </c>
      <c r="AV110" s="137">
        <f t="shared" si="112"/>
        <v>0</v>
      </c>
      <c r="AW110" s="124"/>
      <c r="AX110" s="125">
        <v>18</v>
      </c>
      <c r="AY110" s="126">
        <v>466</v>
      </c>
      <c r="AZ110" s="127"/>
      <c r="BA110" s="160">
        <v>5</v>
      </c>
      <c r="BB110" s="128">
        <v>11</v>
      </c>
      <c r="BC110" s="129"/>
      <c r="BD110" s="130">
        <v>18</v>
      </c>
      <c r="BE110" s="131"/>
      <c r="BF110" s="132">
        <f t="shared" si="113"/>
        <v>5</v>
      </c>
      <c r="BG110" s="132">
        <f t="shared" si="114"/>
        <v>11</v>
      </c>
      <c r="BH110" s="133">
        <v>8</v>
      </c>
      <c r="BI110" s="134">
        <f>BH86-BG110</f>
        <v>2</v>
      </c>
      <c r="BJ110" s="135">
        <f t="shared" si="115"/>
        <v>1</v>
      </c>
      <c r="BK110" s="136">
        <f t="shared" si="116"/>
        <v>-3</v>
      </c>
      <c r="BL110" s="137">
        <f t="shared" si="117"/>
        <v>0</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2962</v>
      </c>
      <c r="D112" s="145">
        <f>SUM(D102:D110)</f>
        <v>0</v>
      </c>
      <c r="E112" s="113">
        <f>SUM(E102:E110)</f>
        <v>35</v>
      </c>
      <c r="F112" s="147" t="s">
        <v>5</v>
      </c>
      <c r="G112" s="161"/>
      <c r="H112" s="148" t="s">
        <v>6</v>
      </c>
      <c r="I112" s="131"/>
      <c r="J112" s="162"/>
      <c r="K112" s="162"/>
      <c r="L112" s="163">
        <f>SUM(L102:L110)</f>
        <v>44</v>
      </c>
      <c r="M112" s="164"/>
      <c r="N112" s="165"/>
      <c r="O112" s="166"/>
      <c r="P112" s="163">
        <f>SUM(P102:P111)</f>
        <v>16</v>
      </c>
      <c r="Q112" s="124"/>
      <c r="R112" s="125" t="s">
        <v>5</v>
      </c>
      <c r="S112" s="144">
        <f>SUM(S102:S110)</f>
        <v>2962</v>
      </c>
      <c r="T112" s="145">
        <f>SUM(T102:T110)</f>
        <v>0</v>
      </c>
      <c r="U112" s="113">
        <f>SUM(U102:U110)</f>
        <v>35</v>
      </c>
      <c r="V112" s="147" t="s">
        <v>5</v>
      </c>
      <c r="W112" s="161"/>
      <c r="X112" s="148" t="s">
        <v>6</v>
      </c>
      <c r="Y112" s="131"/>
      <c r="Z112" s="162"/>
      <c r="AA112" s="162"/>
      <c r="AB112" s="163">
        <f>SUM(AB102:AB110)</f>
        <v>43</v>
      </c>
      <c r="AC112" s="164"/>
      <c r="AD112" s="165"/>
      <c r="AE112" s="166"/>
      <c r="AF112" s="163">
        <f>SUM(AF102:AF111)</f>
        <v>14</v>
      </c>
      <c r="AG112" s="124"/>
      <c r="AH112" s="125" t="s">
        <v>5</v>
      </c>
      <c r="AI112" s="144">
        <f>SUM(AI102:AI110)</f>
        <v>2962</v>
      </c>
      <c r="AJ112" s="145">
        <f>SUM(AJ102:AJ110)</f>
        <v>0</v>
      </c>
      <c r="AK112" s="113">
        <f>SUM(AK102:AK110)</f>
        <v>35</v>
      </c>
      <c r="AL112" s="147" t="s">
        <v>5</v>
      </c>
      <c r="AM112" s="161"/>
      <c r="AN112" s="148" t="s">
        <v>6</v>
      </c>
      <c r="AO112" s="131"/>
      <c r="AP112" s="162"/>
      <c r="AQ112" s="162"/>
      <c r="AR112" s="163">
        <f>SUM(AR102:AR110)</f>
        <v>57</v>
      </c>
      <c r="AS112" s="164"/>
      <c r="AT112" s="165"/>
      <c r="AU112" s="166"/>
      <c r="AV112" s="163">
        <f>SUM(AV102:AV111)</f>
        <v>9</v>
      </c>
      <c r="AW112" s="124"/>
      <c r="AX112" s="125" t="s">
        <v>5</v>
      </c>
      <c r="AY112" s="144">
        <f>SUM(AY102:AY110)</f>
        <v>2962</v>
      </c>
      <c r="AZ112" s="145">
        <f>SUM(AZ102:AZ110)</f>
        <v>0</v>
      </c>
      <c r="BA112" s="113">
        <f>SUM(BA102:BA110)</f>
        <v>35</v>
      </c>
      <c r="BB112" s="147" t="s">
        <v>5</v>
      </c>
      <c r="BC112" s="161"/>
      <c r="BD112" s="148" t="s">
        <v>6</v>
      </c>
      <c r="BE112" s="131"/>
      <c r="BF112" s="162"/>
      <c r="BG112" s="162"/>
      <c r="BH112" s="163">
        <f>SUM(BH102:BH110)</f>
        <v>43</v>
      </c>
      <c r="BI112" s="164"/>
      <c r="BJ112" s="165"/>
      <c r="BK112" s="166"/>
      <c r="BL112" s="163">
        <f>SUM(BL102:BL111)</f>
        <v>17</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6071</v>
      </c>
      <c r="D114" s="145">
        <f>D100+D112</f>
        <v>0</v>
      </c>
      <c r="E114" s="113">
        <f>E100+E112</f>
        <v>71</v>
      </c>
      <c r="F114" s="147" t="s">
        <v>63</v>
      </c>
      <c r="G114" s="129"/>
      <c r="H114" s="167" t="s">
        <v>64</v>
      </c>
      <c r="I114" s="168"/>
      <c r="J114" s="169"/>
      <c r="K114" s="169"/>
      <c r="L114" s="170">
        <f>L112+L100</f>
        <v>93</v>
      </c>
      <c r="M114" s="164"/>
      <c r="N114" s="165"/>
      <c r="O114" s="166"/>
      <c r="P114" s="171">
        <f>P100+P112</f>
        <v>28</v>
      </c>
      <c r="Q114" s="124"/>
      <c r="R114" s="125" t="s">
        <v>7</v>
      </c>
      <c r="S114" s="144">
        <f>S100+S112</f>
        <v>6071</v>
      </c>
      <c r="T114" s="145">
        <f>T100+T112</f>
        <v>0</v>
      </c>
      <c r="U114" s="113">
        <f>U100+U112</f>
        <v>71</v>
      </c>
      <c r="V114" s="147" t="s">
        <v>63</v>
      </c>
      <c r="W114" s="129"/>
      <c r="X114" s="167" t="s">
        <v>64</v>
      </c>
      <c r="Y114" s="168"/>
      <c r="Z114" s="169"/>
      <c r="AA114" s="169"/>
      <c r="AB114" s="170">
        <f>AB112+AB100</f>
        <v>85</v>
      </c>
      <c r="AC114" s="164"/>
      <c r="AD114" s="165"/>
      <c r="AE114" s="166"/>
      <c r="AF114" s="171">
        <f>AF100+AF112</f>
        <v>30</v>
      </c>
      <c r="AG114" s="124"/>
      <c r="AH114" s="125" t="s">
        <v>7</v>
      </c>
      <c r="AI114" s="144">
        <f>AI100+AI112</f>
        <v>6071</v>
      </c>
      <c r="AJ114" s="145">
        <f>AJ100+AJ112</f>
        <v>0</v>
      </c>
      <c r="AK114" s="113">
        <f>AK100+AK112</f>
        <v>71</v>
      </c>
      <c r="AL114" s="147" t="s">
        <v>63</v>
      </c>
      <c r="AM114" s="129"/>
      <c r="AN114" s="167" t="s">
        <v>64</v>
      </c>
      <c r="AO114" s="168"/>
      <c r="AP114" s="169"/>
      <c r="AQ114" s="169"/>
      <c r="AR114" s="170">
        <f>AR112+AR100</f>
        <v>115</v>
      </c>
      <c r="AS114" s="164"/>
      <c r="AT114" s="165"/>
      <c r="AU114" s="166"/>
      <c r="AV114" s="171">
        <f>AV100+AV112</f>
        <v>18</v>
      </c>
      <c r="AW114" s="124"/>
      <c r="AX114" s="125" t="s">
        <v>7</v>
      </c>
      <c r="AY114" s="144">
        <f>AY100+AY112</f>
        <v>6071</v>
      </c>
      <c r="AZ114" s="145">
        <f>AZ100+AZ112</f>
        <v>0</v>
      </c>
      <c r="BA114" s="113">
        <f>BA100+BA112</f>
        <v>71</v>
      </c>
      <c r="BB114" s="147" t="s">
        <v>63</v>
      </c>
      <c r="BC114" s="129"/>
      <c r="BD114" s="167" t="s">
        <v>64</v>
      </c>
      <c r="BE114" s="168"/>
      <c r="BF114" s="169"/>
      <c r="BG114" s="169"/>
      <c r="BH114" s="170">
        <f>BH112+BH100</f>
        <v>89</v>
      </c>
      <c r="BI114" s="164"/>
      <c r="BJ114" s="165"/>
      <c r="BK114" s="166"/>
      <c r="BL114" s="171">
        <f>BL100+BL112</f>
        <v>31</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79</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77</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89</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76</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row r="119" spans="1:65" ht="15.75" thickBo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269" t="s">
        <v>94</v>
      </c>
      <c r="AY119" s="269"/>
      <c r="AZ119" s="66"/>
      <c r="BA119" s="66"/>
      <c r="BB119" s="66"/>
      <c r="BC119" s="66"/>
      <c r="BD119" s="66"/>
      <c r="BE119" s="66"/>
      <c r="BF119" s="66"/>
      <c r="BG119" s="66"/>
      <c r="BH119" s="66"/>
      <c r="BI119" s="66"/>
      <c r="BJ119" s="66"/>
      <c r="BK119" s="66"/>
      <c r="BL119" s="66"/>
      <c r="BM119" s="66"/>
    </row>
    <row r="120" spans="1:65" ht="3" customHeight="1">
      <c r="A120" s="66"/>
      <c r="B120" s="67"/>
      <c r="C120" s="68"/>
      <c r="D120" s="68"/>
      <c r="E120" s="69"/>
      <c r="F120" s="70"/>
      <c r="G120" s="71"/>
      <c r="H120" s="72"/>
      <c r="I120" s="72"/>
      <c r="J120" s="73"/>
      <c r="K120" s="73"/>
      <c r="L120" s="74"/>
      <c r="M120" s="75"/>
      <c r="N120" s="75"/>
      <c r="O120" s="75"/>
      <c r="P120" s="76"/>
      <c r="Q120" s="66"/>
      <c r="R120" s="67"/>
      <c r="S120" s="68"/>
      <c r="T120" s="68"/>
      <c r="U120" s="69"/>
      <c r="V120" s="70"/>
      <c r="W120" s="71"/>
      <c r="X120" s="72"/>
      <c r="Y120" s="72"/>
      <c r="Z120" s="73"/>
      <c r="AA120" s="73"/>
      <c r="AB120" s="74"/>
      <c r="AC120" s="75"/>
      <c r="AD120" s="75"/>
      <c r="AE120" s="75"/>
      <c r="AF120" s="76"/>
      <c r="AG120" s="66"/>
      <c r="AH120" s="67"/>
      <c r="AI120" s="68"/>
      <c r="AJ120" s="68"/>
      <c r="AK120" s="69"/>
      <c r="AL120" s="70"/>
      <c r="AM120" s="71"/>
      <c r="AN120" s="72"/>
      <c r="AO120" s="72"/>
      <c r="AP120" s="73"/>
      <c r="AQ120" s="73"/>
      <c r="AR120" s="74"/>
      <c r="AS120" s="75"/>
      <c r="AT120" s="75"/>
      <c r="AU120" s="75"/>
      <c r="AV120" s="76"/>
      <c r="AW120" s="66"/>
      <c r="AX120" s="67"/>
      <c r="AY120" s="68"/>
      <c r="AZ120" s="68"/>
      <c r="BA120" s="69"/>
      <c r="BB120" s="70"/>
      <c r="BC120" s="71"/>
      <c r="BD120" s="72"/>
      <c r="BE120" s="72"/>
      <c r="BF120" s="73"/>
      <c r="BG120" s="73"/>
      <c r="BH120" s="74"/>
      <c r="BI120" s="75"/>
      <c r="BJ120" s="75"/>
      <c r="BK120" s="75"/>
      <c r="BL120" s="76"/>
      <c r="BM120" s="66"/>
    </row>
    <row r="121" spans="1:65" ht="16.5" thickBot="1">
      <c r="A121" s="66"/>
      <c r="B121" s="77" t="s">
        <v>52</v>
      </c>
      <c r="C121" s="78"/>
      <c r="D121" s="78"/>
      <c r="E121" s="78" t="s">
        <v>0</v>
      </c>
      <c r="F121" s="79"/>
      <c r="G121" s="79"/>
      <c r="H121" s="79"/>
      <c r="I121" s="79"/>
      <c r="J121" s="79"/>
      <c r="K121" s="79"/>
      <c r="L121" s="78" t="s">
        <v>53</v>
      </c>
      <c r="M121" s="79"/>
      <c r="N121" s="78"/>
      <c r="O121" s="78"/>
      <c r="P121" s="80"/>
      <c r="Q121" s="66"/>
      <c r="R121" s="77" t="s">
        <v>52</v>
      </c>
      <c r="S121" s="78"/>
      <c r="T121" s="78"/>
      <c r="U121" s="78" t="s">
        <v>0</v>
      </c>
      <c r="V121" s="79"/>
      <c r="W121" s="79"/>
      <c r="X121" s="79"/>
      <c r="Y121" s="79"/>
      <c r="Z121" s="79"/>
      <c r="AA121" s="79"/>
      <c r="AB121" s="78" t="s">
        <v>53</v>
      </c>
      <c r="AC121" s="79"/>
      <c r="AD121" s="78"/>
      <c r="AE121" s="78"/>
      <c r="AF121" s="80"/>
      <c r="AG121" s="66"/>
      <c r="AH121" s="77" t="s">
        <v>52</v>
      </c>
      <c r="AI121" s="78"/>
      <c r="AJ121" s="78"/>
      <c r="AK121" s="78" t="s">
        <v>0</v>
      </c>
      <c r="AL121" s="79"/>
      <c r="AM121" s="79"/>
      <c r="AN121" s="79"/>
      <c r="AO121" s="79"/>
      <c r="AP121" s="79"/>
      <c r="AQ121" s="79"/>
      <c r="AR121" s="78" t="s">
        <v>53</v>
      </c>
      <c r="AS121" s="79"/>
      <c r="AT121" s="78"/>
      <c r="AU121" s="78"/>
      <c r="AV121" s="80"/>
      <c r="AW121" s="66"/>
      <c r="AX121" s="77" t="s">
        <v>52</v>
      </c>
      <c r="AY121" s="78"/>
      <c r="AZ121" s="78"/>
      <c r="BA121" s="78" t="s">
        <v>0</v>
      </c>
      <c r="BB121" s="79"/>
      <c r="BC121" s="79"/>
      <c r="BD121" s="79"/>
      <c r="BE121" s="79"/>
      <c r="BF121" s="79"/>
      <c r="BG121" s="79"/>
      <c r="BH121" s="78" t="s">
        <v>53</v>
      </c>
      <c r="BI121" s="79"/>
      <c r="BJ121" s="78"/>
      <c r="BK121" s="78"/>
      <c r="BL121" s="80"/>
      <c r="BM121" s="66"/>
    </row>
    <row r="122" spans="1:65" ht="24" customHeight="1" thickBot="1">
      <c r="A122" s="66"/>
      <c r="B122" s="361" t="s">
        <v>71</v>
      </c>
      <c r="C122" s="362"/>
      <c r="D122" s="363"/>
      <c r="E122" s="364">
        <v>41432</v>
      </c>
      <c r="F122" s="365"/>
      <c r="G122" s="81"/>
      <c r="H122" s="81"/>
      <c r="I122" s="81"/>
      <c r="J122" s="82"/>
      <c r="K122" s="82"/>
      <c r="L122" s="358" t="s">
        <v>48</v>
      </c>
      <c r="M122" s="359"/>
      <c r="N122" s="359"/>
      <c r="O122" s="359"/>
      <c r="P122" s="360"/>
      <c r="Q122" s="66"/>
      <c r="R122" s="361" t="s">
        <v>71</v>
      </c>
      <c r="S122" s="362"/>
      <c r="T122" s="363"/>
      <c r="U122" s="364">
        <v>41432</v>
      </c>
      <c r="V122" s="365"/>
      <c r="W122" s="81"/>
      <c r="X122" s="81"/>
      <c r="Y122" s="81"/>
      <c r="Z122" s="82"/>
      <c r="AA122" s="82"/>
      <c r="AB122" s="358" t="s">
        <v>36</v>
      </c>
      <c r="AC122" s="359"/>
      <c r="AD122" s="359"/>
      <c r="AE122" s="359"/>
      <c r="AF122" s="360"/>
      <c r="AG122" s="66"/>
      <c r="AH122" s="361" t="s">
        <v>71</v>
      </c>
      <c r="AI122" s="362"/>
      <c r="AJ122" s="363"/>
      <c r="AK122" s="364">
        <v>41432</v>
      </c>
      <c r="AL122" s="365"/>
      <c r="AM122" s="81"/>
      <c r="AN122" s="81"/>
      <c r="AO122" s="81"/>
      <c r="AP122" s="82"/>
      <c r="AQ122" s="82"/>
      <c r="AR122" s="358" t="s">
        <v>85</v>
      </c>
      <c r="AS122" s="359"/>
      <c r="AT122" s="359"/>
      <c r="AU122" s="359"/>
      <c r="AV122" s="360"/>
      <c r="AW122" s="66"/>
      <c r="AX122" s="361" t="s">
        <v>71</v>
      </c>
      <c r="AY122" s="362"/>
      <c r="AZ122" s="363"/>
      <c r="BA122" s="364">
        <v>41432</v>
      </c>
      <c r="BB122" s="365"/>
      <c r="BC122" s="81"/>
      <c r="BD122" s="81"/>
      <c r="BE122" s="81"/>
      <c r="BF122" s="82"/>
      <c r="BG122" s="82"/>
      <c r="BH122" s="358" t="s">
        <v>91</v>
      </c>
      <c r="BI122" s="359"/>
      <c r="BJ122" s="359"/>
      <c r="BK122" s="359"/>
      <c r="BL122" s="360"/>
      <c r="BM122" s="66"/>
    </row>
    <row r="123" spans="1:65" s="203" customFormat="1" ht="4.5" hidden="1" customHeight="1">
      <c r="A123" s="195"/>
      <c r="B123" s="354"/>
      <c r="C123" s="355"/>
      <c r="D123" s="355"/>
      <c r="E123" s="355"/>
      <c r="F123" s="83"/>
      <c r="G123" s="197"/>
      <c r="H123" s="198"/>
      <c r="I123" s="198"/>
      <c r="J123" s="198"/>
      <c r="K123" s="198"/>
      <c r="L123" s="198"/>
      <c r="M123" s="199"/>
      <c r="N123" s="200"/>
      <c r="O123" s="200"/>
      <c r="P123" s="201"/>
      <c r="Q123" s="202"/>
      <c r="R123" s="354"/>
      <c r="S123" s="355"/>
      <c r="T123" s="355"/>
      <c r="U123" s="355"/>
      <c r="V123" s="83"/>
      <c r="W123" s="197"/>
      <c r="X123" s="198"/>
      <c r="Y123" s="198"/>
      <c r="Z123" s="198"/>
      <c r="AA123" s="198"/>
      <c r="AB123" s="198"/>
      <c r="AC123" s="199"/>
      <c r="AD123" s="200"/>
      <c r="AE123" s="200"/>
      <c r="AF123" s="201"/>
      <c r="AG123" s="202"/>
      <c r="AH123" s="354"/>
      <c r="AI123" s="355"/>
      <c r="AJ123" s="355"/>
      <c r="AK123" s="355"/>
      <c r="AL123" s="83"/>
      <c r="AM123" s="197"/>
      <c r="AN123" s="198"/>
      <c r="AO123" s="198"/>
      <c r="AP123" s="198"/>
      <c r="AQ123" s="198"/>
      <c r="AR123" s="198"/>
      <c r="AS123" s="199"/>
      <c r="AT123" s="200"/>
      <c r="AU123" s="200"/>
      <c r="AV123" s="201"/>
      <c r="AW123" s="202"/>
      <c r="AX123" s="354"/>
      <c r="AY123" s="355"/>
      <c r="AZ123" s="355"/>
      <c r="BA123" s="355"/>
      <c r="BB123" s="83"/>
      <c r="BC123" s="197"/>
      <c r="BD123" s="198"/>
      <c r="BE123" s="198"/>
      <c r="BF123" s="198"/>
      <c r="BG123" s="198"/>
      <c r="BH123" s="198"/>
      <c r="BI123" s="199"/>
      <c r="BJ123" s="200"/>
      <c r="BK123" s="200"/>
      <c r="BL123" s="201"/>
      <c r="BM123" s="202"/>
    </row>
    <row r="124" spans="1:65" ht="3.75" hidden="1" customHeight="1" thickBot="1">
      <c r="A124" s="66"/>
      <c r="B124" s="356"/>
      <c r="C124" s="357"/>
      <c r="D124" s="357"/>
      <c r="E124" s="357"/>
      <c r="F124" s="86"/>
      <c r="G124" s="87"/>
      <c r="H124" s="87"/>
      <c r="I124" s="88"/>
      <c r="J124" s="88"/>
      <c r="K124" s="88"/>
      <c r="L124" s="88"/>
      <c r="M124" s="86"/>
      <c r="N124" s="84"/>
      <c r="O124" s="84"/>
      <c r="P124" s="85"/>
      <c r="Q124" s="66"/>
      <c r="R124" s="356"/>
      <c r="S124" s="357"/>
      <c r="T124" s="357"/>
      <c r="U124" s="357"/>
      <c r="V124" s="86"/>
      <c r="W124" s="87"/>
      <c r="X124" s="87"/>
      <c r="Y124" s="88"/>
      <c r="Z124" s="88"/>
      <c r="AA124" s="88"/>
      <c r="AB124" s="88"/>
      <c r="AC124" s="86"/>
      <c r="AD124" s="84"/>
      <c r="AE124" s="84"/>
      <c r="AF124" s="85"/>
      <c r="AG124" s="66"/>
      <c r="AH124" s="356"/>
      <c r="AI124" s="357"/>
      <c r="AJ124" s="357"/>
      <c r="AK124" s="357"/>
      <c r="AL124" s="86"/>
      <c r="AM124" s="87"/>
      <c r="AN124" s="87"/>
      <c r="AO124" s="88"/>
      <c r="AP124" s="88"/>
      <c r="AQ124" s="88"/>
      <c r="AR124" s="88"/>
      <c r="AS124" s="86"/>
      <c r="AT124" s="84"/>
      <c r="AU124" s="84"/>
      <c r="AV124" s="85"/>
      <c r="AW124" s="66"/>
      <c r="AX124" s="356"/>
      <c r="AY124" s="357"/>
      <c r="AZ124" s="357"/>
      <c r="BA124" s="357"/>
      <c r="BB124" s="86"/>
      <c r="BC124" s="87"/>
      <c r="BD124" s="87"/>
      <c r="BE124" s="88"/>
      <c r="BF124" s="88"/>
      <c r="BG124" s="88"/>
      <c r="BH124" s="88"/>
      <c r="BI124" s="86"/>
      <c r="BJ124" s="84"/>
      <c r="BK124" s="84"/>
      <c r="BL124" s="85"/>
      <c r="BM124" s="66"/>
    </row>
    <row r="125" spans="1:65" ht="21" thickBot="1">
      <c r="A125" s="66"/>
      <c r="B125" s="89"/>
      <c r="C125" s="90"/>
      <c r="D125" s="91" t="s">
        <v>55</v>
      </c>
      <c r="E125" s="84"/>
      <c r="F125" s="92" t="s">
        <v>56</v>
      </c>
      <c r="G125" s="93"/>
      <c r="H125" s="92" t="s">
        <v>57</v>
      </c>
      <c r="I125" s="94"/>
      <c r="J125" s="94"/>
      <c r="K125" s="94"/>
      <c r="L125" s="95">
        <v>22</v>
      </c>
      <c r="M125" s="96"/>
      <c r="N125" s="97"/>
      <c r="O125" s="97"/>
      <c r="P125" s="98"/>
      <c r="Q125" s="66"/>
      <c r="R125" s="89"/>
      <c r="S125" s="90"/>
      <c r="T125" s="91" t="s">
        <v>55</v>
      </c>
      <c r="U125" s="84"/>
      <c r="V125" s="92" t="s">
        <v>56</v>
      </c>
      <c r="W125" s="93"/>
      <c r="X125" s="92" t="s">
        <v>57</v>
      </c>
      <c r="Y125" s="94"/>
      <c r="Z125" s="94"/>
      <c r="AA125" s="94"/>
      <c r="AB125" s="95">
        <v>28</v>
      </c>
      <c r="AC125" s="96"/>
      <c r="AD125" s="97"/>
      <c r="AE125" s="97"/>
      <c r="AF125" s="98"/>
      <c r="AG125" s="66"/>
      <c r="AH125" s="89"/>
      <c r="AI125" s="90"/>
      <c r="AJ125" s="91" t="s">
        <v>55</v>
      </c>
      <c r="AK125" s="84"/>
      <c r="AL125" s="92" t="s">
        <v>56</v>
      </c>
      <c r="AM125" s="93"/>
      <c r="AN125" s="92" t="s">
        <v>57</v>
      </c>
      <c r="AO125" s="94"/>
      <c r="AP125" s="94"/>
      <c r="AQ125" s="94"/>
      <c r="AR125" s="95">
        <v>28</v>
      </c>
      <c r="AS125" s="96"/>
      <c r="AT125" s="97"/>
      <c r="AU125" s="97"/>
      <c r="AV125" s="98"/>
      <c r="AW125" s="66"/>
      <c r="AX125" s="270" t="s">
        <v>97</v>
      </c>
      <c r="AY125" s="90"/>
      <c r="AZ125" s="91" t="s">
        <v>55</v>
      </c>
      <c r="BA125" s="84"/>
      <c r="BB125" s="92" t="s">
        <v>56</v>
      </c>
      <c r="BC125" s="93"/>
      <c r="BD125" s="92" t="s">
        <v>57</v>
      </c>
      <c r="BE125" s="94"/>
      <c r="BF125" s="94"/>
      <c r="BG125" s="94"/>
      <c r="BH125" s="95">
        <v>14</v>
      </c>
      <c r="BI125" s="96"/>
      <c r="BJ125" s="97"/>
      <c r="BK125" s="97"/>
      <c r="BL125" s="98"/>
      <c r="BM125" s="66"/>
    </row>
    <row r="126" spans="1:65" ht="5.25" customHeight="1" thickBot="1">
      <c r="A126" s="66"/>
      <c r="B126" s="99"/>
      <c r="C126" s="100"/>
      <c r="D126" s="100"/>
      <c r="E126" s="101"/>
      <c r="F126" s="102"/>
      <c r="G126" s="103"/>
      <c r="H126" s="104"/>
      <c r="I126" s="104"/>
      <c r="J126" s="105"/>
      <c r="K126" s="105"/>
      <c r="L126" s="106"/>
      <c r="M126" s="107"/>
      <c r="N126" s="108"/>
      <c r="O126" s="108"/>
      <c r="P126" s="109"/>
      <c r="Q126" s="66"/>
      <c r="R126" s="99"/>
      <c r="S126" s="100"/>
      <c r="T126" s="100"/>
      <c r="U126" s="101"/>
      <c r="V126" s="102"/>
      <c r="W126" s="103"/>
      <c r="X126" s="104"/>
      <c r="Y126" s="104"/>
      <c r="Z126" s="105"/>
      <c r="AA126" s="105"/>
      <c r="AB126" s="106"/>
      <c r="AC126" s="107"/>
      <c r="AD126" s="108"/>
      <c r="AE126" s="108"/>
      <c r="AF126" s="109"/>
      <c r="AG126" s="66"/>
      <c r="AH126" s="99"/>
      <c r="AI126" s="100"/>
      <c r="AJ126" s="100"/>
      <c r="AK126" s="101"/>
      <c r="AL126" s="102"/>
      <c r="AM126" s="103"/>
      <c r="AN126" s="104"/>
      <c r="AO126" s="104"/>
      <c r="AP126" s="105"/>
      <c r="AQ126" s="105"/>
      <c r="AR126" s="106"/>
      <c r="AS126" s="107"/>
      <c r="AT126" s="108"/>
      <c r="AU126" s="108"/>
      <c r="AV126" s="109"/>
      <c r="AW126" s="66"/>
      <c r="AX126" s="99"/>
      <c r="AY126" s="100"/>
      <c r="AZ126" s="100"/>
      <c r="BA126" s="101"/>
      <c r="BB126" s="102"/>
      <c r="BC126" s="103"/>
      <c r="BD126" s="104"/>
      <c r="BE126" s="104"/>
      <c r="BF126" s="105"/>
      <c r="BG126" s="105"/>
      <c r="BH126" s="106"/>
      <c r="BI126" s="107"/>
      <c r="BJ126" s="108"/>
      <c r="BK126" s="108"/>
      <c r="BL126" s="109"/>
      <c r="BM126" s="66"/>
    </row>
    <row r="127" spans="1:65" ht="26.25" thickBot="1">
      <c r="A127" s="66"/>
      <c r="B127" s="110" t="s">
        <v>1</v>
      </c>
      <c r="C127" s="111" t="s">
        <v>58</v>
      </c>
      <c r="D127" s="112" t="s">
        <v>58</v>
      </c>
      <c r="E127" s="113" t="s">
        <v>2</v>
      </c>
      <c r="F127" s="114" t="s">
        <v>59</v>
      </c>
      <c r="G127" s="103"/>
      <c r="H127" s="115" t="s">
        <v>60</v>
      </c>
      <c r="I127" s="116"/>
      <c r="J127" s="117"/>
      <c r="K127" s="118"/>
      <c r="L127" s="119" t="s">
        <v>61</v>
      </c>
      <c r="M127" s="120"/>
      <c r="N127" s="121"/>
      <c r="O127" s="122"/>
      <c r="P127" s="123" t="s">
        <v>62</v>
      </c>
      <c r="Q127" s="66"/>
      <c r="R127" s="110" t="s">
        <v>1</v>
      </c>
      <c r="S127" s="111" t="s">
        <v>58</v>
      </c>
      <c r="T127" s="112" t="s">
        <v>58</v>
      </c>
      <c r="U127" s="113" t="s">
        <v>2</v>
      </c>
      <c r="V127" s="114" t="s">
        <v>59</v>
      </c>
      <c r="W127" s="103"/>
      <c r="X127" s="115" t="s">
        <v>60</v>
      </c>
      <c r="Y127" s="116"/>
      <c r="Z127" s="117"/>
      <c r="AA127" s="118"/>
      <c r="AB127" s="119" t="s">
        <v>61</v>
      </c>
      <c r="AC127" s="120"/>
      <c r="AD127" s="121"/>
      <c r="AE127" s="122"/>
      <c r="AF127" s="123" t="s">
        <v>62</v>
      </c>
      <c r="AG127" s="66"/>
      <c r="AH127" s="110" t="s">
        <v>1</v>
      </c>
      <c r="AI127" s="111" t="s">
        <v>58</v>
      </c>
      <c r="AJ127" s="112" t="s">
        <v>58</v>
      </c>
      <c r="AK127" s="113" t="s">
        <v>2</v>
      </c>
      <c r="AL127" s="114" t="s">
        <v>59</v>
      </c>
      <c r="AM127" s="103"/>
      <c r="AN127" s="115" t="s">
        <v>60</v>
      </c>
      <c r="AO127" s="116"/>
      <c r="AP127" s="117"/>
      <c r="AQ127" s="118"/>
      <c r="AR127" s="119" t="s">
        <v>61</v>
      </c>
      <c r="AS127" s="120"/>
      <c r="AT127" s="121"/>
      <c r="AU127" s="122"/>
      <c r="AV127" s="123" t="s">
        <v>62</v>
      </c>
      <c r="AW127" s="66"/>
      <c r="AX127" s="110" t="s">
        <v>1</v>
      </c>
      <c r="AY127" s="111" t="s">
        <v>58</v>
      </c>
      <c r="AZ127" s="112" t="s">
        <v>58</v>
      </c>
      <c r="BA127" s="113" t="s">
        <v>2</v>
      </c>
      <c r="BB127" s="114" t="s">
        <v>59</v>
      </c>
      <c r="BC127" s="103"/>
      <c r="BD127" s="115" t="s">
        <v>60</v>
      </c>
      <c r="BE127" s="116"/>
      <c r="BF127" s="117"/>
      <c r="BG127" s="118"/>
      <c r="BH127" s="119" t="s">
        <v>61</v>
      </c>
      <c r="BI127" s="120"/>
      <c r="BJ127" s="121"/>
      <c r="BK127" s="122"/>
      <c r="BL127" s="123" t="s">
        <v>62</v>
      </c>
      <c r="BM127" s="66"/>
    </row>
    <row r="128" spans="1:65" ht="5.25" customHeight="1">
      <c r="A128" s="66"/>
      <c r="B128" s="99"/>
      <c r="C128" s="100"/>
      <c r="D128" s="100"/>
      <c r="E128" s="101"/>
      <c r="F128" s="102"/>
      <c r="G128" s="103"/>
      <c r="H128" s="104"/>
      <c r="I128" s="104"/>
      <c r="J128" s="105"/>
      <c r="K128" s="105"/>
      <c r="L128" s="106"/>
      <c r="M128" s="107"/>
      <c r="N128" s="108"/>
      <c r="O128" s="108"/>
      <c r="P128" s="109"/>
      <c r="Q128" s="66"/>
      <c r="R128" s="99"/>
      <c r="S128" s="100"/>
      <c r="T128" s="100"/>
      <c r="U128" s="101"/>
      <c r="V128" s="102"/>
      <c r="W128" s="103"/>
      <c r="X128" s="104"/>
      <c r="Y128" s="104"/>
      <c r="Z128" s="105"/>
      <c r="AA128" s="105"/>
      <c r="AB128" s="106"/>
      <c r="AC128" s="107"/>
      <c r="AD128" s="108"/>
      <c r="AE128" s="108"/>
      <c r="AF128" s="109"/>
      <c r="AG128" s="66"/>
      <c r="AH128" s="99"/>
      <c r="AI128" s="100"/>
      <c r="AJ128" s="100"/>
      <c r="AK128" s="101"/>
      <c r="AL128" s="102"/>
      <c r="AM128" s="103"/>
      <c r="AN128" s="104"/>
      <c r="AO128" s="104"/>
      <c r="AP128" s="105"/>
      <c r="AQ128" s="105"/>
      <c r="AR128" s="106"/>
      <c r="AS128" s="107"/>
      <c r="AT128" s="108"/>
      <c r="AU128" s="108"/>
      <c r="AV128" s="109"/>
      <c r="AW128" s="66"/>
      <c r="AX128" s="99"/>
      <c r="AY128" s="100"/>
      <c r="AZ128" s="100"/>
      <c r="BA128" s="101"/>
      <c r="BB128" s="102"/>
      <c r="BC128" s="103"/>
      <c r="BD128" s="104"/>
      <c r="BE128" s="104"/>
      <c r="BF128" s="105"/>
      <c r="BG128" s="105"/>
      <c r="BH128" s="106"/>
      <c r="BI128" s="107"/>
      <c r="BJ128" s="108"/>
      <c r="BK128" s="108"/>
      <c r="BL128" s="109"/>
      <c r="BM128" s="66"/>
    </row>
    <row r="129" spans="1:65" s="138" customFormat="1" ht="15.75">
      <c r="A129" s="124"/>
      <c r="B129" s="125">
        <v>1</v>
      </c>
      <c r="C129" s="126">
        <v>167</v>
      </c>
      <c r="D129" s="127"/>
      <c r="E129" s="113">
        <v>3</v>
      </c>
      <c r="F129" s="128">
        <v>10</v>
      </c>
      <c r="G129" s="129"/>
      <c r="H129" s="130">
        <v>1</v>
      </c>
      <c r="I129" s="131"/>
      <c r="J129" s="132">
        <f t="shared" ref="J129:J137" si="118">E129</f>
        <v>3</v>
      </c>
      <c r="K129" s="132">
        <f t="shared" ref="K129:K137" si="119">F129</f>
        <v>10</v>
      </c>
      <c r="L129" s="133">
        <v>4</v>
      </c>
      <c r="M129" s="134">
        <f>L125-K129</f>
        <v>12</v>
      </c>
      <c r="N129" s="135">
        <f t="shared" ref="N129:N137" si="120">IF(M129&lt;0,0,IF(M129&lt;18,1,IF(M129&lt;36,2,3)))</f>
        <v>1</v>
      </c>
      <c r="O129" s="136">
        <f t="shared" ref="O129:O137" si="121">J129-L129</f>
        <v>-1</v>
      </c>
      <c r="P129" s="137">
        <f t="shared" ref="P129:P137" si="122">IF(L129&lt;1,"",IF((2+O129+N129)&gt;-1,(2+O129+N129),0))</f>
        <v>2</v>
      </c>
      <c r="Q129" s="124"/>
      <c r="R129" s="125">
        <v>1</v>
      </c>
      <c r="S129" s="126">
        <v>167</v>
      </c>
      <c r="T129" s="127"/>
      <c r="U129" s="113">
        <v>3</v>
      </c>
      <c r="V129" s="128">
        <v>10</v>
      </c>
      <c r="W129" s="129"/>
      <c r="X129" s="130">
        <v>1</v>
      </c>
      <c r="Y129" s="131"/>
      <c r="Z129" s="132">
        <f t="shared" ref="Z129:Z137" si="123">U129</f>
        <v>3</v>
      </c>
      <c r="AA129" s="132">
        <f t="shared" ref="AA129:AA137" si="124">V129</f>
        <v>10</v>
      </c>
      <c r="AB129" s="133">
        <v>7</v>
      </c>
      <c r="AC129" s="134">
        <f>AB125-AA129</f>
        <v>18</v>
      </c>
      <c r="AD129" s="135">
        <f t="shared" ref="AD129:AD137" si="125">IF(AC129&lt;0,0,IF(AC129&lt;18,1,IF(AC129&lt;36,2,3)))</f>
        <v>2</v>
      </c>
      <c r="AE129" s="136">
        <f t="shared" ref="AE129:AE137" si="126">Z129-AB129</f>
        <v>-4</v>
      </c>
      <c r="AF129" s="137">
        <f t="shared" ref="AF129:AF137" si="127">IF(AB129&lt;1,"",IF((2+AE129+AD129)&gt;-1,(2+AE129+AD129),0))</f>
        <v>0</v>
      </c>
      <c r="AG129" s="124"/>
      <c r="AH129" s="125">
        <v>1</v>
      </c>
      <c r="AI129" s="126">
        <v>167</v>
      </c>
      <c r="AJ129" s="127"/>
      <c r="AK129" s="113">
        <v>3</v>
      </c>
      <c r="AL129" s="128">
        <v>10</v>
      </c>
      <c r="AM129" s="129"/>
      <c r="AN129" s="130">
        <v>1</v>
      </c>
      <c r="AO129" s="131"/>
      <c r="AP129" s="132">
        <f t="shared" ref="AP129:AP137" si="128">AK129</f>
        <v>3</v>
      </c>
      <c r="AQ129" s="132">
        <f t="shared" ref="AQ129:AQ137" si="129">AL129</f>
        <v>10</v>
      </c>
      <c r="AR129" s="133">
        <v>4</v>
      </c>
      <c r="AS129" s="134">
        <f>AR125-AQ129</f>
        <v>18</v>
      </c>
      <c r="AT129" s="135">
        <f t="shared" ref="AT129:AT137" si="130">IF(AS129&lt;0,0,IF(AS129&lt;18,1,IF(AS129&lt;36,2,3)))</f>
        <v>2</v>
      </c>
      <c r="AU129" s="136">
        <f t="shared" ref="AU129:AU137" si="131">AP129-AR129</f>
        <v>-1</v>
      </c>
      <c r="AV129" s="137">
        <f t="shared" ref="AV129:AV137" si="132">IF(AR129&lt;1,"",IF((2+AU129+AT129)&gt;-1,(2+AU129+AT129),0))</f>
        <v>3</v>
      </c>
      <c r="AW129" s="124"/>
      <c r="AX129" s="125">
        <v>1</v>
      </c>
      <c r="AY129" s="126">
        <v>167</v>
      </c>
      <c r="AZ129" s="127"/>
      <c r="BA129" s="113">
        <v>3</v>
      </c>
      <c r="BB129" s="128">
        <v>10</v>
      </c>
      <c r="BC129" s="129"/>
      <c r="BD129" s="130">
        <v>1</v>
      </c>
      <c r="BE129" s="131"/>
      <c r="BF129" s="132">
        <f t="shared" ref="BF129:BF137" si="133">BA129</f>
        <v>3</v>
      </c>
      <c r="BG129" s="132">
        <f t="shared" ref="BG129:BG137" si="134">BB129</f>
        <v>10</v>
      </c>
      <c r="BH129" s="133">
        <v>5</v>
      </c>
      <c r="BI129" s="134">
        <f>BH125-BG129</f>
        <v>4</v>
      </c>
      <c r="BJ129" s="135">
        <f t="shared" ref="BJ129:BJ137" si="135">IF(BI129&lt;0,0,IF(BI129&lt;18,1,IF(BI129&lt;36,2,3)))</f>
        <v>1</v>
      </c>
      <c r="BK129" s="136">
        <f t="shared" ref="BK129:BK137" si="136">BF129-BH129</f>
        <v>-2</v>
      </c>
      <c r="BL129" s="137">
        <f t="shared" ref="BL129:BL137" si="137">IF(BH129&lt;1,"",IF((2+BK129+BJ129)&gt;-1,(2+BK129+BJ129),0))</f>
        <v>1</v>
      </c>
      <c r="BM129" s="124"/>
    </row>
    <row r="130" spans="1:65" s="138" customFormat="1" ht="15.75">
      <c r="A130" s="124"/>
      <c r="B130" s="125">
        <v>2</v>
      </c>
      <c r="C130" s="126">
        <v>362</v>
      </c>
      <c r="D130" s="127"/>
      <c r="E130" s="113">
        <v>4</v>
      </c>
      <c r="F130" s="128">
        <v>16</v>
      </c>
      <c r="G130" s="129"/>
      <c r="H130" s="130">
        <v>2</v>
      </c>
      <c r="I130" s="131"/>
      <c r="J130" s="132">
        <f t="shared" si="118"/>
        <v>4</v>
      </c>
      <c r="K130" s="132">
        <f t="shared" si="119"/>
        <v>16</v>
      </c>
      <c r="L130" s="133">
        <v>5</v>
      </c>
      <c r="M130" s="134">
        <f>L125-K130</f>
        <v>6</v>
      </c>
      <c r="N130" s="135">
        <f t="shared" si="120"/>
        <v>1</v>
      </c>
      <c r="O130" s="136">
        <f t="shared" si="121"/>
        <v>-1</v>
      </c>
      <c r="P130" s="137">
        <f t="shared" si="122"/>
        <v>2</v>
      </c>
      <c r="Q130" s="124"/>
      <c r="R130" s="125">
        <v>2</v>
      </c>
      <c r="S130" s="126">
        <v>362</v>
      </c>
      <c r="T130" s="127"/>
      <c r="U130" s="113">
        <v>4</v>
      </c>
      <c r="V130" s="128">
        <v>16</v>
      </c>
      <c r="W130" s="129"/>
      <c r="X130" s="130">
        <v>2</v>
      </c>
      <c r="Y130" s="131"/>
      <c r="Z130" s="132">
        <f t="shared" si="123"/>
        <v>4</v>
      </c>
      <c r="AA130" s="132">
        <f t="shared" si="124"/>
        <v>16</v>
      </c>
      <c r="AB130" s="133">
        <v>8</v>
      </c>
      <c r="AC130" s="134">
        <f>AB125-AA130</f>
        <v>12</v>
      </c>
      <c r="AD130" s="135">
        <f t="shared" si="125"/>
        <v>1</v>
      </c>
      <c r="AE130" s="136">
        <f t="shared" si="126"/>
        <v>-4</v>
      </c>
      <c r="AF130" s="137">
        <f t="shared" si="127"/>
        <v>0</v>
      </c>
      <c r="AG130" s="124"/>
      <c r="AH130" s="125">
        <v>2</v>
      </c>
      <c r="AI130" s="126">
        <v>362</v>
      </c>
      <c r="AJ130" s="127"/>
      <c r="AK130" s="113">
        <v>4</v>
      </c>
      <c r="AL130" s="128">
        <v>16</v>
      </c>
      <c r="AM130" s="129"/>
      <c r="AN130" s="130">
        <v>2</v>
      </c>
      <c r="AO130" s="131"/>
      <c r="AP130" s="132">
        <f t="shared" si="128"/>
        <v>4</v>
      </c>
      <c r="AQ130" s="132">
        <f t="shared" si="129"/>
        <v>16</v>
      </c>
      <c r="AR130" s="133">
        <v>7</v>
      </c>
      <c r="AS130" s="134">
        <f>AR125-AQ130</f>
        <v>12</v>
      </c>
      <c r="AT130" s="135">
        <f t="shared" si="130"/>
        <v>1</v>
      </c>
      <c r="AU130" s="136">
        <f t="shared" si="131"/>
        <v>-3</v>
      </c>
      <c r="AV130" s="137">
        <f t="shared" si="132"/>
        <v>0</v>
      </c>
      <c r="AW130" s="124"/>
      <c r="AX130" s="125">
        <v>2</v>
      </c>
      <c r="AY130" s="126">
        <v>362</v>
      </c>
      <c r="AZ130" s="127"/>
      <c r="BA130" s="113">
        <v>4</v>
      </c>
      <c r="BB130" s="128">
        <v>16</v>
      </c>
      <c r="BC130" s="129"/>
      <c r="BD130" s="130">
        <v>2</v>
      </c>
      <c r="BE130" s="131"/>
      <c r="BF130" s="132">
        <f t="shared" si="133"/>
        <v>4</v>
      </c>
      <c r="BG130" s="132">
        <f t="shared" si="134"/>
        <v>16</v>
      </c>
      <c r="BH130" s="133">
        <v>5</v>
      </c>
      <c r="BI130" s="134">
        <f>BH125-BG130</f>
        <v>-2</v>
      </c>
      <c r="BJ130" s="135">
        <f t="shared" si="135"/>
        <v>0</v>
      </c>
      <c r="BK130" s="136">
        <f t="shared" si="136"/>
        <v>-1</v>
      </c>
      <c r="BL130" s="137">
        <f t="shared" si="137"/>
        <v>1</v>
      </c>
      <c r="BM130" s="124"/>
    </row>
    <row r="131" spans="1:65" s="138" customFormat="1" ht="15.75">
      <c r="A131" s="124"/>
      <c r="B131" s="125">
        <v>3</v>
      </c>
      <c r="C131" s="126">
        <v>552</v>
      </c>
      <c r="D131" s="127"/>
      <c r="E131" s="113">
        <v>5</v>
      </c>
      <c r="F131" s="128">
        <v>6</v>
      </c>
      <c r="G131" s="129"/>
      <c r="H131" s="130">
        <v>3</v>
      </c>
      <c r="I131" s="131"/>
      <c r="J131" s="132">
        <f t="shared" si="118"/>
        <v>5</v>
      </c>
      <c r="K131" s="132">
        <f t="shared" si="119"/>
        <v>6</v>
      </c>
      <c r="L131" s="133">
        <v>8</v>
      </c>
      <c r="M131" s="134">
        <f>L125-K131</f>
        <v>16</v>
      </c>
      <c r="N131" s="135">
        <f t="shared" si="120"/>
        <v>1</v>
      </c>
      <c r="O131" s="136">
        <f t="shared" si="121"/>
        <v>-3</v>
      </c>
      <c r="P131" s="137">
        <f t="shared" si="122"/>
        <v>0</v>
      </c>
      <c r="Q131" s="124"/>
      <c r="R131" s="125">
        <v>3</v>
      </c>
      <c r="S131" s="126">
        <v>552</v>
      </c>
      <c r="T131" s="127"/>
      <c r="U131" s="113">
        <v>5</v>
      </c>
      <c r="V131" s="128">
        <v>6</v>
      </c>
      <c r="W131" s="129"/>
      <c r="X131" s="130">
        <v>3</v>
      </c>
      <c r="Y131" s="131"/>
      <c r="Z131" s="132">
        <f t="shared" si="123"/>
        <v>5</v>
      </c>
      <c r="AA131" s="132">
        <f t="shared" si="124"/>
        <v>6</v>
      </c>
      <c r="AB131" s="133">
        <v>7</v>
      </c>
      <c r="AC131" s="134">
        <f>AB125-AA131</f>
        <v>22</v>
      </c>
      <c r="AD131" s="135">
        <f t="shared" si="125"/>
        <v>2</v>
      </c>
      <c r="AE131" s="136">
        <f t="shared" si="126"/>
        <v>-2</v>
      </c>
      <c r="AF131" s="137">
        <f t="shared" si="127"/>
        <v>2</v>
      </c>
      <c r="AG131" s="124"/>
      <c r="AH131" s="125">
        <v>3</v>
      </c>
      <c r="AI131" s="126">
        <v>552</v>
      </c>
      <c r="AJ131" s="127"/>
      <c r="AK131" s="113">
        <v>5</v>
      </c>
      <c r="AL131" s="128">
        <v>6</v>
      </c>
      <c r="AM131" s="129"/>
      <c r="AN131" s="130">
        <v>3</v>
      </c>
      <c r="AO131" s="131"/>
      <c r="AP131" s="132">
        <f t="shared" si="128"/>
        <v>5</v>
      </c>
      <c r="AQ131" s="132">
        <f t="shared" si="129"/>
        <v>6</v>
      </c>
      <c r="AR131" s="133">
        <v>9</v>
      </c>
      <c r="AS131" s="134">
        <f>AR125-AQ131</f>
        <v>22</v>
      </c>
      <c r="AT131" s="135">
        <f t="shared" si="130"/>
        <v>2</v>
      </c>
      <c r="AU131" s="136">
        <f t="shared" si="131"/>
        <v>-4</v>
      </c>
      <c r="AV131" s="137">
        <f t="shared" si="132"/>
        <v>0</v>
      </c>
      <c r="AW131" s="124"/>
      <c r="AX131" s="125">
        <v>3</v>
      </c>
      <c r="AY131" s="126">
        <v>552</v>
      </c>
      <c r="AZ131" s="127"/>
      <c r="BA131" s="113">
        <v>5</v>
      </c>
      <c r="BB131" s="128">
        <v>6</v>
      </c>
      <c r="BC131" s="129"/>
      <c r="BD131" s="130">
        <v>3</v>
      </c>
      <c r="BE131" s="131"/>
      <c r="BF131" s="132">
        <f t="shared" si="133"/>
        <v>5</v>
      </c>
      <c r="BG131" s="132">
        <f t="shared" si="134"/>
        <v>6</v>
      </c>
      <c r="BH131" s="133">
        <v>7</v>
      </c>
      <c r="BI131" s="134">
        <f>BH125-BG131</f>
        <v>8</v>
      </c>
      <c r="BJ131" s="135">
        <f t="shared" si="135"/>
        <v>1</v>
      </c>
      <c r="BK131" s="136">
        <f t="shared" si="136"/>
        <v>-2</v>
      </c>
      <c r="BL131" s="137">
        <f t="shared" si="137"/>
        <v>1</v>
      </c>
      <c r="BM131" s="124"/>
    </row>
    <row r="132" spans="1:65" s="138" customFormat="1" ht="15.75">
      <c r="A132" s="124"/>
      <c r="B132" s="125">
        <v>4</v>
      </c>
      <c r="C132" s="126">
        <v>337</v>
      </c>
      <c r="D132" s="127"/>
      <c r="E132" s="113">
        <v>4</v>
      </c>
      <c r="F132" s="128">
        <v>18</v>
      </c>
      <c r="G132" s="129"/>
      <c r="H132" s="130">
        <v>4</v>
      </c>
      <c r="I132" s="131"/>
      <c r="J132" s="132">
        <f t="shared" si="118"/>
        <v>4</v>
      </c>
      <c r="K132" s="132">
        <f t="shared" si="119"/>
        <v>18</v>
      </c>
      <c r="L132" s="133">
        <v>5</v>
      </c>
      <c r="M132" s="134">
        <f>L125-K132</f>
        <v>4</v>
      </c>
      <c r="N132" s="135">
        <f t="shared" si="120"/>
        <v>1</v>
      </c>
      <c r="O132" s="136">
        <f t="shared" si="121"/>
        <v>-1</v>
      </c>
      <c r="P132" s="137">
        <f t="shared" si="122"/>
        <v>2</v>
      </c>
      <c r="Q132" s="124"/>
      <c r="R132" s="125">
        <v>4</v>
      </c>
      <c r="S132" s="126">
        <v>337</v>
      </c>
      <c r="T132" s="127"/>
      <c r="U132" s="113">
        <v>4</v>
      </c>
      <c r="V132" s="128">
        <v>18</v>
      </c>
      <c r="W132" s="129"/>
      <c r="X132" s="130">
        <v>4</v>
      </c>
      <c r="Y132" s="131"/>
      <c r="Z132" s="132">
        <f t="shared" si="123"/>
        <v>4</v>
      </c>
      <c r="AA132" s="132">
        <f t="shared" si="124"/>
        <v>18</v>
      </c>
      <c r="AB132" s="133">
        <v>8</v>
      </c>
      <c r="AC132" s="134">
        <f>AB125-AA132</f>
        <v>10</v>
      </c>
      <c r="AD132" s="135">
        <f t="shared" si="125"/>
        <v>1</v>
      </c>
      <c r="AE132" s="136">
        <f t="shared" si="126"/>
        <v>-4</v>
      </c>
      <c r="AF132" s="137">
        <f t="shared" si="127"/>
        <v>0</v>
      </c>
      <c r="AG132" s="124"/>
      <c r="AH132" s="125">
        <v>4</v>
      </c>
      <c r="AI132" s="126">
        <v>337</v>
      </c>
      <c r="AJ132" s="127"/>
      <c r="AK132" s="113">
        <v>4</v>
      </c>
      <c r="AL132" s="128">
        <v>18</v>
      </c>
      <c r="AM132" s="129"/>
      <c r="AN132" s="130">
        <v>4</v>
      </c>
      <c r="AO132" s="131"/>
      <c r="AP132" s="132">
        <f t="shared" si="128"/>
        <v>4</v>
      </c>
      <c r="AQ132" s="132">
        <f t="shared" si="129"/>
        <v>18</v>
      </c>
      <c r="AR132" s="133">
        <v>6</v>
      </c>
      <c r="AS132" s="134">
        <f>AR125-AQ132</f>
        <v>10</v>
      </c>
      <c r="AT132" s="135">
        <f t="shared" si="130"/>
        <v>1</v>
      </c>
      <c r="AU132" s="136">
        <f t="shared" si="131"/>
        <v>-2</v>
      </c>
      <c r="AV132" s="137">
        <f t="shared" si="132"/>
        <v>1</v>
      </c>
      <c r="AW132" s="124"/>
      <c r="AX132" s="125">
        <v>4</v>
      </c>
      <c r="AY132" s="126">
        <v>337</v>
      </c>
      <c r="AZ132" s="127"/>
      <c r="BA132" s="113">
        <v>4</v>
      </c>
      <c r="BB132" s="128">
        <v>18</v>
      </c>
      <c r="BC132" s="129"/>
      <c r="BD132" s="130">
        <v>4</v>
      </c>
      <c r="BE132" s="131"/>
      <c r="BF132" s="132">
        <f t="shared" si="133"/>
        <v>4</v>
      </c>
      <c r="BG132" s="132">
        <f t="shared" si="134"/>
        <v>18</v>
      </c>
      <c r="BH132" s="133">
        <v>6</v>
      </c>
      <c r="BI132" s="134">
        <f>BH125-BG132</f>
        <v>-4</v>
      </c>
      <c r="BJ132" s="135">
        <f t="shared" si="135"/>
        <v>0</v>
      </c>
      <c r="BK132" s="136">
        <f t="shared" si="136"/>
        <v>-2</v>
      </c>
      <c r="BL132" s="137">
        <f t="shared" si="137"/>
        <v>0</v>
      </c>
      <c r="BM132" s="124"/>
    </row>
    <row r="133" spans="1:65" s="138" customFormat="1" ht="15.75">
      <c r="A133" s="124"/>
      <c r="B133" s="125">
        <v>5</v>
      </c>
      <c r="C133" s="126">
        <v>506</v>
      </c>
      <c r="D133" s="127"/>
      <c r="E133" s="113">
        <v>5</v>
      </c>
      <c r="F133" s="128">
        <v>14</v>
      </c>
      <c r="G133" s="129"/>
      <c r="H133" s="130">
        <v>5</v>
      </c>
      <c r="I133" s="131"/>
      <c r="J133" s="132">
        <f t="shared" si="118"/>
        <v>5</v>
      </c>
      <c r="K133" s="132">
        <f t="shared" si="119"/>
        <v>14</v>
      </c>
      <c r="L133" s="133">
        <v>6</v>
      </c>
      <c r="M133" s="134">
        <f>L125-K133</f>
        <v>8</v>
      </c>
      <c r="N133" s="135">
        <f t="shared" si="120"/>
        <v>1</v>
      </c>
      <c r="O133" s="136">
        <f t="shared" si="121"/>
        <v>-1</v>
      </c>
      <c r="P133" s="137">
        <f t="shared" si="122"/>
        <v>2</v>
      </c>
      <c r="Q133" s="124"/>
      <c r="R133" s="125">
        <v>5</v>
      </c>
      <c r="S133" s="126">
        <v>506</v>
      </c>
      <c r="T133" s="127"/>
      <c r="U133" s="113">
        <v>5</v>
      </c>
      <c r="V133" s="128">
        <v>14</v>
      </c>
      <c r="W133" s="129"/>
      <c r="X133" s="130">
        <v>5</v>
      </c>
      <c r="Y133" s="131"/>
      <c r="Z133" s="132">
        <f t="shared" si="123"/>
        <v>5</v>
      </c>
      <c r="AA133" s="132">
        <f t="shared" si="124"/>
        <v>14</v>
      </c>
      <c r="AB133" s="133">
        <v>8</v>
      </c>
      <c r="AC133" s="134">
        <f>AB125-AA133</f>
        <v>14</v>
      </c>
      <c r="AD133" s="135">
        <f t="shared" si="125"/>
        <v>1</v>
      </c>
      <c r="AE133" s="136">
        <f t="shared" si="126"/>
        <v>-3</v>
      </c>
      <c r="AF133" s="137">
        <f t="shared" si="127"/>
        <v>0</v>
      </c>
      <c r="AG133" s="124"/>
      <c r="AH133" s="125">
        <v>5</v>
      </c>
      <c r="AI133" s="126">
        <v>506</v>
      </c>
      <c r="AJ133" s="127"/>
      <c r="AK133" s="113">
        <v>5</v>
      </c>
      <c r="AL133" s="128">
        <v>14</v>
      </c>
      <c r="AM133" s="129"/>
      <c r="AN133" s="130">
        <v>5</v>
      </c>
      <c r="AO133" s="131"/>
      <c r="AP133" s="132">
        <f t="shared" si="128"/>
        <v>5</v>
      </c>
      <c r="AQ133" s="132">
        <f t="shared" si="129"/>
        <v>14</v>
      </c>
      <c r="AR133" s="133">
        <v>9</v>
      </c>
      <c r="AS133" s="134">
        <f>AR125-AQ133</f>
        <v>14</v>
      </c>
      <c r="AT133" s="135">
        <f t="shared" si="130"/>
        <v>1</v>
      </c>
      <c r="AU133" s="136">
        <f t="shared" si="131"/>
        <v>-4</v>
      </c>
      <c r="AV133" s="137">
        <f t="shared" si="132"/>
        <v>0</v>
      </c>
      <c r="AW133" s="124"/>
      <c r="AX133" s="125">
        <v>5</v>
      </c>
      <c r="AY133" s="126">
        <v>506</v>
      </c>
      <c r="AZ133" s="127"/>
      <c r="BA133" s="113">
        <v>5</v>
      </c>
      <c r="BB133" s="128">
        <v>14</v>
      </c>
      <c r="BC133" s="129"/>
      <c r="BD133" s="130">
        <v>5</v>
      </c>
      <c r="BE133" s="131"/>
      <c r="BF133" s="132">
        <f t="shared" si="133"/>
        <v>5</v>
      </c>
      <c r="BG133" s="132">
        <f t="shared" si="134"/>
        <v>14</v>
      </c>
      <c r="BH133" s="133">
        <v>6</v>
      </c>
      <c r="BI133" s="134">
        <f>BH125-BG133</f>
        <v>0</v>
      </c>
      <c r="BJ133" s="135">
        <f t="shared" si="135"/>
        <v>1</v>
      </c>
      <c r="BK133" s="136">
        <f t="shared" si="136"/>
        <v>-1</v>
      </c>
      <c r="BL133" s="137">
        <f t="shared" si="137"/>
        <v>2</v>
      </c>
      <c r="BM133" s="124"/>
    </row>
    <row r="134" spans="1:65" s="138" customFormat="1" ht="15.75">
      <c r="A134" s="124"/>
      <c r="B134" s="125">
        <v>6</v>
      </c>
      <c r="C134" s="126">
        <v>340</v>
      </c>
      <c r="D134" s="127"/>
      <c r="E134" s="113">
        <v>4</v>
      </c>
      <c r="F134" s="128">
        <v>2</v>
      </c>
      <c r="G134" s="129"/>
      <c r="H134" s="130">
        <v>6</v>
      </c>
      <c r="I134" s="131"/>
      <c r="J134" s="132">
        <f t="shared" si="118"/>
        <v>4</v>
      </c>
      <c r="K134" s="132">
        <f t="shared" si="119"/>
        <v>2</v>
      </c>
      <c r="L134" s="133">
        <v>5</v>
      </c>
      <c r="M134" s="134">
        <f>L125-K134</f>
        <v>20</v>
      </c>
      <c r="N134" s="135">
        <f t="shared" si="120"/>
        <v>2</v>
      </c>
      <c r="O134" s="136">
        <f t="shared" si="121"/>
        <v>-1</v>
      </c>
      <c r="P134" s="137">
        <f t="shared" si="122"/>
        <v>3</v>
      </c>
      <c r="Q134" s="124"/>
      <c r="R134" s="125">
        <v>6</v>
      </c>
      <c r="S134" s="126">
        <v>340</v>
      </c>
      <c r="T134" s="127"/>
      <c r="U134" s="113">
        <v>4</v>
      </c>
      <c r="V134" s="128">
        <v>2</v>
      </c>
      <c r="W134" s="129"/>
      <c r="X134" s="130">
        <v>6</v>
      </c>
      <c r="Y134" s="131"/>
      <c r="Z134" s="132">
        <f t="shared" si="123"/>
        <v>4</v>
      </c>
      <c r="AA134" s="132">
        <f t="shared" si="124"/>
        <v>2</v>
      </c>
      <c r="AB134" s="133">
        <v>6</v>
      </c>
      <c r="AC134" s="134">
        <f>AB125-AA134</f>
        <v>26</v>
      </c>
      <c r="AD134" s="135">
        <f t="shared" si="125"/>
        <v>2</v>
      </c>
      <c r="AE134" s="136">
        <f t="shared" si="126"/>
        <v>-2</v>
      </c>
      <c r="AF134" s="137">
        <f t="shared" si="127"/>
        <v>2</v>
      </c>
      <c r="AG134" s="124"/>
      <c r="AH134" s="125">
        <v>6</v>
      </c>
      <c r="AI134" s="126">
        <v>340</v>
      </c>
      <c r="AJ134" s="127"/>
      <c r="AK134" s="113">
        <v>4</v>
      </c>
      <c r="AL134" s="128">
        <v>2</v>
      </c>
      <c r="AM134" s="129"/>
      <c r="AN134" s="130">
        <v>6</v>
      </c>
      <c r="AO134" s="131"/>
      <c r="AP134" s="132">
        <f t="shared" si="128"/>
        <v>4</v>
      </c>
      <c r="AQ134" s="132">
        <f t="shared" si="129"/>
        <v>2</v>
      </c>
      <c r="AR134" s="133">
        <v>5</v>
      </c>
      <c r="AS134" s="134">
        <f>AR125-AQ134</f>
        <v>26</v>
      </c>
      <c r="AT134" s="135">
        <f t="shared" si="130"/>
        <v>2</v>
      </c>
      <c r="AU134" s="136">
        <f t="shared" si="131"/>
        <v>-1</v>
      </c>
      <c r="AV134" s="137">
        <f t="shared" si="132"/>
        <v>3</v>
      </c>
      <c r="AW134" s="124"/>
      <c r="AX134" s="125">
        <v>6</v>
      </c>
      <c r="AY134" s="126">
        <v>340</v>
      </c>
      <c r="AZ134" s="127"/>
      <c r="BA134" s="113">
        <v>4</v>
      </c>
      <c r="BB134" s="128">
        <v>2</v>
      </c>
      <c r="BC134" s="129"/>
      <c r="BD134" s="130">
        <v>6</v>
      </c>
      <c r="BE134" s="131"/>
      <c r="BF134" s="132">
        <f t="shared" si="133"/>
        <v>4</v>
      </c>
      <c r="BG134" s="132">
        <f t="shared" si="134"/>
        <v>2</v>
      </c>
      <c r="BH134" s="133">
        <v>5</v>
      </c>
      <c r="BI134" s="134">
        <f>BH125-BG134</f>
        <v>12</v>
      </c>
      <c r="BJ134" s="135">
        <f t="shared" si="135"/>
        <v>1</v>
      </c>
      <c r="BK134" s="136">
        <f t="shared" si="136"/>
        <v>-1</v>
      </c>
      <c r="BL134" s="137">
        <f t="shared" si="137"/>
        <v>2</v>
      </c>
      <c r="BM134" s="124"/>
    </row>
    <row r="135" spans="1:65" s="138" customFormat="1" ht="15.75">
      <c r="A135" s="124"/>
      <c r="B135" s="125">
        <v>7</v>
      </c>
      <c r="C135" s="126">
        <v>150</v>
      </c>
      <c r="D135" s="127"/>
      <c r="E135" s="113">
        <v>3</v>
      </c>
      <c r="F135" s="128">
        <v>8</v>
      </c>
      <c r="G135" s="129"/>
      <c r="H135" s="130">
        <v>7</v>
      </c>
      <c r="I135" s="131"/>
      <c r="J135" s="132">
        <f t="shared" si="118"/>
        <v>3</v>
      </c>
      <c r="K135" s="132">
        <f t="shared" si="119"/>
        <v>8</v>
      </c>
      <c r="L135" s="133">
        <v>6</v>
      </c>
      <c r="M135" s="134">
        <f>L125-K135</f>
        <v>14</v>
      </c>
      <c r="N135" s="135">
        <f t="shared" si="120"/>
        <v>1</v>
      </c>
      <c r="O135" s="136">
        <f t="shared" si="121"/>
        <v>-3</v>
      </c>
      <c r="P135" s="137">
        <f t="shared" si="122"/>
        <v>0</v>
      </c>
      <c r="Q135" s="124"/>
      <c r="R135" s="125">
        <v>7</v>
      </c>
      <c r="S135" s="126">
        <v>150</v>
      </c>
      <c r="T135" s="127"/>
      <c r="U135" s="113">
        <v>3</v>
      </c>
      <c r="V135" s="128">
        <v>8</v>
      </c>
      <c r="W135" s="129"/>
      <c r="X135" s="130">
        <v>7</v>
      </c>
      <c r="Y135" s="131"/>
      <c r="Z135" s="132">
        <f t="shared" si="123"/>
        <v>3</v>
      </c>
      <c r="AA135" s="132">
        <f t="shared" si="124"/>
        <v>8</v>
      </c>
      <c r="AB135" s="133">
        <v>6</v>
      </c>
      <c r="AC135" s="134">
        <f>AB125-AA135</f>
        <v>20</v>
      </c>
      <c r="AD135" s="135">
        <f t="shared" si="125"/>
        <v>2</v>
      </c>
      <c r="AE135" s="136">
        <f t="shared" si="126"/>
        <v>-3</v>
      </c>
      <c r="AF135" s="137">
        <f t="shared" si="127"/>
        <v>1</v>
      </c>
      <c r="AG135" s="124"/>
      <c r="AH135" s="125">
        <v>7</v>
      </c>
      <c r="AI135" s="126">
        <v>150</v>
      </c>
      <c r="AJ135" s="127"/>
      <c r="AK135" s="113">
        <v>3</v>
      </c>
      <c r="AL135" s="128">
        <v>8</v>
      </c>
      <c r="AM135" s="129"/>
      <c r="AN135" s="130">
        <v>7</v>
      </c>
      <c r="AO135" s="131"/>
      <c r="AP135" s="132">
        <f t="shared" si="128"/>
        <v>3</v>
      </c>
      <c r="AQ135" s="132">
        <f t="shared" si="129"/>
        <v>8</v>
      </c>
      <c r="AR135" s="133">
        <v>7</v>
      </c>
      <c r="AS135" s="134">
        <f>AR125-AQ135</f>
        <v>20</v>
      </c>
      <c r="AT135" s="135">
        <f t="shared" si="130"/>
        <v>2</v>
      </c>
      <c r="AU135" s="136">
        <f t="shared" si="131"/>
        <v>-4</v>
      </c>
      <c r="AV135" s="137">
        <f t="shared" si="132"/>
        <v>0</v>
      </c>
      <c r="AW135" s="124"/>
      <c r="AX135" s="125">
        <v>7</v>
      </c>
      <c r="AY135" s="126">
        <v>150</v>
      </c>
      <c r="AZ135" s="127"/>
      <c r="BA135" s="113">
        <v>3</v>
      </c>
      <c r="BB135" s="128">
        <v>8</v>
      </c>
      <c r="BC135" s="129"/>
      <c r="BD135" s="130">
        <v>7</v>
      </c>
      <c r="BE135" s="131"/>
      <c r="BF135" s="132">
        <f t="shared" si="133"/>
        <v>3</v>
      </c>
      <c r="BG135" s="132">
        <f t="shared" si="134"/>
        <v>8</v>
      </c>
      <c r="BH135" s="133">
        <v>3</v>
      </c>
      <c r="BI135" s="134">
        <f>BH125-BG135</f>
        <v>6</v>
      </c>
      <c r="BJ135" s="135">
        <f t="shared" si="135"/>
        <v>1</v>
      </c>
      <c r="BK135" s="136">
        <f t="shared" si="136"/>
        <v>0</v>
      </c>
      <c r="BL135" s="137">
        <f t="shared" si="137"/>
        <v>3</v>
      </c>
      <c r="BM135" s="124"/>
    </row>
    <row r="136" spans="1:65" s="138" customFormat="1" ht="15.75">
      <c r="A136" s="124"/>
      <c r="B136" s="125">
        <v>8</v>
      </c>
      <c r="C136" s="126">
        <v>366</v>
      </c>
      <c r="D136" s="127"/>
      <c r="E136" s="113">
        <v>4</v>
      </c>
      <c r="F136" s="128">
        <v>4</v>
      </c>
      <c r="G136" s="129"/>
      <c r="H136" s="130">
        <v>8</v>
      </c>
      <c r="I136" s="131"/>
      <c r="J136" s="132">
        <f t="shared" si="118"/>
        <v>4</v>
      </c>
      <c r="K136" s="132">
        <f t="shared" si="119"/>
        <v>4</v>
      </c>
      <c r="L136" s="133">
        <v>5</v>
      </c>
      <c r="M136" s="134">
        <f>L125-K136</f>
        <v>18</v>
      </c>
      <c r="N136" s="135">
        <f t="shared" si="120"/>
        <v>2</v>
      </c>
      <c r="O136" s="136">
        <f t="shared" si="121"/>
        <v>-1</v>
      </c>
      <c r="P136" s="137">
        <f t="shared" si="122"/>
        <v>3</v>
      </c>
      <c r="Q136" s="124"/>
      <c r="R136" s="125">
        <v>8</v>
      </c>
      <c r="S136" s="126">
        <v>366</v>
      </c>
      <c r="T136" s="127"/>
      <c r="U136" s="113">
        <v>4</v>
      </c>
      <c r="V136" s="128">
        <v>4</v>
      </c>
      <c r="W136" s="129"/>
      <c r="X136" s="130">
        <v>8</v>
      </c>
      <c r="Y136" s="131"/>
      <c r="Z136" s="132">
        <f t="shared" si="123"/>
        <v>4</v>
      </c>
      <c r="AA136" s="132">
        <f t="shared" si="124"/>
        <v>4</v>
      </c>
      <c r="AB136" s="133">
        <v>8</v>
      </c>
      <c r="AC136" s="134">
        <f>AB125-AA136</f>
        <v>24</v>
      </c>
      <c r="AD136" s="135">
        <f t="shared" si="125"/>
        <v>2</v>
      </c>
      <c r="AE136" s="136">
        <f t="shared" si="126"/>
        <v>-4</v>
      </c>
      <c r="AF136" s="137">
        <f t="shared" si="127"/>
        <v>0</v>
      </c>
      <c r="AG136" s="124"/>
      <c r="AH136" s="125">
        <v>8</v>
      </c>
      <c r="AI136" s="126">
        <v>366</v>
      </c>
      <c r="AJ136" s="127"/>
      <c r="AK136" s="113">
        <v>4</v>
      </c>
      <c r="AL136" s="128">
        <v>4</v>
      </c>
      <c r="AM136" s="129"/>
      <c r="AN136" s="130">
        <v>8</v>
      </c>
      <c r="AO136" s="131"/>
      <c r="AP136" s="132">
        <f t="shared" si="128"/>
        <v>4</v>
      </c>
      <c r="AQ136" s="132">
        <f t="shared" si="129"/>
        <v>4</v>
      </c>
      <c r="AR136" s="133">
        <v>4</v>
      </c>
      <c r="AS136" s="134">
        <f>AR125-AQ136</f>
        <v>24</v>
      </c>
      <c r="AT136" s="135">
        <f t="shared" si="130"/>
        <v>2</v>
      </c>
      <c r="AU136" s="136">
        <f t="shared" si="131"/>
        <v>0</v>
      </c>
      <c r="AV136" s="137">
        <f t="shared" si="132"/>
        <v>4</v>
      </c>
      <c r="AW136" s="124"/>
      <c r="AX136" s="125">
        <v>8</v>
      </c>
      <c r="AY136" s="126">
        <v>366</v>
      </c>
      <c r="AZ136" s="127"/>
      <c r="BA136" s="113">
        <v>4</v>
      </c>
      <c r="BB136" s="128">
        <v>4</v>
      </c>
      <c r="BC136" s="129"/>
      <c r="BD136" s="130">
        <v>8</v>
      </c>
      <c r="BE136" s="131"/>
      <c r="BF136" s="132">
        <f t="shared" si="133"/>
        <v>4</v>
      </c>
      <c r="BG136" s="132">
        <f t="shared" si="134"/>
        <v>4</v>
      </c>
      <c r="BH136" s="133">
        <v>4</v>
      </c>
      <c r="BI136" s="134">
        <f>BH125-BG136</f>
        <v>10</v>
      </c>
      <c r="BJ136" s="135">
        <f t="shared" si="135"/>
        <v>1</v>
      </c>
      <c r="BK136" s="136">
        <f t="shared" si="136"/>
        <v>0</v>
      </c>
      <c r="BL136" s="137">
        <f t="shared" si="137"/>
        <v>3</v>
      </c>
      <c r="BM136" s="124"/>
    </row>
    <row r="137" spans="1:65" s="138" customFormat="1" ht="15.75">
      <c r="A137" s="139"/>
      <c r="B137" s="125">
        <v>9</v>
      </c>
      <c r="C137" s="140">
        <v>329</v>
      </c>
      <c r="D137" s="127"/>
      <c r="E137" s="113">
        <v>4</v>
      </c>
      <c r="F137" s="141">
        <v>12</v>
      </c>
      <c r="G137" s="129"/>
      <c r="H137" s="130">
        <v>9</v>
      </c>
      <c r="I137" s="131"/>
      <c r="J137" s="132">
        <f t="shared" si="118"/>
        <v>4</v>
      </c>
      <c r="K137" s="132">
        <f t="shared" si="119"/>
        <v>12</v>
      </c>
      <c r="L137" s="133">
        <v>7</v>
      </c>
      <c r="M137" s="134">
        <f>L125-K137</f>
        <v>10</v>
      </c>
      <c r="N137" s="135">
        <f t="shared" si="120"/>
        <v>1</v>
      </c>
      <c r="O137" s="136">
        <f t="shared" si="121"/>
        <v>-3</v>
      </c>
      <c r="P137" s="137">
        <f t="shared" si="122"/>
        <v>0</v>
      </c>
      <c r="Q137" s="124"/>
      <c r="R137" s="125">
        <v>9</v>
      </c>
      <c r="S137" s="140">
        <v>329</v>
      </c>
      <c r="T137" s="127"/>
      <c r="U137" s="113">
        <v>4</v>
      </c>
      <c r="V137" s="141">
        <v>12</v>
      </c>
      <c r="W137" s="129"/>
      <c r="X137" s="130">
        <v>9</v>
      </c>
      <c r="Y137" s="131"/>
      <c r="Z137" s="132">
        <f t="shared" si="123"/>
        <v>4</v>
      </c>
      <c r="AA137" s="132">
        <f t="shared" si="124"/>
        <v>12</v>
      </c>
      <c r="AB137" s="133">
        <v>8</v>
      </c>
      <c r="AC137" s="134">
        <f>AB125-AA137</f>
        <v>16</v>
      </c>
      <c r="AD137" s="135">
        <f t="shared" si="125"/>
        <v>1</v>
      </c>
      <c r="AE137" s="136">
        <f t="shared" si="126"/>
        <v>-4</v>
      </c>
      <c r="AF137" s="137">
        <f t="shared" si="127"/>
        <v>0</v>
      </c>
      <c r="AG137" s="124"/>
      <c r="AH137" s="125">
        <v>9</v>
      </c>
      <c r="AI137" s="140">
        <v>329</v>
      </c>
      <c r="AJ137" s="127"/>
      <c r="AK137" s="113">
        <v>4</v>
      </c>
      <c r="AL137" s="141">
        <v>12</v>
      </c>
      <c r="AM137" s="129"/>
      <c r="AN137" s="130">
        <v>9</v>
      </c>
      <c r="AO137" s="131"/>
      <c r="AP137" s="132">
        <f t="shared" si="128"/>
        <v>4</v>
      </c>
      <c r="AQ137" s="132">
        <f t="shared" si="129"/>
        <v>12</v>
      </c>
      <c r="AR137" s="133">
        <v>5</v>
      </c>
      <c r="AS137" s="134">
        <f>AR125-AQ137</f>
        <v>16</v>
      </c>
      <c r="AT137" s="135">
        <f t="shared" si="130"/>
        <v>1</v>
      </c>
      <c r="AU137" s="136">
        <f t="shared" si="131"/>
        <v>-1</v>
      </c>
      <c r="AV137" s="137">
        <f t="shared" si="132"/>
        <v>2</v>
      </c>
      <c r="AW137" s="124"/>
      <c r="AX137" s="125">
        <v>9</v>
      </c>
      <c r="AY137" s="140">
        <v>329</v>
      </c>
      <c r="AZ137" s="127"/>
      <c r="BA137" s="113">
        <v>4</v>
      </c>
      <c r="BB137" s="141">
        <v>12</v>
      </c>
      <c r="BC137" s="129"/>
      <c r="BD137" s="130">
        <v>9</v>
      </c>
      <c r="BE137" s="131"/>
      <c r="BF137" s="132">
        <f t="shared" si="133"/>
        <v>4</v>
      </c>
      <c r="BG137" s="132">
        <f t="shared" si="134"/>
        <v>12</v>
      </c>
      <c r="BH137" s="133">
        <v>5</v>
      </c>
      <c r="BI137" s="134">
        <f>BH125-BG137</f>
        <v>2</v>
      </c>
      <c r="BJ137" s="135">
        <f t="shared" si="135"/>
        <v>1</v>
      </c>
      <c r="BK137" s="136">
        <f t="shared" si="136"/>
        <v>-1</v>
      </c>
      <c r="BL137" s="137">
        <f t="shared" si="137"/>
        <v>2</v>
      </c>
      <c r="BM137" s="124"/>
    </row>
    <row r="138" spans="1:65" s="138" customFormat="1" ht="5.25" customHeight="1" thickBot="1">
      <c r="A138" s="124"/>
      <c r="B138" s="99"/>
      <c r="C138" s="142"/>
      <c r="D138" s="142"/>
      <c r="E138" s="142"/>
      <c r="F138" s="143"/>
      <c r="G138" s="103"/>
      <c r="H138" s="104"/>
      <c r="I138" s="104"/>
      <c r="J138" s="105"/>
      <c r="K138" s="105"/>
      <c r="L138" s="106"/>
      <c r="M138" s="107"/>
      <c r="N138" s="108"/>
      <c r="O138" s="108"/>
      <c r="P138" s="109"/>
      <c r="Q138" s="124"/>
      <c r="R138" s="99"/>
      <c r="S138" s="142"/>
      <c r="T138" s="142"/>
      <c r="U138" s="142"/>
      <c r="V138" s="143"/>
      <c r="W138" s="103"/>
      <c r="X138" s="104"/>
      <c r="Y138" s="104"/>
      <c r="Z138" s="105"/>
      <c r="AA138" s="105"/>
      <c r="AB138" s="106"/>
      <c r="AC138" s="107"/>
      <c r="AD138" s="108"/>
      <c r="AE138" s="108"/>
      <c r="AF138" s="109"/>
      <c r="AG138" s="124"/>
      <c r="AH138" s="99"/>
      <c r="AI138" s="142"/>
      <c r="AJ138" s="142"/>
      <c r="AK138" s="142"/>
      <c r="AL138" s="143"/>
      <c r="AM138" s="103"/>
      <c r="AN138" s="104"/>
      <c r="AO138" s="104"/>
      <c r="AP138" s="105"/>
      <c r="AQ138" s="105"/>
      <c r="AR138" s="106"/>
      <c r="AS138" s="107"/>
      <c r="AT138" s="108"/>
      <c r="AU138" s="108"/>
      <c r="AV138" s="109"/>
      <c r="AW138" s="124"/>
      <c r="AX138" s="99"/>
      <c r="AY138" s="142"/>
      <c r="AZ138" s="142"/>
      <c r="BA138" s="142"/>
      <c r="BB138" s="143"/>
      <c r="BC138" s="103"/>
      <c r="BD138" s="104"/>
      <c r="BE138" s="104"/>
      <c r="BF138" s="105"/>
      <c r="BG138" s="105"/>
      <c r="BH138" s="106"/>
      <c r="BI138" s="107"/>
      <c r="BJ138" s="108"/>
      <c r="BK138" s="108"/>
      <c r="BL138" s="109"/>
      <c r="BM138" s="124"/>
    </row>
    <row r="139" spans="1:65" s="138" customFormat="1" ht="16.5" thickBot="1">
      <c r="A139" s="124"/>
      <c r="B139" s="125" t="s">
        <v>3</v>
      </c>
      <c r="C139" s="144">
        <f>SUM(C129:C137)</f>
        <v>3109</v>
      </c>
      <c r="D139" s="145">
        <f>SUM(D129:D137)</f>
        <v>0</v>
      </c>
      <c r="E139" s="146">
        <f>SUM(E129:E137)</f>
        <v>36</v>
      </c>
      <c r="F139" s="147" t="s">
        <v>3</v>
      </c>
      <c r="G139" s="129"/>
      <c r="H139" s="148" t="s">
        <v>4</v>
      </c>
      <c r="I139" s="131"/>
      <c r="J139" s="132"/>
      <c r="K139" s="132"/>
      <c r="L139" s="149">
        <f>SUM(L129:L137)</f>
        <v>51</v>
      </c>
      <c r="M139" s="150"/>
      <c r="N139" s="151"/>
      <c r="O139" s="152"/>
      <c r="P139" s="149">
        <f>SUM(P129:P138)</f>
        <v>14</v>
      </c>
      <c r="Q139" s="124"/>
      <c r="R139" s="125" t="s">
        <v>3</v>
      </c>
      <c r="S139" s="144">
        <f>SUM(S129:S137)</f>
        <v>3109</v>
      </c>
      <c r="T139" s="145">
        <f>SUM(T129:T137)</f>
        <v>0</v>
      </c>
      <c r="U139" s="146">
        <f>SUM(U129:U137)</f>
        <v>36</v>
      </c>
      <c r="V139" s="147" t="s">
        <v>3</v>
      </c>
      <c r="W139" s="129"/>
      <c r="X139" s="148" t="s">
        <v>4</v>
      </c>
      <c r="Y139" s="131"/>
      <c r="Z139" s="132"/>
      <c r="AA139" s="132"/>
      <c r="AB139" s="149">
        <f>SUM(AB129:AB137)</f>
        <v>66</v>
      </c>
      <c r="AC139" s="150"/>
      <c r="AD139" s="151"/>
      <c r="AE139" s="152"/>
      <c r="AF139" s="149">
        <f>SUM(AF129:AF138)</f>
        <v>5</v>
      </c>
      <c r="AG139" s="124"/>
      <c r="AH139" s="125" t="s">
        <v>3</v>
      </c>
      <c r="AI139" s="144">
        <f>SUM(AI129:AI137)</f>
        <v>3109</v>
      </c>
      <c r="AJ139" s="145">
        <f>SUM(AJ129:AJ137)</f>
        <v>0</v>
      </c>
      <c r="AK139" s="146">
        <f>SUM(AK129:AK137)</f>
        <v>36</v>
      </c>
      <c r="AL139" s="147" t="s">
        <v>3</v>
      </c>
      <c r="AM139" s="129"/>
      <c r="AN139" s="148" t="s">
        <v>4</v>
      </c>
      <c r="AO139" s="131"/>
      <c r="AP139" s="132"/>
      <c r="AQ139" s="132"/>
      <c r="AR139" s="149">
        <f>SUM(AR129:AR137)</f>
        <v>56</v>
      </c>
      <c r="AS139" s="150"/>
      <c r="AT139" s="151"/>
      <c r="AU139" s="152"/>
      <c r="AV139" s="149">
        <f>SUM(AV129:AV138)</f>
        <v>13</v>
      </c>
      <c r="AW139" s="124"/>
      <c r="AX139" s="125" t="s">
        <v>3</v>
      </c>
      <c r="AY139" s="144">
        <f>SUM(AY129:AY137)</f>
        <v>3109</v>
      </c>
      <c r="AZ139" s="145">
        <f>SUM(AZ129:AZ137)</f>
        <v>0</v>
      </c>
      <c r="BA139" s="146">
        <f>SUM(BA129:BA137)</f>
        <v>36</v>
      </c>
      <c r="BB139" s="147" t="s">
        <v>3</v>
      </c>
      <c r="BC139" s="129"/>
      <c r="BD139" s="148" t="s">
        <v>4</v>
      </c>
      <c r="BE139" s="131"/>
      <c r="BF139" s="132"/>
      <c r="BG139" s="132"/>
      <c r="BH139" s="149">
        <f>SUM(BH129:BH137)</f>
        <v>46</v>
      </c>
      <c r="BI139" s="150"/>
      <c r="BJ139" s="151"/>
      <c r="BK139" s="152"/>
      <c r="BL139" s="149">
        <f>SUM(BL129:BL138)</f>
        <v>15</v>
      </c>
      <c r="BM139" s="124"/>
    </row>
    <row r="140" spans="1:65" s="138" customFormat="1" ht="5.25" customHeight="1">
      <c r="A140" s="124"/>
      <c r="B140" s="99"/>
      <c r="C140" s="142"/>
      <c r="D140" s="142"/>
      <c r="E140" s="142"/>
      <c r="F140" s="143"/>
      <c r="G140" s="103"/>
      <c r="H140" s="104"/>
      <c r="I140" s="104"/>
      <c r="J140" s="105"/>
      <c r="K140" s="105"/>
      <c r="L140" s="106"/>
      <c r="M140" s="107"/>
      <c r="N140" s="108"/>
      <c r="O140" s="108"/>
      <c r="P140" s="109"/>
      <c r="Q140" s="124"/>
      <c r="R140" s="99"/>
      <c r="S140" s="142"/>
      <c r="T140" s="142"/>
      <c r="U140" s="142"/>
      <c r="V140" s="143"/>
      <c r="W140" s="103"/>
      <c r="X140" s="104"/>
      <c r="Y140" s="104"/>
      <c r="Z140" s="105"/>
      <c r="AA140" s="105"/>
      <c r="AB140" s="106"/>
      <c r="AC140" s="107"/>
      <c r="AD140" s="108"/>
      <c r="AE140" s="108"/>
      <c r="AF140" s="109"/>
      <c r="AG140" s="124"/>
      <c r="AH140" s="99"/>
      <c r="AI140" s="142"/>
      <c r="AJ140" s="142"/>
      <c r="AK140" s="142"/>
      <c r="AL140" s="143"/>
      <c r="AM140" s="103"/>
      <c r="AN140" s="104"/>
      <c r="AO140" s="104"/>
      <c r="AP140" s="105"/>
      <c r="AQ140" s="105"/>
      <c r="AR140" s="106"/>
      <c r="AS140" s="107"/>
      <c r="AT140" s="108"/>
      <c r="AU140" s="108"/>
      <c r="AV140" s="109"/>
      <c r="AW140" s="124"/>
      <c r="AX140" s="99"/>
      <c r="AY140" s="142"/>
      <c r="AZ140" s="142"/>
      <c r="BA140" s="142"/>
      <c r="BB140" s="143"/>
      <c r="BC140" s="103"/>
      <c r="BD140" s="104"/>
      <c r="BE140" s="104"/>
      <c r="BF140" s="105"/>
      <c r="BG140" s="105"/>
      <c r="BH140" s="106"/>
      <c r="BI140" s="107"/>
      <c r="BJ140" s="108"/>
      <c r="BK140" s="108"/>
      <c r="BL140" s="109"/>
      <c r="BM140" s="124"/>
    </row>
    <row r="141" spans="1:65" s="138" customFormat="1" ht="15.75">
      <c r="A141" s="124"/>
      <c r="B141" s="125">
        <v>10</v>
      </c>
      <c r="C141" s="153">
        <v>385</v>
      </c>
      <c r="D141" s="127"/>
      <c r="E141" s="154">
        <v>4</v>
      </c>
      <c r="F141" s="155">
        <v>9</v>
      </c>
      <c r="G141" s="129"/>
      <c r="H141" s="130">
        <v>10</v>
      </c>
      <c r="I141" s="131"/>
      <c r="J141" s="132">
        <f t="shared" ref="J141:J149" si="138">E141</f>
        <v>4</v>
      </c>
      <c r="K141" s="132">
        <f t="shared" ref="K141:K149" si="139">F141</f>
        <v>9</v>
      </c>
      <c r="L141" s="133">
        <v>6</v>
      </c>
      <c r="M141" s="134">
        <f>L125-K141</f>
        <v>13</v>
      </c>
      <c r="N141" s="135">
        <f t="shared" ref="N141:N149" si="140">IF(M141&lt;0,0,IF(M141&lt;18,1,IF(M141&lt;36,2,3)))</f>
        <v>1</v>
      </c>
      <c r="O141" s="136">
        <f t="shared" ref="O141:O149" si="141">J141-L141</f>
        <v>-2</v>
      </c>
      <c r="P141" s="137">
        <f t="shared" ref="P141:P149" si="142">IF(L141&lt;1,"",IF((2+O141+N141)&gt;-1,(2+O141+N141),0))</f>
        <v>1</v>
      </c>
      <c r="Q141" s="124"/>
      <c r="R141" s="125">
        <v>10</v>
      </c>
      <c r="S141" s="153">
        <v>385</v>
      </c>
      <c r="T141" s="127"/>
      <c r="U141" s="154">
        <v>4</v>
      </c>
      <c r="V141" s="155">
        <v>9</v>
      </c>
      <c r="W141" s="129"/>
      <c r="X141" s="130">
        <v>10</v>
      </c>
      <c r="Y141" s="131"/>
      <c r="Z141" s="132">
        <f t="shared" ref="Z141:Z149" si="143">U141</f>
        <v>4</v>
      </c>
      <c r="AA141" s="132">
        <f t="shared" ref="AA141:AA149" si="144">V141</f>
        <v>9</v>
      </c>
      <c r="AB141" s="133">
        <v>6</v>
      </c>
      <c r="AC141" s="134">
        <f>AB125-AA141</f>
        <v>19</v>
      </c>
      <c r="AD141" s="135">
        <f t="shared" ref="AD141:AD149" si="145">IF(AC141&lt;0,0,IF(AC141&lt;18,1,IF(AC141&lt;36,2,3)))</f>
        <v>2</v>
      </c>
      <c r="AE141" s="136">
        <f t="shared" ref="AE141:AE149" si="146">Z141-AB141</f>
        <v>-2</v>
      </c>
      <c r="AF141" s="137">
        <f t="shared" ref="AF141:AF149" si="147">IF(AB141&lt;1,"",IF((2+AE141+AD141)&gt;-1,(2+AE141+AD141),0))</f>
        <v>2</v>
      </c>
      <c r="AG141" s="124"/>
      <c r="AH141" s="125">
        <v>10</v>
      </c>
      <c r="AI141" s="153">
        <v>385</v>
      </c>
      <c r="AJ141" s="127"/>
      <c r="AK141" s="154">
        <v>4</v>
      </c>
      <c r="AL141" s="155">
        <v>9</v>
      </c>
      <c r="AM141" s="129"/>
      <c r="AN141" s="130">
        <v>10</v>
      </c>
      <c r="AO141" s="131"/>
      <c r="AP141" s="132">
        <f t="shared" ref="AP141:AP149" si="148">AK141</f>
        <v>4</v>
      </c>
      <c r="AQ141" s="132">
        <f t="shared" ref="AQ141:AQ149" si="149">AL141</f>
        <v>9</v>
      </c>
      <c r="AR141" s="133">
        <v>7</v>
      </c>
      <c r="AS141" s="134">
        <f>AR125-AQ141</f>
        <v>19</v>
      </c>
      <c r="AT141" s="135">
        <f t="shared" ref="AT141:AT149" si="150">IF(AS141&lt;0,0,IF(AS141&lt;18,1,IF(AS141&lt;36,2,3)))</f>
        <v>2</v>
      </c>
      <c r="AU141" s="136">
        <f t="shared" ref="AU141:AU149" si="151">AP141-AR141</f>
        <v>-3</v>
      </c>
      <c r="AV141" s="137">
        <f t="shared" ref="AV141:AV149" si="152">IF(AR141&lt;1,"",IF((2+AU141+AT141)&gt;-1,(2+AU141+AT141),0))</f>
        <v>1</v>
      </c>
      <c r="AW141" s="124"/>
      <c r="AX141" s="125">
        <v>10</v>
      </c>
      <c r="AY141" s="153">
        <v>385</v>
      </c>
      <c r="AZ141" s="127"/>
      <c r="BA141" s="154">
        <v>4</v>
      </c>
      <c r="BB141" s="155">
        <v>9</v>
      </c>
      <c r="BC141" s="129"/>
      <c r="BD141" s="130">
        <v>10</v>
      </c>
      <c r="BE141" s="131"/>
      <c r="BF141" s="132">
        <f t="shared" ref="BF141:BF149" si="153">BA141</f>
        <v>4</v>
      </c>
      <c r="BG141" s="132">
        <f t="shared" ref="BG141:BG149" si="154">BB141</f>
        <v>9</v>
      </c>
      <c r="BH141" s="133">
        <v>6</v>
      </c>
      <c r="BI141" s="134">
        <f>BH125-BG141</f>
        <v>5</v>
      </c>
      <c r="BJ141" s="135">
        <f t="shared" ref="BJ141:BJ149" si="155">IF(BI141&lt;0,0,IF(BI141&lt;18,1,IF(BI141&lt;36,2,3)))</f>
        <v>1</v>
      </c>
      <c r="BK141" s="136">
        <f t="shared" ref="BK141:BK149" si="156">BF141-BH141</f>
        <v>-2</v>
      </c>
      <c r="BL141" s="137">
        <f t="shared" ref="BL141:BL149" si="157">IF(BH141&lt;1,"",IF((2+BK141+BJ141)&gt;-1,(2+BK141+BJ141),0))</f>
        <v>1</v>
      </c>
      <c r="BM141" s="124"/>
    </row>
    <row r="142" spans="1:65" s="138" customFormat="1" ht="15.75">
      <c r="A142" s="124"/>
      <c r="B142" s="125">
        <v>11</v>
      </c>
      <c r="C142" s="156">
        <v>354</v>
      </c>
      <c r="D142" s="157"/>
      <c r="E142" s="158">
        <v>4</v>
      </c>
      <c r="F142" s="159">
        <v>1</v>
      </c>
      <c r="G142" s="129"/>
      <c r="H142" s="130">
        <v>11</v>
      </c>
      <c r="I142" s="131"/>
      <c r="J142" s="132">
        <f t="shared" si="138"/>
        <v>4</v>
      </c>
      <c r="K142" s="132">
        <f t="shared" si="139"/>
        <v>1</v>
      </c>
      <c r="L142" s="133">
        <v>6</v>
      </c>
      <c r="M142" s="134">
        <f>L125-K142</f>
        <v>21</v>
      </c>
      <c r="N142" s="135">
        <f t="shared" si="140"/>
        <v>2</v>
      </c>
      <c r="O142" s="136">
        <f t="shared" si="141"/>
        <v>-2</v>
      </c>
      <c r="P142" s="137">
        <f t="shared" si="142"/>
        <v>2</v>
      </c>
      <c r="Q142" s="124"/>
      <c r="R142" s="125">
        <v>11</v>
      </c>
      <c r="S142" s="156">
        <v>354</v>
      </c>
      <c r="T142" s="157"/>
      <c r="U142" s="158">
        <v>4</v>
      </c>
      <c r="V142" s="159">
        <v>1</v>
      </c>
      <c r="W142" s="129"/>
      <c r="X142" s="130">
        <v>11</v>
      </c>
      <c r="Y142" s="131"/>
      <c r="Z142" s="132">
        <f t="shared" si="143"/>
        <v>4</v>
      </c>
      <c r="AA142" s="132">
        <f t="shared" si="144"/>
        <v>1</v>
      </c>
      <c r="AB142" s="133">
        <v>6</v>
      </c>
      <c r="AC142" s="134">
        <f>AB125-AA142</f>
        <v>27</v>
      </c>
      <c r="AD142" s="135">
        <f t="shared" si="145"/>
        <v>2</v>
      </c>
      <c r="AE142" s="136">
        <f t="shared" si="146"/>
        <v>-2</v>
      </c>
      <c r="AF142" s="137">
        <f t="shared" si="147"/>
        <v>2</v>
      </c>
      <c r="AG142" s="124"/>
      <c r="AH142" s="125">
        <v>11</v>
      </c>
      <c r="AI142" s="156">
        <v>354</v>
      </c>
      <c r="AJ142" s="157"/>
      <c r="AK142" s="158">
        <v>4</v>
      </c>
      <c r="AL142" s="159">
        <v>1</v>
      </c>
      <c r="AM142" s="129"/>
      <c r="AN142" s="130">
        <v>11</v>
      </c>
      <c r="AO142" s="131"/>
      <c r="AP142" s="132">
        <f t="shared" si="148"/>
        <v>4</v>
      </c>
      <c r="AQ142" s="132">
        <f t="shared" si="149"/>
        <v>1</v>
      </c>
      <c r="AR142" s="133">
        <v>6</v>
      </c>
      <c r="AS142" s="134">
        <f>AR125-AQ142</f>
        <v>27</v>
      </c>
      <c r="AT142" s="135">
        <f t="shared" si="150"/>
        <v>2</v>
      </c>
      <c r="AU142" s="136">
        <f t="shared" si="151"/>
        <v>-2</v>
      </c>
      <c r="AV142" s="137">
        <f t="shared" si="152"/>
        <v>2</v>
      </c>
      <c r="AW142" s="124"/>
      <c r="AX142" s="125">
        <v>11</v>
      </c>
      <c r="AY142" s="156">
        <v>354</v>
      </c>
      <c r="AZ142" s="157"/>
      <c r="BA142" s="158">
        <v>4</v>
      </c>
      <c r="BB142" s="159">
        <v>1</v>
      </c>
      <c r="BC142" s="129"/>
      <c r="BD142" s="130">
        <v>11</v>
      </c>
      <c r="BE142" s="131"/>
      <c r="BF142" s="132">
        <f t="shared" si="153"/>
        <v>4</v>
      </c>
      <c r="BG142" s="132">
        <f t="shared" si="154"/>
        <v>1</v>
      </c>
      <c r="BH142" s="133">
        <v>6</v>
      </c>
      <c r="BI142" s="134">
        <f>BH125-BG142</f>
        <v>13</v>
      </c>
      <c r="BJ142" s="135">
        <f t="shared" si="155"/>
        <v>1</v>
      </c>
      <c r="BK142" s="136">
        <f t="shared" si="156"/>
        <v>-2</v>
      </c>
      <c r="BL142" s="137">
        <f t="shared" si="157"/>
        <v>1</v>
      </c>
      <c r="BM142" s="124"/>
    </row>
    <row r="143" spans="1:65" s="138" customFormat="1" ht="15.75">
      <c r="A143" s="124"/>
      <c r="B143" s="125">
        <v>12</v>
      </c>
      <c r="C143" s="126">
        <v>359</v>
      </c>
      <c r="D143" s="127"/>
      <c r="E143" s="160">
        <v>4</v>
      </c>
      <c r="F143" s="128">
        <v>13</v>
      </c>
      <c r="G143" s="129"/>
      <c r="H143" s="130">
        <v>12</v>
      </c>
      <c r="I143" s="131"/>
      <c r="J143" s="132">
        <f t="shared" si="138"/>
        <v>4</v>
      </c>
      <c r="K143" s="132">
        <f t="shared" si="139"/>
        <v>13</v>
      </c>
      <c r="L143" s="133">
        <v>6</v>
      </c>
      <c r="M143" s="134">
        <f>L125-K143</f>
        <v>9</v>
      </c>
      <c r="N143" s="135">
        <f t="shared" si="140"/>
        <v>1</v>
      </c>
      <c r="O143" s="136">
        <f t="shared" si="141"/>
        <v>-2</v>
      </c>
      <c r="P143" s="137">
        <f t="shared" si="142"/>
        <v>1</v>
      </c>
      <c r="Q143" s="124"/>
      <c r="R143" s="125">
        <v>12</v>
      </c>
      <c r="S143" s="126">
        <v>359</v>
      </c>
      <c r="T143" s="127"/>
      <c r="U143" s="160">
        <v>4</v>
      </c>
      <c r="V143" s="128">
        <v>13</v>
      </c>
      <c r="W143" s="129"/>
      <c r="X143" s="130">
        <v>12</v>
      </c>
      <c r="Y143" s="131"/>
      <c r="Z143" s="132">
        <f t="shared" si="143"/>
        <v>4</v>
      </c>
      <c r="AA143" s="132">
        <f t="shared" si="144"/>
        <v>13</v>
      </c>
      <c r="AB143" s="133">
        <v>6</v>
      </c>
      <c r="AC143" s="134">
        <f>AB125-AA143</f>
        <v>15</v>
      </c>
      <c r="AD143" s="135">
        <f t="shared" si="145"/>
        <v>1</v>
      </c>
      <c r="AE143" s="136">
        <f t="shared" si="146"/>
        <v>-2</v>
      </c>
      <c r="AF143" s="137">
        <f t="shared" si="147"/>
        <v>1</v>
      </c>
      <c r="AG143" s="124"/>
      <c r="AH143" s="125">
        <v>12</v>
      </c>
      <c r="AI143" s="126">
        <v>359</v>
      </c>
      <c r="AJ143" s="127"/>
      <c r="AK143" s="160">
        <v>4</v>
      </c>
      <c r="AL143" s="128">
        <v>13</v>
      </c>
      <c r="AM143" s="129"/>
      <c r="AN143" s="130">
        <v>12</v>
      </c>
      <c r="AO143" s="131"/>
      <c r="AP143" s="132">
        <f t="shared" si="148"/>
        <v>4</v>
      </c>
      <c r="AQ143" s="132">
        <f t="shared" si="149"/>
        <v>13</v>
      </c>
      <c r="AR143" s="133">
        <v>5</v>
      </c>
      <c r="AS143" s="134">
        <f>AR125-AQ143</f>
        <v>15</v>
      </c>
      <c r="AT143" s="135">
        <f t="shared" si="150"/>
        <v>1</v>
      </c>
      <c r="AU143" s="136">
        <f t="shared" si="151"/>
        <v>-1</v>
      </c>
      <c r="AV143" s="137">
        <f t="shared" si="152"/>
        <v>2</v>
      </c>
      <c r="AW143" s="124"/>
      <c r="AX143" s="125">
        <v>12</v>
      </c>
      <c r="AY143" s="126">
        <v>359</v>
      </c>
      <c r="AZ143" s="127"/>
      <c r="BA143" s="160">
        <v>4</v>
      </c>
      <c r="BB143" s="128">
        <v>13</v>
      </c>
      <c r="BC143" s="129"/>
      <c r="BD143" s="130">
        <v>12</v>
      </c>
      <c r="BE143" s="131"/>
      <c r="BF143" s="132">
        <f t="shared" si="153"/>
        <v>4</v>
      </c>
      <c r="BG143" s="132">
        <f t="shared" si="154"/>
        <v>13</v>
      </c>
      <c r="BH143" s="133">
        <v>5</v>
      </c>
      <c r="BI143" s="134">
        <f>BH125-BG143</f>
        <v>1</v>
      </c>
      <c r="BJ143" s="135">
        <f t="shared" si="155"/>
        <v>1</v>
      </c>
      <c r="BK143" s="136">
        <f t="shared" si="156"/>
        <v>-1</v>
      </c>
      <c r="BL143" s="137">
        <f t="shared" si="157"/>
        <v>2</v>
      </c>
      <c r="BM143" s="124"/>
    </row>
    <row r="144" spans="1:65" s="138" customFormat="1" ht="15.75">
      <c r="A144" s="124"/>
      <c r="B144" s="125">
        <v>13</v>
      </c>
      <c r="C144" s="126">
        <v>214</v>
      </c>
      <c r="D144" s="127"/>
      <c r="E144" s="160">
        <v>3</v>
      </c>
      <c r="F144" s="128">
        <v>5</v>
      </c>
      <c r="G144" s="129"/>
      <c r="H144" s="130">
        <v>13</v>
      </c>
      <c r="I144" s="131"/>
      <c r="J144" s="132">
        <f t="shared" si="138"/>
        <v>3</v>
      </c>
      <c r="K144" s="132">
        <f t="shared" si="139"/>
        <v>5</v>
      </c>
      <c r="L144" s="133">
        <v>5</v>
      </c>
      <c r="M144" s="134">
        <f>L125-K144</f>
        <v>17</v>
      </c>
      <c r="N144" s="135">
        <f t="shared" si="140"/>
        <v>1</v>
      </c>
      <c r="O144" s="136">
        <f t="shared" si="141"/>
        <v>-2</v>
      </c>
      <c r="P144" s="137">
        <f t="shared" si="142"/>
        <v>1</v>
      </c>
      <c r="Q144" s="124"/>
      <c r="R144" s="125">
        <v>13</v>
      </c>
      <c r="S144" s="126">
        <v>214</v>
      </c>
      <c r="T144" s="127"/>
      <c r="U144" s="160">
        <v>3</v>
      </c>
      <c r="V144" s="128">
        <v>5</v>
      </c>
      <c r="W144" s="129"/>
      <c r="X144" s="130">
        <v>13</v>
      </c>
      <c r="Y144" s="131"/>
      <c r="Z144" s="132">
        <f t="shared" si="143"/>
        <v>3</v>
      </c>
      <c r="AA144" s="132">
        <f t="shared" si="144"/>
        <v>5</v>
      </c>
      <c r="AB144" s="133">
        <v>5</v>
      </c>
      <c r="AC144" s="134">
        <f>AB125-AA144</f>
        <v>23</v>
      </c>
      <c r="AD144" s="135">
        <f t="shared" si="145"/>
        <v>2</v>
      </c>
      <c r="AE144" s="136">
        <f t="shared" si="146"/>
        <v>-2</v>
      </c>
      <c r="AF144" s="137">
        <f t="shared" si="147"/>
        <v>2</v>
      </c>
      <c r="AG144" s="124"/>
      <c r="AH144" s="125">
        <v>13</v>
      </c>
      <c r="AI144" s="126">
        <v>214</v>
      </c>
      <c r="AJ144" s="127"/>
      <c r="AK144" s="160">
        <v>3</v>
      </c>
      <c r="AL144" s="128">
        <v>5</v>
      </c>
      <c r="AM144" s="129"/>
      <c r="AN144" s="130">
        <v>13</v>
      </c>
      <c r="AO144" s="131"/>
      <c r="AP144" s="132">
        <f t="shared" si="148"/>
        <v>3</v>
      </c>
      <c r="AQ144" s="132">
        <f t="shared" si="149"/>
        <v>5</v>
      </c>
      <c r="AR144" s="133">
        <v>6</v>
      </c>
      <c r="AS144" s="134">
        <f>AR125-AQ144</f>
        <v>23</v>
      </c>
      <c r="AT144" s="135">
        <f t="shared" si="150"/>
        <v>2</v>
      </c>
      <c r="AU144" s="136">
        <f t="shared" si="151"/>
        <v>-3</v>
      </c>
      <c r="AV144" s="137">
        <f t="shared" si="152"/>
        <v>1</v>
      </c>
      <c r="AW144" s="124"/>
      <c r="AX144" s="125">
        <v>13</v>
      </c>
      <c r="AY144" s="126">
        <v>214</v>
      </c>
      <c r="AZ144" s="127"/>
      <c r="BA144" s="160">
        <v>3</v>
      </c>
      <c r="BB144" s="128">
        <v>5</v>
      </c>
      <c r="BC144" s="129"/>
      <c r="BD144" s="130">
        <v>13</v>
      </c>
      <c r="BE144" s="131"/>
      <c r="BF144" s="132">
        <f t="shared" si="153"/>
        <v>3</v>
      </c>
      <c r="BG144" s="132">
        <f t="shared" si="154"/>
        <v>5</v>
      </c>
      <c r="BH144" s="133">
        <v>4</v>
      </c>
      <c r="BI144" s="134">
        <f>BH125-BG144</f>
        <v>9</v>
      </c>
      <c r="BJ144" s="135">
        <f t="shared" si="155"/>
        <v>1</v>
      </c>
      <c r="BK144" s="136">
        <f t="shared" si="156"/>
        <v>-1</v>
      </c>
      <c r="BL144" s="137">
        <f t="shared" si="157"/>
        <v>2</v>
      </c>
      <c r="BM144" s="124"/>
    </row>
    <row r="145" spans="1:65" s="138" customFormat="1" ht="15.75">
      <c r="A145" s="124"/>
      <c r="B145" s="125">
        <v>14</v>
      </c>
      <c r="C145" s="126">
        <v>133</v>
      </c>
      <c r="D145" s="127"/>
      <c r="E145" s="160">
        <v>3</v>
      </c>
      <c r="F145" s="128">
        <v>15</v>
      </c>
      <c r="G145" s="129"/>
      <c r="H145" s="130">
        <v>14</v>
      </c>
      <c r="I145" s="131"/>
      <c r="J145" s="132">
        <f t="shared" si="138"/>
        <v>3</v>
      </c>
      <c r="K145" s="132">
        <f t="shared" si="139"/>
        <v>15</v>
      </c>
      <c r="L145" s="133">
        <v>5</v>
      </c>
      <c r="M145" s="134">
        <f>L125-K145</f>
        <v>7</v>
      </c>
      <c r="N145" s="135">
        <f t="shared" si="140"/>
        <v>1</v>
      </c>
      <c r="O145" s="136">
        <f t="shared" si="141"/>
        <v>-2</v>
      </c>
      <c r="P145" s="137">
        <f t="shared" si="142"/>
        <v>1</v>
      </c>
      <c r="Q145" s="124"/>
      <c r="R145" s="125">
        <v>14</v>
      </c>
      <c r="S145" s="126">
        <v>133</v>
      </c>
      <c r="T145" s="127"/>
      <c r="U145" s="160">
        <v>3</v>
      </c>
      <c r="V145" s="128">
        <v>15</v>
      </c>
      <c r="W145" s="129"/>
      <c r="X145" s="130">
        <v>14</v>
      </c>
      <c r="Y145" s="131"/>
      <c r="Z145" s="132">
        <f t="shared" si="143"/>
        <v>3</v>
      </c>
      <c r="AA145" s="132">
        <f t="shared" si="144"/>
        <v>15</v>
      </c>
      <c r="AB145" s="133">
        <v>6</v>
      </c>
      <c r="AC145" s="134">
        <f>AB125-AA145</f>
        <v>13</v>
      </c>
      <c r="AD145" s="135">
        <f t="shared" si="145"/>
        <v>1</v>
      </c>
      <c r="AE145" s="136">
        <f t="shared" si="146"/>
        <v>-3</v>
      </c>
      <c r="AF145" s="137">
        <f t="shared" si="147"/>
        <v>0</v>
      </c>
      <c r="AG145" s="124"/>
      <c r="AH145" s="125">
        <v>14</v>
      </c>
      <c r="AI145" s="126">
        <v>133</v>
      </c>
      <c r="AJ145" s="127"/>
      <c r="AK145" s="160">
        <v>3</v>
      </c>
      <c r="AL145" s="128">
        <v>15</v>
      </c>
      <c r="AM145" s="129"/>
      <c r="AN145" s="130">
        <v>14</v>
      </c>
      <c r="AO145" s="131"/>
      <c r="AP145" s="132">
        <f t="shared" si="148"/>
        <v>3</v>
      </c>
      <c r="AQ145" s="132">
        <f t="shared" si="149"/>
        <v>15</v>
      </c>
      <c r="AR145" s="133">
        <v>5</v>
      </c>
      <c r="AS145" s="134">
        <f>AR125-AQ145</f>
        <v>13</v>
      </c>
      <c r="AT145" s="135">
        <f t="shared" si="150"/>
        <v>1</v>
      </c>
      <c r="AU145" s="136">
        <f t="shared" si="151"/>
        <v>-2</v>
      </c>
      <c r="AV145" s="137">
        <f t="shared" si="152"/>
        <v>1</v>
      </c>
      <c r="AW145" s="124"/>
      <c r="AX145" s="125">
        <v>14</v>
      </c>
      <c r="AY145" s="126">
        <v>133</v>
      </c>
      <c r="AZ145" s="127"/>
      <c r="BA145" s="160">
        <v>3</v>
      </c>
      <c r="BB145" s="128">
        <v>15</v>
      </c>
      <c r="BC145" s="129"/>
      <c r="BD145" s="130">
        <v>14</v>
      </c>
      <c r="BE145" s="131"/>
      <c r="BF145" s="132">
        <f t="shared" si="153"/>
        <v>3</v>
      </c>
      <c r="BG145" s="132">
        <f t="shared" si="154"/>
        <v>15</v>
      </c>
      <c r="BH145" s="133">
        <v>4</v>
      </c>
      <c r="BI145" s="134">
        <f>BH125-BG145</f>
        <v>-1</v>
      </c>
      <c r="BJ145" s="135">
        <f t="shared" si="155"/>
        <v>0</v>
      </c>
      <c r="BK145" s="136">
        <f t="shared" si="156"/>
        <v>-1</v>
      </c>
      <c r="BL145" s="137">
        <f t="shared" si="157"/>
        <v>1</v>
      </c>
      <c r="BM145" s="124"/>
    </row>
    <row r="146" spans="1:65" s="138" customFormat="1" ht="15.75">
      <c r="A146" s="124"/>
      <c r="B146" s="125">
        <v>15</v>
      </c>
      <c r="C146" s="126">
        <v>297</v>
      </c>
      <c r="D146" s="127"/>
      <c r="E146" s="160">
        <v>4</v>
      </c>
      <c r="F146" s="128">
        <v>17</v>
      </c>
      <c r="G146" s="129"/>
      <c r="H146" s="130">
        <v>15</v>
      </c>
      <c r="I146" s="131"/>
      <c r="J146" s="132">
        <f t="shared" si="138"/>
        <v>4</v>
      </c>
      <c r="K146" s="132">
        <f t="shared" si="139"/>
        <v>17</v>
      </c>
      <c r="L146" s="133">
        <v>7</v>
      </c>
      <c r="M146" s="134">
        <f>L125-K146</f>
        <v>5</v>
      </c>
      <c r="N146" s="135">
        <f t="shared" si="140"/>
        <v>1</v>
      </c>
      <c r="O146" s="136">
        <f t="shared" si="141"/>
        <v>-3</v>
      </c>
      <c r="P146" s="137">
        <f t="shared" si="142"/>
        <v>0</v>
      </c>
      <c r="Q146" s="124"/>
      <c r="R146" s="125">
        <v>15</v>
      </c>
      <c r="S146" s="126">
        <v>297</v>
      </c>
      <c r="T146" s="127"/>
      <c r="U146" s="160">
        <v>4</v>
      </c>
      <c r="V146" s="128">
        <v>17</v>
      </c>
      <c r="W146" s="129"/>
      <c r="X146" s="130">
        <v>15</v>
      </c>
      <c r="Y146" s="131"/>
      <c r="Z146" s="132">
        <f t="shared" si="143"/>
        <v>4</v>
      </c>
      <c r="AA146" s="132">
        <f t="shared" si="144"/>
        <v>17</v>
      </c>
      <c r="AB146" s="133">
        <v>6</v>
      </c>
      <c r="AC146" s="134">
        <f>AB125-AA146</f>
        <v>11</v>
      </c>
      <c r="AD146" s="135">
        <f t="shared" si="145"/>
        <v>1</v>
      </c>
      <c r="AE146" s="136">
        <f t="shared" si="146"/>
        <v>-2</v>
      </c>
      <c r="AF146" s="137">
        <f t="shared" si="147"/>
        <v>1</v>
      </c>
      <c r="AG146" s="124"/>
      <c r="AH146" s="125">
        <v>15</v>
      </c>
      <c r="AI146" s="126">
        <v>297</v>
      </c>
      <c r="AJ146" s="127"/>
      <c r="AK146" s="160">
        <v>4</v>
      </c>
      <c r="AL146" s="128">
        <v>17</v>
      </c>
      <c r="AM146" s="129"/>
      <c r="AN146" s="130">
        <v>15</v>
      </c>
      <c r="AO146" s="131"/>
      <c r="AP146" s="132">
        <f t="shared" si="148"/>
        <v>4</v>
      </c>
      <c r="AQ146" s="132">
        <f t="shared" si="149"/>
        <v>17</v>
      </c>
      <c r="AR146" s="133">
        <v>6</v>
      </c>
      <c r="AS146" s="134">
        <f>AR125-AQ146</f>
        <v>11</v>
      </c>
      <c r="AT146" s="135">
        <f t="shared" si="150"/>
        <v>1</v>
      </c>
      <c r="AU146" s="136">
        <f t="shared" si="151"/>
        <v>-2</v>
      </c>
      <c r="AV146" s="137">
        <f t="shared" si="152"/>
        <v>1</v>
      </c>
      <c r="AW146" s="124"/>
      <c r="AX146" s="125">
        <v>15</v>
      </c>
      <c r="AY146" s="126">
        <v>297</v>
      </c>
      <c r="AZ146" s="127"/>
      <c r="BA146" s="160">
        <v>4</v>
      </c>
      <c r="BB146" s="128">
        <v>17</v>
      </c>
      <c r="BC146" s="129"/>
      <c r="BD146" s="130">
        <v>15</v>
      </c>
      <c r="BE146" s="131"/>
      <c r="BF146" s="132">
        <f t="shared" si="153"/>
        <v>4</v>
      </c>
      <c r="BG146" s="132">
        <f t="shared" si="154"/>
        <v>17</v>
      </c>
      <c r="BH146" s="133">
        <v>4</v>
      </c>
      <c r="BI146" s="134">
        <f>BH125-BG146</f>
        <v>-3</v>
      </c>
      <c r="BJ146" s="135">
        <f t="shared" si="155"/>
        <v>0</v>
      </c>
      <c r="BK146" s="136">
        <f t="shared" si="156"/>
        <v>0</v>
      </c>
      <c r="BL146" s="137">
        <f t="shared" si="157"/>
        <v>2</v>
      </c>
      <c r="BM146" s="124"/>
    </row>
    <row r="147" spans="1:65" s="138" customFormat="1" ht="15.75">
      <c r="A147" s="139"/>
      <c r="B147" s="125">
        <v>16</v>
      </c>
      <c r="C147" s="126">
        <v>411</v>
      </c>
      <c r="D147" s="127"/>
      <c r="E147" s="160">
        <v>4</v>
      </c>
      <c r="F147" s="128">
        <v>3</v>
      </c>
      <c r="G147" s="129"/>
      <c r="H147" s="130">
        <v>16</v>
      </c>
      <c r="I147" s="131"/>
      <c r="J147" s="132">
        <f t="shared" si="138"/>
        <v>4</v>
      </c>
      <c r="K147" s="132">
        <f t="shared" si="139"/>
        <v>3</v>
      </c>
      <c r="L147" s="133">
        <v>6</v>
      </c>
      <c r="M147" s="134">
        <f>L125-K147</f>
        <v>19</v>
      </c>
      <c r="N147" s="135">
        <f t="shared" si="140"/>
        <v>2</v>
      </c>
      <c r="O147" s="136">
        <f t="shared" si="141"/>
        <v>-2</v>
      </c>
      <c r="P147" s="137">
        <f t="shared" si="142"/>
        <v>2</v>
      </c>
      <c r="Q147" s="124"/>
      <c r="R147" s="125">
        <v>16</v>
      </c>
      <c r="S147" s="126">
        <v>411</v>
      </c>
      <c r="T147" s="127"/>
      <c r="U147" s="160">
        <v>4</v>
      </c>
      <c r="V147" s="128">
        <v>3</v>
      </c>
      <c r="W147" s="129"/>
      <c r="X147" s="130">
        <v>16</v>
      </c>
      <c r="Y147" s="131"/>
      <c r="Z147" s="132">
        <f t="shared" si="143"/>
        <v>4</v>
      </c>
      <c r="AA147" s="132">
        <f t="shared" si="144"/>
        <v>3</v>
      </c>
      <c r="AB147" s="133">
        <v>8</v>
      </c>
      <c r="AC147" s="134">
        <f>AB125-AA147</f>
        <v>25</v>
      </c>
      <c r="AD147" s="135">
        <f t="shared" si="145"/>
        <v>2</v>
      </c>
      <c r="AE147" s="136">
        <f t="shared" si="146"/>
        <v>-4</v>
      </c>
      <c r="AF147" s="137">
        <f t="shared" si="147"/>
        <v>0</v>
      </c>
      <c r="AG147" s="124"/>
      <c r="AH147" s="125">
        <v>16</v>
      </c>
      <c r="AI147" s="126">
        <v>411</v>
      </c>
      <c r="AJ147" s="127"/>
      <c r="AK147" s="160">
        <v>4</v>
      </c>
      <c r="AL147" s="128">
        <v>3</v>
      </c>
      <c r="AM147" s="129"/>
      <c r="AN147" s="130">
        <v>16</v>
      </c>
      <c r="AO147" s="131"/>
      <c r="AP147" s="132">
        <f t="shared" si="148"/>
        <v>4</v>
      </c>
      <c r="AQ147" s="132">
        <f t="shared" si="149"/>
        <v>3</v>
      </c>
      <c r="AR147" s="133">
        <v>8</v>
      </c>
      <c r="AS147" s="134">
        <f>AR125-AQ147</f>
        <v>25</v>
      </c>
      <c r="AT147" s="135">
        <f t="shared" si="150"/>
        <v>2</v>
      </c>
      <c r="AU147" s="136">
        <f t="shared" si="151"/>
        <v>-4</v>
      </c>
      <c r="AV147" s="137">
        <f t="shared" si="152"/>
        <v>0</v>
      </c>
      <c r="AW147" s="124"/>
      <c r="AX147" s="125">
        <v>16</v>
      </c>
      <c r="AY147" s="126">
        <v>411</v>
      </c>
      <c r="AZ147" s="127"/>
      <c r="BA147" s="160">
        <v>4</v>
      </c>
      <c r="BB147" s="128">
        <v>3</v>
      </c>
      <c r="BC147" s="129"/>
      <c r="BD147" s="130">
        <v>16</v>
      </c>
      <c r="BE147" s="131"/>
      <c r="BF147" s="132">
        <f t="shared" si="153"/>
        <v>4</v>
      </c>
      <c r="BG147" s="132">
        <f t="shared" si="154"/>
        <v>3</v>
      </c>
      <c r="BH147" s="133">
        <v>7</v>
      </c>
      <c r="BI147" s="134">
        <f>BH125-BG147</f>
        <v>11</v>
      </c>
      <c r="BJ147" s="135">
        <f t="shared" si="155"/>
        <v>1</v>
      </c>
      <c r="BK147" s="136">
        <f t="shared" si="156"/>
        <v>-3</v>
      </c>
      <c r="BL147" s="137">
        <f t="shared" si="157"/>
        <v>0</v>
      </c>
      <c r="BM147" s="124"/>
    </row>
    <row r="148" spans="1:65" s="138" customFormat="1" ht="15.75">
      <c r="A148" s="139"/>
      <c r="B148" s="125">
        <v>17</v>
      </c>
      <c r="C148" s="126">
        <v>343</v>
      </c>
      <c r="D148" s="127"/>
      <c r="E148" s="160">
        <v>4</v>
      </c>
      <c r="F148" s="128">
        <v>7</v>
      </c>
      <c r="G148" s="129"/>
      <c r="H148" s="130">
        <v>17</v>
      </c>
      <c r="I148" s="131"/>
      <c r="J148" s="132">
        <f t="shared" si="138"/>
        <v>4</v>
      </c>
      <c r="K148" s="132">
        <f t="shared" si="139"/>
        <v>7</v>
      </c>
      <c r="L148" s="133">
        <v>4</v>
      </c>
      <c r="M148" s="134">
        <f>L125-K148</f>
        <v>15</v>
      </c>
      <c r="N148" s="135">
        <f t="shared" si="140"/>
        <v>1</v>
      </c>
      <c r="O148" s="136">
        <f t="shared" si="141"/>
        <v>0</v>
      </c>
      <c r="P148" s="137">
        <f t="shared" si="142"/>
        <v>3</v>
      </c>
      <c r="Q148" s="124"/>
      <c r="R148" s="125">
        <v>17</v>
      </c>
      <c r="S148" s="126">
        <v>343</v>
      </c>
      <c r="T148" s="127"/>
      <c r="U148" s="160">
        <v>4</v>
      </c>
      <c r="V148" s="128">
        <v>7</v>
      </c>
      <c r="W148" s="129"/>
      <c r="X148" s="130">
        <v>17</v>
      </c>
      <c r="Y148" s="131"/>
      <c r="Z148" s="132">
        <f t="shared" si="143"/>
        <v>4</v>
      </c>
      <c r="AA148" s="132">
        <f t="shared" si="144"/>
        <v>7</v>
      </c>
      <c r="AB148" s="133">
        <v>7</v>
      </c>
      <c r="AC148" s="134">
        <f>AB125-AA148</f>
        <v>21</v>
      </c>
      <c r="AD148" s="135">
        <f t="shared" si="145"/>
        <v>2</v>
      </c>
      <c r="AE148" s="136">
        <f t="shared" si="146"/>
        <v>-3</v>
      </c>
      <c r="AF148" s="137">
        <f t="shared" si="147"/>
        <v>1</v>
      </c>
      <c r="AG148" s="124"/>
      <c r="AH148" s="125">
        <v>17</v>
      </c>
      <c r="AI148" s="126">
        <v>343</v>
      </c>
      <c r="AJ148" s="127"/>
      <c r="AK148" s="160">
        <v>4</v>
      </c>
      <c r="AL148" s="128">
        <v>7</v>
      </c>
      <c r="AM148" s="129"/>
      <c r="AN148" s="130">
        <v>17</v>
      </c>
      <c r="AO148" s="131"/>
      <c r="AP148" s="132">
        <f t="shared" si="148"/>
        <v>4</v>
      </c>
      <c r="AQ148" s="132">
        <f t="shared" si="149"/>
        <v>7</v>
      </c>
      <c r="AR148" s="133">
        <v>5</v>
      </c>
      <c r="AS148" s="134">
        <f>AR125-AQ148</f>
        <v>21</v>
      </c>
      <c r="AT148" s="135">
        <f t="shared" si="150"/>
        <v>2</v>
      </c>
      <c r="AU148" s="136">
        <f t="shared" si="151"/>
        <v>-1</v>
      </c>
      <c r="AV148" s="137">
        <f t="shared" si="152"/>
        <v>3</v>
      </c>
      <c r="AW148" s="124"/>
      <c r="AX148" s="125">
        <v>17</v>
      </c>
      <c r="AY148" s="126">
        <v>343</v>
      </c>
      <c r="AZ148" s="127"/>
      <c r="BA148" s="160">
        <v>4</v>
      </c>
      <c r="BB148" s="128">
        <v>7</v>
      </c>
      <c r="BC148" s="129"/>
      <c r="BD148" s="130">
        <v>17</v>
      </c>
      <c r="BE148" s="131"/>
      <c r="BF148" s="132">
        <f t="shared" si="153"/>
        <v>4</v>
      </c>
      <c r="BG148" s="132">
        <f t="shared" si="154"/>
        <v>7</v>
      </c>
      <c r="BH148" s="133">
        <v>7</v>
      </c>
      <c r="BI148" s="134">
        <f>BH125-BG148</f>
        <v>7</v>
      </c>
      <c r="BJ148" s="135">
        <f t="shared" si="155"/>
        <v>1</v>
      </c>
      <c r="BK148" s="136">
        <f t="shared" si="156"/>
        <v>-3</v>
      </c>
      <c r="BL148" s="137">
        <f t="shared" si="157"/>
        <v>0</v>
      </c>
      <c r="BM148" s="124"/>
    </row>
    <row r="149" spans="1:65" s="138" customFormat="1" ht="15.75">
      <c r="A149" s="124"/>
      <c r="B149" s="125">
        <v>18</v>
      </c>
      <c r="C149" s="126">
        <v>466</v>
      </c>
      <c r="D149" s="127"/>
      <c r="E149" s="160">
        <v>5</v>
      </c>
      <c r="F149" s="128">
        <v>11</v>
      </c>
      <c r="G149" s="129"/>
      <c r="H149" s="130">
        <v>18</v>
      </c>
      <c r="I149" s="131"/>
      <c r="J149" s="132">
        <f t="shared" si="138"/>
        <v>5</v>
      </c>
      <c r="K149" s="132">
        <f t="shared" si="139"/>
        <v>11</v>
      </c>
      <c r="L149" s="133">
        <v>7</v>
      </c>
      <c r="M149" s="134">
        <f>L125-K149</f>
        <v>11</v>
      </c>
      <c r="N149" s="135">
        <f t="shared" si="140"/>
        <v>1</v>
      </c>
      <c r="O149" s="136">
        <f t="shared" si="141"/>
        <v>-2</v>
      </c>
      <c r="P149" s="137">
        <f t="shared" si="142"/>
        <v>1</v>
      </c>
      <c r="Q149" s="124"/>
      <c r="R149" s="125">
        <v>18</v>
      </c>
      <c r="S149" s="126">
        <v>466</v>
      </c>
      <c r="T149" s="127"/>
      <c r="U149" s="160">
        <v>5</v>
      </c>
      <c r="V149" s="128">
        <v>11</v>
      </c>
      <c r="W149" s="129"/>
      <c r="X149" s="130">
        <v>18</v>
      </c>
      <c r="Y149" s="131"/>
      <c r="Z149" s="132">
        <f t="shared" si="143"/>
        <v>5</v>
      </c>
      <c r="AA149" s="132">
        <f t="shared" si="144"/>
        <v>11</v>
      </c>
      <c r="AB149" s="133">
        <v>8</v>
      </c>
      <c r="AC149" s="134">
        <f>AB125-AA149</f>
        <v>17</v>
      </c>
      <c r="AD149" s="135">
        <f t="shared" si="145"/>
        <v>1</v>
      </c>
      <c r="AE149" s="136">
        <f t="shared" si="146"/>
        <v>-3</v>
      </c>
      <c r="AF149" s="137">
        <f t="shared" si="147"/>
        <v>0</v>
      </c>
      <c r="AG149" s="124"/>
      <c r="AH149" s="125">
        <v>18</v>
      </c>
      <c r="AI149" s="126">
        <v>466</v>
      </c>
      <c r="AJ149" s="127"/>
      <c r="AK149" s="160">
        <v>5</v>
      </c>
      <c r="AL149" s="128">
        <v>11</v>
      </c>
      <c r="AM149" s="129"/>
      <c r="AN149" s="130">
        <v>18</v>
      </c>
      <c r="AO149" s="131"/>
      <c r="AP149" s="132">
        <f t="shared" si="148"/>
        <v>5</v>
      </c>
      <c r="AQ149" s="132">
        <f t="shared" si="149"/>
        <v>11</v>
      </c>
      <c r="AR149" s="133">
        <v>6</v>
      </c>
      <c r="AS149" s="134">
        <f>AR125-AQ149</f>
        <v>17</v>
      </c>
      <c r="AT149" s="135">
        <f t="shared" si="150"/>
        <v>1</v>
      </c>
      <c r="AU149" s="136">
        <f t="shared" si="151"/>
        <v>-1</v>
      </c>
      <c r="AV149" s="137">
        <f t="shared" si="152"/>
        <v>2</v>
      </c>
      <c r="AW149" s="124"/>
      <c r="AX149" s="125">
        <v>18</v>
      </c>
      <c r="AY149" s="126">
        <v>466</v>
      </c>
      <c r="AZ149" s="127"/>
      <c r="BA149" s="160">
        <v>5</v>
      </c>
      <c r="BB149" s="128">
        <v>11</v>
      </c>
      <c r="BC149" s="129"/>
      <c r="BD149" s="130">
        <v>18</v>
      </c>
      <c r="BE149" s="131"/>
      <c r="BF149" s="132">
        <f t="shared" si="153"/>
        <v>5</v>
      </c>
      <c r="BG149" s="132">
        <f t="shared" si="154"/>
        <v>11</v>
      </c>
      <c r="BH149" s="133">
        <v>6</v>
      </c>
      <c r="BI149" s="134">
        <f>BH125-BG149</f>
        <v>3</v>
      </c>
      <c r="BJ149" s="135">
        <f t="shared" si="155"/>
        <v>1</v>
      </c>
      <c r="BK149" s="136">
        <f t="shared" si="156"/>
        <v>-1</v>
      </c>
      <c r="BL149" s="137">
        <f t="shared" si="157"/>
        <v>2</v>
      </c>
      <c r="BM149" s="124"/>
    </row>
    <row r="150" spans="1:65" s="138" customFormat="1" ht="4.5" customHeight="1" thickBot="1">
      <c r="A150" s="124"/>
      <c r="B150" s="99"/>
      <c r="C150" s="100"/>
      <c r="D150" s="100"/>
      <c r="E150" s="101"/>
      <c r="F150" s="102"/>
      <c r="G150" s="103"/>
      <c r="H150" s="104"/>
      <c r="I150" s="104"/>
      <c r="J150" s="105"/>
      <c r="K150" s="105"/>
      <c r="L150" s="106"/>
      <c r="M150" s="107"/>
      <c r="N150" s="108"/>
      <c r="O150" s="108"/>
      <c r="P150" s="109"/>
      <c r="Q150" s="124"/>
      <c r="R150" s="99"/>
      <c r="S150" s="100"/>
      <c r="T150" s="100"/>
      <c r="U150" s="101"/>
      <c r="V150" s="102"/>
      <c r="W150" s="103"/>
      <c r="X150" s="104"/>
      <c r="Y150" s="104"/>
      <c r="Z150" s="105"/>
      <c r="AA150" s="105"/>
      <c r="AB150" s="106"/>
      <c r="AC150" s="107"/>
      <c r="AD150" s="108"/>
      <c r="AE150" s="108"/>
      <c r="AF150" s="109"/>
      <c r="AG150" s="124"/>
      <c r="AH150" s="99"/>
      <c r="AI150" s="100"/>
      <c r="AJ150" s="100"/>
      <c r="AK150" s="101"/>
      <c r="AL150" s="102"/>
      <c r="AM150" s="103"/>
      <c r="AN150" s="104"/>
      <c r="AO150" s="104"/>
      <c r="AP150" s="105"/>
      <c r="AQ150" s="105"/>
      <c r="AR150" s="106"/>
      <c r="AS150" s="107"/>
      <c r="AT150" s="108"/>
      <c r="AU150" s="108"/>
      <c r="AV150" s="109"/>
      <c r="AW150" s="124"/>
      <c r="AX150" s="99"/>
      <c r="AY150" s="100"/>
      <c r="AZ150" s="100"/>
      <c r="BA150" s="101"/>
      <c r="BB150" s="102"/>
      <c r="BC150" s="103"/>
      <c r="BD150" s="104"/>
      <c r="BE150" s="104"/>
      <c r="BF150" s="105"/>
      <c r="BG150" s="105"/>
      <c r="BH150" s="106"/>
      <c r="BI150" s="107"/>
      <c r="BJ150" s="108"/>
      <c r="BK150" s="108"/>
      <c r="BL150" s="109"/>
      <c r="BM150" s="124"/>
    </row>
    <row r="151" spans="1:65" s="138" customFormat="1" ht="16.5" thickBot="1">
      <c r="A151" s="124"/>
      <c r="B151" s="125" t="s">
        <v>5</v>
      </c>
      <c r="C151" s="144">
        <f>SUM(C141:C149)</f>
        <v>2962</v>
      </c>
      <c r="D151" s="145">
        <f>SUM(D141:D149)</f>
        <v>0</v>
      </c>
      <c r="E151" s="113">
        <f>SUM(E141:E149)</f>
        <v>35</v>
      </c>
      <c r="F151" s="147" t="s">
        <v>5</v>
      </c>
      <c r="G151" s="161"/>
      <c r="H151" s="148" t="s">
        <v>6</v>
      </c>
      <c r="I151" s="131"/>
      <c r="J151" s="162"/>
      <c r="K151" s="162"/>
      <c r="L151" s="163">
        <f>SUM(L141:L149)</f>
        <v>52</v>
      </c>
      <c r="M151" s="164"/>
      <c r="N151" s="165"/>
      <c r="O151" s="166"/>
      <c r="P151" s="163">
        <f>SUM(P141:P150)</f>
        <v>12</v>
      </c>
      <c r="Q151" s="124"/>
      <c r="R151" s="125" t="s">
        <v>5</v>
      </c>
      <c r="S151" s="144">
        <f>SUM(S141:S149)</f>
        <v>2962</v>
      </c>
      <c r="T151" s="145">
        <f>SUM(T141:T149)</f>
        <v>0</v>
      </c>
      <c r="U151" s="113">
        <f>SUM(U141:U149)</f>
        <v>35</v>
      </c>
      <c r="V151" s="147" t="s">
        <v>5</v>
      </c>
      <c r="W151" s="161"/>
      <c r="X151" s="148" t="s">
        <v>6</v>
      </c>
      <c r="Y151" s="131"/>
      <c r="Z151" s="162"/>
      <c r="AA151" s="162"/>
      <c r="AB151" s="163">
        <f>SUM(AB141:AB149)</f>
        <v>58</v>
      </c>
      <c r="AC151" s="164"/>
      <c r="AD151" s="165"/>
      <c r="AE151" s="166"/>
      <c r="AF151" s="163">
        <f>SUM(AF141:AF150)</f>
        <v>9</v>
      </c>
      <c r="AG151" s="124"/>
      <c r="AH151" s="125" t="s">
        <v>5</v>
      </c>
      <c r="AI151" s="144">
        <f>SUM(AI141:AI149)</f>
        <v>2962</v>
      </c>
      <c r="AJ151" s="145">
        <f>SUM(AJ141:AJ149)</f>
        <v>0</v>
      </c>
      <c r="AK151" s="113">
        <f>SUM(AK141:AK149)</f>
        <v>35</v>
      </c>
      <c r="AL151" s="147" t="s">
        <v>5</v>
      </c>
      <c r="AM151" s="161"/>
      <c r="AN151" s="148" t="s">
        <v>6</v>
      </c>
      <c r="AO151" s="131"/>
      <c r="AP151" s="162"/>
      <c r="AQ151" s="162"/>
      <c r="AR151" s="163">
        <f>SUM(AR141:AR149)</f>
        <v>54</v>
      </c>
      <c r="AS151" s="164"/>
      <c r="AT151" s="165"/>
      <c r="AU151" s="166"/>
      <c r="AV151" s="163">
        <f>SUM(AV141:AV150)</f>
        <v>13</v>
      </c>
      <c r="AW151" s="124"/>
      <c r="AX151" s="125" t="s">
        <v>5</v>
      </c>
      <c r="AY151" s="144">
        <f>SUM(AY141:AY149)</f>
        <v>2962</v>
      </c>
      <c r="AZ151" s="145">
        <f>SUM(AZ141:AZ149)</f>
        <v>0</v>
      </c>
      <c r="BA151" s="113">
        <f>SUM(BA141:BA149)</f>
        <v>35</v>
      </c>
      <c r="BB151" s="147" t="s">
        <v>5</v>
      </c>
      <c r="BC151" s="161"/>
      <c r="BD151" s="148" t="s">
        <v>6</v>
      </c>
      <c r="BE151" s="131"/>
      <c r="BF151" s="162"/>
      <c r="BG151" s="162"/>
      <c r="BH151" s="163">
        <f>SUM(BH141:BH149)</f>
        <v>49</v>
      </c>
      <c r="BI151" s="164"/>
      <c r="BJ151" s="165"/>
      <c r="BK151" s="166"/>
      <c r="BL151" s="163">
        <f>SUM(BL141:BL150)</f>
        <v>11</v>
      </c>
      <c r="BM151" s="124"/>
    </row>
    <row r="152" spans="1:65" s="138" customFormat="1" ht="4.5" customHeight="1" thickBot="1">
      <c r="A152" s="124"/>
      <c r="B152" s="99"/>
      <c r="C152" s="100"/>
      <c r="D152" s="100"/>
      <c r="E152" s="101"/>
      <c r="F152" s="102"/>
      <c r="G152" s="103"/>
      <c r="H152" s="104"/>
      <c r="I152" s="104"/>
      <c r="J152" s="105"/>
      <c r="K152" s="105"/>
      <c r="L152" s="106"/>
      <c r="M152" s="107"/>
      <c r="N152" s="108"/>
      <c r="O152" s="108"/>
      <c r="P152" s="109"/>
      <c r="Q152" s="124"/>
      <c r="R152" s="99"/>
      <c r="S152" s="100"/>
      <c r="T152" s="100"/>
      <c r="U152" s="101"/>
      <c r="V152" s="102"/>
      <c r="W152" s="103"/>
      <c r="X152" s="104"/>
      <c r="Y152" s="104"/>
      <c r="Z152" s="105"/>
      <c r="AA152" s="105"/>
      <c r="AB152" s="106"/>
      <c r="AC152" s="107"/>
      <c r="AD152" s="108"/>
      <c r="AE152" s="108"/>
      <c r="AF152" s="109"/>
      <c r="AG152" s="124"/>
      <c r="AH152" s="99"/>
      <c r="AI152" s="100"/>
      <c r="AJ152" s="100"/>
      <c r="AK152" s="101"/>
      <c r="AL152" s="102"/>
      <c r="AM152" s="103"/>
      <c r="AN152" s="104"/>
      <c r="AO152" s="104"/>
      <c r="AP152" s="105"/>
      <c r="AQ152" s="105"/>
      <c r="AR152" s="106"/>
      <c r="AS152" s="107"/>
      <c r="AT152" s="108"/>
      <c r="AU152" s="108"/>
      <c r="AV152" s="109"/>
      <c r="AW152" s="124"/>
      <c r="AX152" s="99"/>
      <c r="AY152" s="100"/>
      <c r="AZ152" s="100"/>
      <c r="BA152" s="101"/>
      <c r="BB152" s="102"/>
      <c r="BC152" s="103"/>
      <c r="BD152" s="104"/>
      <c r="BE152" s="104"/>
      <c r="BF152" s="105"/>
      <c r="BG152" s="105"/>
      <c r="BH152" s="106"/>
      <c r="BI152" s="107"/>
      <c r="BJ152" s="108"/>
      <c r="BK152" s="108"/>
      <c r="BL152" s="109"/>
      <c r="BM152" s="124"/>
    </row>
    <row r="153" spans="1:65" s="138" customFormat="1" ht="16.5" thickBot="1">
      <c r="A153" s="124"/>
      <c r="B153" s="125" t="s">
        <v>7</v>
      </c>
      <c r="C153" s="144">
        <f>C139+C151</f>
        <v>6071</v>
      </c>
      <c r="D153" s="145">
        <f>D139+D151</f>
        <v>0</v>
      </c>
      <c r="E153" s="113">
        <f>E139+E151</f>
        <v>71</v>
      </c>
      <c r="F153" s="147" t="s">
        <v>63</v>
      </c>
      <c r="G153" s="129"/>
      <c r="H153" s="167" t="s">
        <v>64</v>
      </c>
      <c r="I153" s="168"/>
      <c r="J153" s="169"/>
      <c r="K153" s="169"/>
      <c r="L153" s="170">
        <f>L151+L139</f>
        <v>103</v>
      </c>
      <c r="M153" s="164"/>
      <c r="N153" s="165"/>
      <c r="O153" s="166"/>
      <c r="P153" s="171">
        <f>P139+P151</f>
        <v>26</v>
      </c>
      <c r="Q153" s="124"/>
      <c r="R153" s="125" t="s">
        <v>7</v>
      </c>
      <c r="S153" s="144">
        <f>S139+S151</f>
        <v>6071</v>
      </c>
      <c r="T153" s="145">
        <f>T139+T151</f>
        <v>0</v>
      </c>
      <c r="U153" s="113">
        <f>U139+U151</f>
        <v>71</v>
      </c>
      <c r="V153" s="147" t="s">
        <v>63</v>
      </c>
      <c r="W153" s="129"/>
      <c r="X153" s="167" t="s">
        <v>64</v>
      </c>
      <c r="Y153" s="168"/>
      <c r="Z153" s="169"/>
      <c r="AA153" s="169"/>
      <c r="AB153" s="170">
        <f>AB151+AB139</f>
        <v>124</v>
      </c>
      <c r="AC153" s="164"/>
      <c r="AD153" s="165"/>
      <c r="AE153" s="166"/>
      <c r="AF153" s="171">
        <f>AF139+AF151</f>
        <v>14</v>
      </c>
      <c r="AG153" s="124"/>
      <c r="AH153" s="125" t="s">
        <v>7</v>
      </c>
      <c r="AI153" s="144">
        <f>AI139+AI151</f>
        <v>6071</v>
      </c>
      <c r="AJ153" s="145">
        <f>AJ139+AJ151</f>
        <v>0</v>
      </c>
      <c r="AK153" s="113">
        <f>AK139+AK151</f>
        <v>71</v>
      </c>
      <c r="AL153" s="147" t="s">
        <v>63</v>
      </c>
      <c r="AM153" s="129"/>
      <c r="AN153" s="167" t="s">
        <v>64</v>
      </c>
      <c r="AO153" s="168"/>
      <c r="AP153" s="169"/>
      <c r="AQ153" s="169"/>
      <c r="AR153" s="170">
        <f>AR151+AR139</f>
        <v>110</v>
      </c>
      <c r="AS153" s="164"/>
      <c r="AT153" s="165"/>
      <c r="AU153" s="166"/>
      <c r="AV153" s="171">
        <f>AV139+AV151</f>
        <v>26</v>
      </c>
      <c r="AW153" s="124"/>
      <c r="AX153" s="125" t="s">
        <v>7</v>
      </c>
      <c r="AY153" s="144">
        <f>AY139+AY151</f>
        <v>6071</v>
      </c>
      <c r="AZ153" s="145">
        <f>AZ139+AZ151</f>
        <v>0</v>
      </c>
      <c r="BA153" s="113">
        <f>BA139+BA151</f>
        <v>71</v>
      </c>
      <c r="BB153" s="147" t="s">
        <v>63</v>
      </c>
      <c r="BC153" s="129"/>
      <c r="BD153" s="167" t="s">
        <v>64</v>
      </c>
      <c r="BE153" s="168"/>
      <c r="BF153" s="169"/>
      <c r="BG153" s="169"/>
      <c r="BH153" s="170">
        <f>BH151+BH139</f>
        <v>95</v>
      </c>
      <c r="BI153" s="164"/>
      <c r="BJ153" s="165"/>
      <c r="BK153" s="166"/>
      <c r="BL153" s="171">
        <f>BL139+BL151</f>
        <v>26</v>
      </c>
      <c r="BM153" s="124"/>
    </row>
    <row r="154" spans="1:65" s="138" customFormat="1" ht="4.5" customHeight="1" thickBot="1">
      <c r="A154" s="124"/>
      <c r="B154" s="99"/>
      <c r="C154" s="100"/>
      <c r="D154" s="100"/>
      <c r="E154" s="101"/>
      <c r="F154" s="102"/>
      <c r="G154" s="103"/>
      <c r="H154" s="104"/>
      <c r="I154" s="104"/>
      <c r="J154" s="105"/>
      <c r="K154" s="105"/>
      <c r="L154" s="106"/>
      <c r="M154" s="107"/>
      <c r="N154" s="108"/>
      <c r="O154" s="108"/>
      <c r="P154" s="109"/>
      <c r="Q154" s="124"/>
      <c r="R154" s="99"/>
      <c r="S154" s="100"/>
      <c r="T154" s="100"/>
      <c r="U154" s="101"/>
      <c r="V154" s="102"/>
      <c r="W154" s="103"/>
      <c r="X154" s="104"/>
      <c r="Y154" s="104"/>
      <c r="Z154" s="105"/>
      <c r="AA154" s="105"/>
      <c r="AB154" s="106"/>
      <c r="AC154" s="107"/>
      <c r="AD154" s="108"/>
      <c r="AE154" s="108"/>
      <c r="AF154" s="109"/>
      <c r="AG154" s="124"/>
      <c r="AH154" s="99"/>
      <c r="AI154" s="100"/>
      <c r="AJ154" s="100"/>
      <c r="AK154" s="101"/>
      <c r="AL154" s="102"/>
      <c r="AM154" s="103"/>
      <c r="AN154" s="104"/>
      <c r="AO154" s="104"/>
      <c r="AP154" s="105"/>
      <c r="AQ154" s="105"/>
      <c r="AR154" s="106"/>
      <c r="AS154" s="107"/>
      <c r="AT154" s="108"/>
      <c r="AU154" s="108"/>
      <c r="AV154" s="109"/>
      <c r="AW154" s="124"/>
      <c r="AX154" s="99"/>
      <c r="AY154" s="100"/>
      <c r="AZ154" s="100"/>
      <c r="BA154" s="101"/>
      <c r="BB154" s="102"/>
      <c r="BC154" s="103"/>
      <c r="BD154" s="104"/>
      <c r="BE154" s="104"/>
      <c r="BF154" s="105"/>
      <c r="BG154" s="105"/>
      <c r="BH154" s="106"/>
      <c r="BI154" s="107"/>
      <c r="BJ154" s="108"/>
      <c r="BK154" s="108"/>
      <c r="BL154" s="109"/>
      <c r="BM154" s="124"/>
    </row>
    <row r="155" spans="1:65" s="138" customFormat="1" ht="16.5" thickBot="1">
      <c r="A155" s="124"/>
      <c r="B155" s="172"/>
      <c r="C155" s="173"/>
      <c r="D155" s="174"/>
      <c r="E155" s="173"/>
      <c r="F155" s="175" t="s">
        <v>65</v>
      </c>
      <c r="G155" s="173"/>
      <c r="H155" s="168" t="s">
        <v>66</v>
      </c>
      <c r="I155" s="168"/>
      <c r="J155" s="174"/>
      <c r="K155" s="174"/>
      <c r="L155" s="176">
        <f>L153-L125</f>
        <v>81</v>
      </c>
      <c r="M155" s="177">
        <f>M153-M127</f>
        <v>0</v>
      </c>
      <c r="N155" s="177">
        <f>N153-N127</f>
        <v>0</v>
      </c>
      <c r="O155" s="177">
        <f>O153-O127</f>
        <v>0</v>
      </c>
      <c r="P155" s="178"/>
      <c r="Q155" s="124"/>
      <c r="R155" s="172"/>
      <c r="S155" s="173"/>
      <c r="T155" s="174"/>
      <c r="U155" s="173"/>
      <c r="V155" s="175" t="s">
        <v>65</v>
      </c>
      <c r="W155" s="173"/>
      <c r="X155" s="168" t="s">
        <v>66</v>
      </c>
      <c r="Y155" s="168"/>
      <c r="Z155" s="174"/>
      <c r="AA155" s="174"/>
      <c r="AB155" s="176">
        <f>AB153-AB125</f>
        <v>96</v>
      </c>
      <c r="AC155" s="177">
        <f>AC153-AC127</f>
        <v>0</v>
      </c>
      <c r="AD155" s="177">
        <f>AD153-AD127</f>
        <v>0</v>
      </c>
      <c r="AE155" s="177">
        <f>AE153-AE127</f>
        <v>0</v>
      </c>
      <c r="AF155" s="178"/>
      <c r="AG155" s="124"/>
      <c r="AH155" s="172"/>
      <c r="AI155" s="173"/>
      <c r="AJ155" s="174"/>
      <c r="AK155" s="173"/>
      <c r="AL155" s="175" t="s">
        <v>65</v>
      </c>
      <c r="AM155" s="173"/>
      <c r="AN155" s="168" t="s">
        <v>66</v>
      </c>
      <c r="AO155" s="168"/>
      <c r="AP155" s="174"/>
      <c r="AQ155" s="174"/>
      <c r="AR155" s="176">
        <f>AR153-AR125</f>
        <v>82</v>
      </c>
      <c r="AS155" s="177">
        <f>AS153-AS127</f>
        <v>0</v>
      </c>
      <c r="AT155" s="177">
        <f>AT153-AT127</f>
        <v>0</v>
      </c>
      <c r="AU155" s="177">
        <f>AU153-AU127</f>
        <v>0</v>
      </c>
      <c r="AV155" s="178"/>
      <c r="AW155" s="124"/>
      <c r="AX155" s="172"/>
      <c r="AY155" s="173"/>
      <c r="AZ155" s="174"/>
      <c r="BA155" s="173"/>
      <c r="BB155" s="175" t="s">
        <v>65</v>
      </c>
      <c r="BC155" s="173"/>
      <c r="BD155" s="168" t="s">
        <v>66</v>
      </c>
      <c r="BE155" s="168"/>
      <c r="BF155" s="174"/>
      <c r="BG155" s="174"/>
      <c r="BH155" s="176">
        <f>BH153-BH125</f>
        <v>81</v>
      </c>
      <c r="BI155" s="177">
        <f>BI153-BI127</f>
        <v>0</v>
      </c>
      <c r="BJ155" s="177">
        <f>BJ153-BJ127</f>
        <v>0</v>
      </c>
      <c r="BK155" s="177">
        <f>BK153-BK127</f>
        <v>0</v>
      </c>
      <c r="BL155" s="178"/>
      <c r="BM155" s="124"/>
    </row>
    <row r="156" spans="1:65" ht="4.5" customHeight="1" thickBot="1">
      <c r="A156" s="66"/>
      <c r="B156" s="179"/>
      <c r="C156" s="180"/>
      <c r="D156" s="180"/>
      <c r="E156" s="181"/>
      <c r="F156" s="182"/>
      <c r="G156" s="183"/>
      <c r="H156" s="184"/>
      <c r="I156" s="184"/>
      <c r="J156" s="185"/>
      <c r="K156" s="185"/>
      <c r="L156" s="186"/>
      <c r="M156" s="187"/>
      <c r="N156" s="188"/>
      <c r="O156" s="188"/>
      <c r="P156" s="189"/>
      <c r="Q156" s="66"/>
      <c r="R156" s="179"/>
      <c r="S156" s="180"/>
      <c r="T156" s="180"/>
      <c r="U156" s="181"/>
      <c r="V156" s="182"/>
      <c r="W156" s="183"/>
      <c r="X156" s="184"/>
      <c r="Y156" s="184"/>
      <c r="Z156" s="185"/>
      <c r="AA156" s="185"/>
      <c r="AB156" s="186"/>
      <c r="AC156" s="187"/>
      <c r="AD156" s="188"/>
      <c r="AE156" s="188"/>
      <c r="AF156" s="189"/>
      <c r="AG156" s="66"/>
      <c r="AH156" s="179"/>
      <c r="AI156" s="180"/>
      <c r="AJ156" s="180"/>
      <c r="AK156" s="181"/>
      <c r="AL156" s="182"/>
      <c r="AM156" s="183"/>
      <c r="AN156" s="184"/>
      <c r="AO156" s="184"/>
      <c r="AP156" s="185"/>
      <c r="AQ156" s="185"/>
      <c r="AR156" s="186"/>
      <c r="AS156" s="187"/>
      <c r="AT156" s="188"/>
      <c r="AU156" s="188"/>
      <c r="AV156" s="189"/>
      <c r="AW156" s="66"/>
      <c r="AX156" s="179"/>
      <c r="AY156" s="180"/>
      <c r="AZ156" s="180"/>
      <c r="BA156" s="181"/>
      <c r="BB156" s="182"/>
      <c r="BC156" s="183"/>
      <c r="BD156" s="184"/>
      <c r="BE156" s="184"/>
      <c r="BF156" s="185"/>
      <c r="BG156" s="185"/>
      <c r="BH156" s="186"/>
      <c r="BI156" s="187"/>
      <c r="BJ156" s="188"/>
      <c r="BK156" s="188"/>
      <c r="BL156" s="189"/>
      <c r="BM156" s="66"/>
    </row>
    <row r="157" spans="1:65">
      <c r="A157" s="66"/>
      <c r="B157" s="190"/>
      <c r="C157" s="190"/>
      <c r="D157" s="190"/>
      <c r="E157" s="190"/>
      <c r="F157" s="190"/>
      <c r="G157" s="190"/>
      <c r="H157" s="191"/>
      <c r="I157" s="191"/>
      <c r="J157" s="192"/>
      <c r="K157" s="193"/>
      <c r="L157" s="191"/>
      <c r="M157" s="194"/>
      <c r="N157" s="194"/>
      <c r="O157" s="194"/>
      <c r="P157" s="191"/>
      <c r="Q157" s="66"/>
      <c r="R157" s="190"/>
      <c r="S157" s="190"/>
      <c r="T157" s="190"/>
      <c r="U157" s="190"/>
      <c r="V157" s="190"/>
      <c r="W157" s="190"/>
      <c r="X157" s="191"/>
      <c r="Y157" s="191"/>
      <c r="Z157" s="192"/>
      <c r="AA157" s="193"/>
      <c r="AB157" s="191"/>
      <c r="AC157" s="194"/>
      <c r="AD157" s="194"/>
      <c r="AE157" s="194"/>
      <c r="AF157" s="191"/>
      <c r="AG157" s="66"/>
      <c r="AH157" s="190"/>
      <c r="AI157" s="190"/>
      <c r="AJ157" s="190"/>
      <c r="AK157" s="190"/>
      <c r="AL157" s="190"/>
      <c r="AM157" s="190"/>
      <c r="AN157" s="191"/>
      <c r="AO157" s="191"/>
      <c r="AP157" s="192"/>
      <c r="AQ157" s="193"/>
      <c r="AR157" s="191"/>
      <c r="AS157" s="194"/>
      <c r="AT157" s="194"/>
      <c r="AU157" s="194"/>
      <c r="AV157" s="191"/>
      <c r="AW157" s="66"/>
      <c r="AX157" s="190"/>
      <c r="AY157" s="190"/>
      <c r="AZ157" s="190"/>
      <c r="BA157" s="190"/>
      <c r="BB157" s="190"/>
      <c r="BC157" s="190"/>
      <c r="BD157" s="191"/>
      <c r="BE157" s="191"/>
      <c r="BF157" s="192"/>
      <c r="BG157" s="193"/>
      <c r="BH157" s="191"/>
      <c r="BI157" s="194"/>
      <c r="BJ157" s="194"/>
      <c r="BK157" s="194"/>
      <c r="BL157" s="191"/>
      <c r="BM157" s="66"/>
    </row>
    <row r="158" spans="1:65" ht="15.75" thickBot="1">
      <c r="A158" s="66"/>
      <c r="B158" s="269" t="s">
        <v>88</v>
      </c>
      <c r="C158" s="269"/>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c r="AF158" s="66"/>
      <c r="AG158" s="66"/>
      <c r="AH158" s="66"/>
      <c r="AI158" s="66"/>
      <c r="AJ158" s="66"/>
      <c r="AK158" s="66"/>
      <c r="AL158" s="66"/>
      <c r="AM158" s="66"/>
      <c r="AN158" s="66"/>
      <c r="AO158" s="66"/>
      <c r="AP158" s="66"/>
      <c r="AQ158" s="66"/>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row>
    <row r="159" spans="1:65" ht="3" customHeight="1">
      <c r="A159" s="66"/>
      <c r="B159" s="67"/>
      <c r="C159" s="68"/>
      <c r="D159" s="68"/>
      <c r="E159" s="69"/>
      <c r="F159" s="70"/>
      <c r="G159" s="71"/>
      <c r="H159" s="72"/>
      <c r="I159" s="72"/>
      <c r="J159" s="73"/>
      <c r="K159" s="73"/>
      <c r="L159" s="74"/>
      <c r="M159" s="75"/>
      <c r="N159" s="75"/>
      <c r="O159" s="75"/>
      <c r="P159" s="76"/>
      <c r="Q159" s="66"/>
      <c r="R159" s="67"/>
      <c r="S159" s="68"/>
      <c r="T159" s="68"/>
      <c r="U159" s="69"/>
      <c r="V159" s="70"/>
      <c r="W159" s="71"/>
      <c r="X159" s="72"/>
      <c r="Y159" s="72"/>
      <c r="Z159" s="73"/>
      <c r="AA159" s="73"/>
      <c r="AB159" s="74"/>
      <c r="AC159" s="75"/>
      <c r="AD159" s="75"/>
      <c r="AE159" s="75"/>
      <c r="AF159" s="76"/>
      <c r="AG159" s="66"/>
      <c r="AH159" s="67"/>
      <c r="AI159" s="68"/>
      <c r="AJ159" s="68"/>
      <c r="AK159" s="69"/>
      <c r="AL159" s="70"/>
      <c r="AM159" s="71"/>
      <c r="AN159" s="72"/>
      <c r="AO159" s="72"/>
      <c r="AP159" s="73"/>
      <c r="AQ159" s="73"/>
      <c r="AR159" s="74"/>
      <c r="AS159" s="75"/>
      <c r="AT159" s="75"/>
      <c r="AU159" s="75"/>
      <c r="AV159" s="76"/>
      <c r="AW159" s="66"/>
      <c r="AX159" s="67"/>
      <c r="AY159" s="68"/>
      <c r="AZ159" s="68"/>
      <c r="BA159" s="69"/>
      <c r="BB159" s="70"/>
      <c r="BC159" s="71"/>
      <c r="BD159" s="72"/>
      <c r="BE159" s="72"/>
      <c r="BF159" s="73"/>
      <c r="BG159" s="73"/>
      <c r="BH159" s="74"/>
      <c r="BI159" s="75"/>
      <c r="BJ159" s="75"/>
      <c r="BK159" s="75"/>
      <c r="BL159" s="76"/>
      <c r="BM159" s="66"/>
    </row>
    <row r="160" spans="1:65" ht="16.5" thickBot="1">
      <c r="A160" s="66"/>
      <c r="B160" s="77" t="s">
        <v>52</v>
      </c>
      <c r="C160" s="78"/>
      <c r="D160" s="78"/>
      <c r="E160" s="78" t="s">
        <v>0</v>
      </c>
      <c r="F160" s="79"/>
      <c r="G160" s="79"/>
      <c r="H160" s="79"/>
      <c r="I160" s="79"/>
      <c r="J160" s="79"/>
      <c r="K160" s="79"/>
      <c r="L160" s="78" t="s">
        <v>53</v>
      </c>
      <c r="M160" s="79"/>
      <c r="N160" s="78"/>
      <c r="O160" s="78"/>
      <c r="P160" s="80"/>
      <c r="Q160" s="66"/>
      <c r="R160" s="77" t="s">
        <v>52</v>
      </c>
      <c r="S160" s="78"/>
      <c r="T160" s="78"/>
      <c r="U160" s="78" t="s">
        <v>0</v>
      </c>
      <c r="V160" s="79"/>
      <c r="W160" s="79"/>
      <c r="X160" s="79"/>
      <c r="Y160" s="79"/>
      <c r="Z160" s="79"/>
      <c r="AA160" s="79"/>
      <c r="AB160" s="78" t="s">
        <v>53</v>
      </c>
      <c r="AC160" s="79"/>
      <c r="AD160" s="78"/>
      <c r="AE160" s="78"/>
      <c r="AF160" s="80"/>
      <c r="AG160" s="66"/>
      <c r="AH160" s="77" t="s">
        <v>52</v>
      </c>
      <c r="AI160" s="78"/>
      <c r="AJ160" s="78"/>
      <c r="AK160" s="78" t="s">
        <v>0</v>
      </c>
      <c r="AL160" s="79"/>
      <c r="AM160" s="79"/>
      <c r="AN160" s="79"/>
      <c r="AO160" s="79"/>
      <c r="AP160" s="79"/>
      <c r="AQ160" s="79"/>
      <c r="AR160" s="78" t="s">
        <v>53</v>
      </c>
      <c r="AS160" s="79"/>
      <c r="AT160" s="78"/>
      <c r="AU160" s="78"/>
      <c r="AV160" s="80"/>
      <c r="AW160" s="66"/>
      <c r="AX160" s="77" t="s">
        <v>52</v>
      </c>
      <c r="AY160" s="78"/>
      <c r="AZ160" s="78"/>
      <c r="BA160" s="78" t="s">
        <v>0</v>
      </c>
      <c r="BB160" s="79"/>
      <c r="BC160" s="79"/>
      <c r="BD160" s="79"/>
      <c r="BE160" s="79"/>
      <c r="BF160" s="79"/>
      <c r="BG160" s="79"/>
      <c r="BH160" s="78" t="s">
        <v>53</v>
      </c>
      <c r="BI160" s="79"/>
      <c r="BJ160" s="78"/>
      <c r="BK160" s="78"/>
      <c r="BL160" s="80"/>
      <c r="BM160" s="66"/>
    </row>
    <row r="161" spans="1:65" ht="24" customHeight="1" thickBot="1">
      <c r="A161" s="66"/>
      <c r="B161" s="361" t="s">
        <v>71</v>
      </c>
      <c r="C161" s="362"/>
      <c r="D161" s="363"/>
      <c r="E161" s="364">
        <v>41432</v>
      </c>
      <c r="F161" s="365"/>
      <c r="G161" s="81"/>
      <c r="H161" s="81"/>
      <c r="I161" s="81"/>
      <c r="J161" s="82"/>
      <c r="K161" s="82"/>
      <c r="L161" s="366" t="s">
        <v>92</v>
      </c>
      <c r="M161" s="359"/>
      <c r="N161" s="359"/>
      <c r="O161" s="359"/>
      <c r="P161" s="360"/>
      <c r="Q161" s="66"/>
      <c r="R161" s="361" t="s">
        <v>71</v>
      </c>
      <c r="S161" s="362"/>
      <c r="T161" s="363"/>
      <c r="U161" s="364">
        <v>41432</v>
      </c>
      <c r="V161" s="365"/>
      <c r="W161" s="81"/>
      <c r="X161" s="81"/>
      <c r="Y161" s="81"/>
      <c r="Z161" s="82"/>
      <c r="AA161" s="82"/>
      <c r="AB161" s="358" t="s">
        <v>95</v>
      </c>
      <c r="AC161" s="359"/>
      <c r="AD161" s="359"/>
      <c r="AE161" s="359"/>
      <c r="AF161" s="360"/>
      <c r="AG161" s="66"/>
      <c r="AH161" s="361" t="s">
        <v>71</v>
      </c>
      <c r="AI161" s="362"/>
      <c r="AJ161" s="363"/>
      <c r="AK161" s="364">
        <v>41432</v>
      </c>
      <c r="AL161" s="365"/>
      <c r="AM161" s="81"/>
      <c r="AN161" s="81"/>
      <c r="AO161" s="81"/>
      <c r="AP161" s="82"/>
      <c r="AQ161" s="82"/>
      <c r="AR161" s="366" t="s">
        <v>96</v>
      </c>
      <c r="AS161" s="359"/>
      <c r="AT161" s="359"/>
      <c r="AU161" s="359"/>
      <c r="AV161" s="360"/>
      <c r="AW161" s="66"/>
      <c r="AX161" s="361" t="s">
        <v>71</v>
      </c>
      <c r="AY161" s="362"/>
      <c r="AZ161" s="363"/>
      <c r="BA161" s="364">
        <v>41432</v>
      </c>
      <c r="BB161" s="365"/>
      <c r="BC161" s="81"/>
      <c r="BD161" s="81"/>
      <c r="BE161" s="81"/>
      <c r="BF161" s="82"/>
      <c r="BG161" s="82"/>
      <c r="BH161" s="366" t="s">
        <v>93</v>
      </c>
      <c r="BI161" s="359"/>
      <c r="BJ161" s="359"/>
      <c r="BK161" s="359"/>
      <c r="BL161" s="360"/>
      <c r="BM161" s="66"/>
    </row>
    <row r="162" spans="1:65" s="203" customFormat="1" ht="4.5" hidden="1" customHeight="1">
      <c r="A162" s="195"/>
      <c r="B162" s="354"/>
      <c r="C162" s="355"/>
      <c r="D162" s="355"/>
      <c r="E162" s="355"/>
      <c r="F162" s="83"/>
      <c r="G162" s="197"/>
      <c r="H162" s="198"/>
      <c r="I162" s="198"/>
      <c r="J162" s="198"/>
      <c r="K162" s="198"/>
      <c r="L162" s="198"/>
      <c r="M162" s="199"/>
      <c r="N162" s="200"/>
      <c r="O162" s="200"/>
      <c r="P162" s="201"/>
      <c r="Q162" s="202"/>
      <c r="R162" s="354"/>
      <c r="S162" s="355"/>
      <c r="T162" s="355"/>
      <c r="U162" s="355"/>
      <c r="V162" s="83"/>
      <c r="W162" s="197"/>
      <c r="X162" s="198"/>
      <c r="Y162" s="198"/>
      <c r="Z162" s="198"/>
      <c r="AA162" s="198"/>
      <c r="AB162" s="198"/>
      <c r="AC162" s="199"/>
      <c r="AD162" s="200"/>
      <c r="AE162" s="200"/>
      <c r="AF162" s="201"/>
      <c r="AG162" s="202"/>
      <c r="AH162" s="354"/>
      <c r="AI162" s="355"/>
      <c r="AJ162" s="355"/>
      <c r="AK162" s="355"/>
      <c r="AL162" s="83"/>
      <c r="AM162" s="197"/>
      <c r="AN162" s="198"/>
      <c r="AO162" s="198"/>
      <c r="AP162" s="198"/>
      <c r="AQ162" s="198"/>
      <c r="AR162" s="198"/>
      <c r="AS162" s="199"/>
      <c r="AT162" s="200"/>
      <c r="AU162" s="200"/>
      <c r="AV162" s="201"/>
      <c r="AW162" s="202"/>
      <c r="AX162" s="354"/>
      <c r="AY162" s="355"/>
      <c r="AZ162" s="355"/>
      <c r="BA162" s="355"/>
      <c r="BB162" s="83"/>
      <c r="BC162" s="197"/>
      <c r="BD162" s="198"/>
      <c r="BE162" s="198"/>
      <c r="BF162" s="198"/>
      <c r="BG162" s="198"/>
      <c r="BH162" s="198"/>
      <c r="BI162" s="199"/>
      <c r="BJ162" s="200"/>
      <c r="BK162" s="200"/>
      <c r="BL162" s="201"/>
      <c r="BM162" s="202"/>
    </row>
    <row r="163" spans="1:65" ht="3.75" hidden="1" customHeight="1" thickBot="1">
      <c r="A163" s="66"/>
      <c r="B163" s="356"/>
      <c r="C163" s="357"/>
      <c r="D163" s="357"/>
      <c r="E163" s="357"/>
      <c r="F163" s="86"/>
      <c r="G163" s="87"/>
      <c r="H163" s="87"/>
      <c r="I163" s="88"/>
      <c r="J163" s="88"/>
      <c r="K163" s="88"/>
      <c r="L163" s="88"/>
      <c r="M163" s="86"/>
      <c r="N163" s="84"/>
      <c r="O163" s="84"/>
      <c r="P163" s="85"/>
      <c r="Q163" s="66"/>
      <c r="R163" s="356"/>
      <c r="S163" s="357"/>
      <c r="T163" s="357"/>
      <c r="U163" s="357"/>
      <c r="V163" s="86"/>
      <c r="W163" s="87"/>
      <c r="X163" s="87"/>
      <c r="Y163" s="88"/>
      <c r="Z163" s="88"/>
      <c r="AA163" s="88"/>
      <c r="AB163" s="88"/>
      <c r="AC163" s="86"/>
      <c r="AD163" s="84"/>
      <c r="AE163" s="84"/>
      <c r="AF163" s="85"/>
      <c r="AG163" s="66"/>
      <c r="AH163" s="356"/>
      <c r="AI163" s="357"/>
      <c r="AJ163" s="357"/>
      <c r="AK163" s="357"/>
      <c r="AL163" s="86"/>
      <c r="AM163" s="87"/>
      <c r="AN163" s="87"/>
      <c r="AO163" s="88"/>
      <c r="AP163" s="88"/>
      <c r="AQ163" s="88"/>
      <c r="AR163" s="88"/>
      <c r="AS163" s="86"/>
      <c r="AT163" s="84"/>
      <c r="AU163" s="84"/>
      <c r="AV163" s="85"/>
      <c r="AW163" s="66"/>
      <c r="AX163" s="356"/>
      <c r="AY163" s="357"/>
      <c r="AZ163" s="357"/>
      <c r="BA163" s="357"/>
      <c r="BB163" s="86"/>
      <c r="BC163" s="87"/>
      <c r="BD163" s="87"/>
      <c r="BE163" s="88"/>
      <c r="BF163" s="88"/>
      <c r="BG163" s="88"/>
      <c r="BH163" s="88"/>
      <c r="BI163" s="86"/>
      <c r="BJ163" s="84"/>
      <c r="BK163" s="84"/>
      <c r="BL163" s="85"/>
      <c r="BM163" s="66"/>
    </row>
    <row r="164" spans="1:65" ht="21" thickBot="1">
      <c r="A164" s="66"/>
      <c r="B164" s="270" t="s">
        <v>97</v>
      </c>
      <c r="C164" s="90"/>
      <c r="D164" s="91" t="s">
        <v>55</v>
      </c>
      <c r="E164" s="84"/>
      <c r="F164" s="92" t="s">
        <v>56</v>
      </c>
      <c r="G164" s="93"/>
      <c r="H164" s="92" t="s">
        <v>57</v>
      </c>
      <c r="I164" s="94"/>
      <c r="J164" s="94"/>
      <c r="K164" s="94"/>
      <c r="L164" s="95">
        <v>3</v>
      </c>
      <c r="M164" s="96"/>
      <c r="N164" s="97"/>
      <c r="O164" s="97"/>
      <c r="P164" s="98"/>
      <c r="Q164" s="66"/>
      <c r="R164" s="270" t="s">
        <v>97</v>
      </c>
      <c r="S164" s="90"/>
      <c r="T164" s="91" t="s">
        <v>55</v>
      </c>
      <c r="U164" s="84"/>
      <c r="V164" s="92" t="s">
        <v>56</v>
      </c>
      <c r="W164" s="93"/>
      <c r="X164" s="92" t="s">
        <v>57</v>
      </c>
      <c r="Y164" s="94"/>
      <c r="Z164" s="94"/>
      <c r="AA164" s="94"/>
      <c r="AB164" s="95">
        <v>9</v>
      </c>
      <c r="AC164" s="96"/>
      <c r="AD164" s="97"/>
      <c r="AE164" s="97"/>
      <c r="AF164" s="98"/>
      <c r="AG164" s="66"/>
      <c r="AH164" s="270" t="s">
        <v>97</v>
      </c>
      <c r="AI164" s="90"/>
      <c r="AJ164" s="91" t="s">
        <v>55</v>
      </c>
      <c r="AK164" s="84"/>
      <c r="AL164" s="92" t="s">
        <v>56</v>
      </c>
      <c r="AM164" s="93"/>
      <c r="AN164" s="92" t="s">
        <v>57</v>
      </c>
      <c r="AO164" s="94"/>
      <c r="AP164" s="94"/>
      <c r="AQ164" s="94"/>
      <c r="AR164" s="95">
        <v>23</v>
      </c>
      <c r="AS164" s="96"/>
      <c r="AT164" s="97"/>
      <c r="AU164" s="97"/>
      <c r="AV164" s="98"/>
      <c r="AW164" s="66"/>
      <c r="AX164" s="270" t="s">
        <v>97</v>
      </c>
      <c r="AY164" s="90"/>
      <c r="AZ164" s="91" t="s">
        <v>55</v>
      </c>
      <c r="BA164" s="84"/>
      <c r="BB164" s="92" t="s">
        <v>56</v>
      </c>
      <c r="BC164" s="93"/>
      <c r="BD164" s="92" t="s">
        <v>57</v>
      </c>
      <c r="BE164" s="94"/>
      <c r="BF164" s="94"/>
      <c r="BG164" s="94"/>
      <c r="BH164" s="95">
        <v>28</v>
      </c>
      <c r="BI164" s="96"/>
      <c r="BJ164" s="97"/>
      <c r="BK164" s="97"/>
      <c r="BL164" s="98"/>
      <c r="BM164" s="66"/>
    </row>
    <row r="165" spans="1:65" ht="5.25" customHeight="1" thickBot="1">
      <c r="A165" s="66"/>
      <c r="B165" s="99"/>
      <c r="C165" s="100"/>
      <c r="D165" s="100"/>
      <c r="E165" s="101"/>
      <c r="F165" s="102"/>
      <c r="G165" s="103"/>
      <c r="H165" s="104"/>
      <c r="I165" s="104"/>
      <c r="J165" s="105"/>
      <c r="K165" s="105"/>
      <c r="L165" s="106"/>
      <c r="M165" s="107"/>
      <c r="N165" s="108"/>
      <c r="O165" s="108"/>
      <c r="P165" s="109"/>
      <c r="Q165" s="66"/>
      <c r="R165" s="99"/>
      <c r="S165" s="100"/>
      <c r="T165" s="100"/>
      <c r="U165" s="101"/>
      <c r="V165" s="102"/>
      <c r="W165" s="103"/>
      <c r="X165" s="104"/>
      <c r="Y165" s="104"/>
      <c r="Z165" s="105"/>
      <c r="AA165" s="105"/>
      <c r="AB165" s="106"/>
      <c r="AC165" s="107"/>
      <c r="AD165" s="108"/>
      <c r="AE165" s="108"/>
      <c r="AF165" s="109"/>
      <c r="AG165" s="66"/>
      <c r="AH165" s="99"/>
      <c r="AI165" s="100"/>
      <c r="AJ165" s="100"/>
      <c r="AK165" s="101"/>
      <c r="AL165" s="102"/>
      <c r="AM165" s="103"/>
      <c r="AN165" s="104"/>
      <c r="AO165" s="104"/>
      <c r="AP165" s="105"/>
      <c r="AQ165" s="105"/>
      <c r="AR165" s="106"/>
      <c r="AS165" s="107"/>
      <c r="AT165" s="108"/>
      <c r="AU165" s="108"/>
      <c r="AV165" s="109"/>
      <c r="AW165" s="66"/>
      <c r="AX165" s="99"/>
      <c r="AY165" s="100"/>
      <c r="AZ165" s="100"/>
      <c r="BA165" s="101"/>
      <c r="BB165" s="102"/>
      <c r="BC165" s="103"/>
      <c r="BD165" s="104"/>
      <c r="BE165" s="104"/>
      <c r="BF165" s="105"/>
      <c r="BG165" s="105"/>
      <c r="BH165" s="106"/>
      <c r="BI165" s="107"/>
      <c r="BJ165" s="108"/>
      <c r="BK165" s="108"/>
      <c r="BL165" s="109"/>
      <c r="BM165" s="66"/>
    </row>
    <row r="166" spans="1:65" ht="26.25" thickBot="1">
      <c r="A166" s="66"/>
      <c r="B166" s="110" t="s">
        <v>1</v>
      </c>
      <c r="C166" s="111" t="s">
        <v>58</v>
      </c>
      <c r="D166" s="112" t="s">
        <v>58</v>
      </c>
      <c r="E166" s="113" t="s">
        <v>2</v>
      </c>
      <c r="F166" s="114" t="s">
        <v>59</v>
      </c>
      <c r="G166" s="103"/>
      <c r="H166" s="115" t="s">
        <v>60</v>
      </c>
      <c r="I166" s="116"/>
      <c r="J166" s="117"/>
      <c r="K166" s="118"/>
      <c r="L166" s="119" t="s">
        <v>61</v>
      </c>
      <c r="M166" s="120"/>
      <c r="N166" s="121"/>
      <c r="O166" s="122"/>
      <c r="P166" s="123" t="s">
        <v>62</v>
      </c>
      <c r="Q166" s="66"/>
      <c r="R166" s="110" t="s">
        <v>1</v>
      </c>
      <c r="S166" s="111" t="s">
        <v>58</v>
      </c>
      <c r="T166" s="112" t="s">
        <v>58</v>
      </c>
      <c r="U166" s="113" t="s">
        <v>2</v>
      </c>
      <c r="V166" s="114" t="s">
        <v>59</v>
      </c>
      <c r="W166" s="103"/>
      <c r="X166" s="115" t="s">
        <v>60</v>
      </c>
      <c r="Y166" s="116"/>
      <c r="Z166" s="117"/>
      <c r="AA166" s="118"/>
      <c r="AB166" s="119" t="s">
        <v>61</v>
      </c>
      <c r="AC166" s="120"/>
      <c r="AD166" s="121"/>
      <c r="AE166" s="122"/>
      <c r="AF166" s="123" t="s">
        <v>62</v>
      </c>
      <c r="AG166" s="66"/>
      <c r="AH166" s="110" t="s">
        <v>1</v>
      </c>
      <c r="AI166" s="111" t="s">
        <v>58</v>
      </c>
      <c r="AJ166" s="112" t="s">
        <v>58</v>
      </c>
      <c r="AK166" s="113" t="s">
        <v>2</v>
      </c>
      <c r="AL166" s="114" t="s">
        <v>59</v>
      </c>
      <c r="AM166" s="103"/>
      <c r="AN166" s="115" t="s">
        <v>60</v>
      </c>
      <c r="AO166" s="116"/>
      <c r="AP166" s="117"/>
      <c r="AQ166" s="118"/>
      <c r="AR166" s="119" t="s">
        <v>61</v>
      </c>
      <c r="AS166" s="120"/>
      <c r="AT166" s="121"/>
      <c r="AU166" s="122"/>
      <c r="AV166" s="123" t="s">
        <v>62</v>
      </c>
      <c r="AW166" s="66"/>
      <c r="AX166" s="110" t="s">
        <v>1</v>
      </c>
      <c r="AY166" s="111" t="s">
        <v>58</v>
      </c>
      <c r="AZ166" s="112" t="s">
        <v>58</v>
      </c>
      <c r="BA166" s="113" t="s">
        <v>2</v>
      </c>
      <c r="BB166" s="114" t="s">
        <v>59</v>
      </c>
      <c r="BC166" s="103"/>
      <c r="BD166" s="115" t="s">
        <v>60</v>
      </c>
      <c r="BE166" s="116"/>
      <c r="BF166" s="117"/>
      <c r="BG166" s="118"/>
      <c r="BH166" s="119" t="s">
        <v>61</v>
      </c>
      <c r="BI166" s="120"/>
      <c r="BJ166" s="121"/>
      <c r="BK166" s="122"/>
      <c r="BL166" s="123" t="s">
        <v>62</v>
      </c>
      <c r="BM166" s="66"/>
    </row>
    <row r="167" spans="1:65" ht="5.25" customHeight="1">
      <c r="A167" s="66"/>
      <c r="B167" s="99"/>
      <c r="C167" s="100"/>
      <c r="D167" s="100"/>
      <c r="E167" s="101"/>
      <c r="F167" s="102"/>
      <c r="G167" s="103"/>
      <c r="H167" s="104"/>
      <c r="I167" s="104"/>
      <c r="J167" s="105"/>
      <c r="K167" s="105"/>
      <c r="L167" s="106"/>
      <c r="M167" s="107"/>
      <c r="N167" s="108"/>
      <c r="O167" s="108"/>
      <c r="P167" s="109"/>
      <c r="Q167" s="66"/>
      <c r="R167" s="99"/>
      <c r="S167" s="100"/>
      <c r="T167" s="100"/>
      <c r="U167" s="101"/>
      <c r="V167" s="102"/>
      <c r="W167" s="103"/>
      <c r="X167" s="104"/>
      <c r="Y167" s="104"/>
      <c r="Z167" s="105"/>
      <c r="AA167" s="105"/>
      <c r="AB167" s="106"/>
      <c r="AC167" s="107"/>
      <c r="AD167" s="108"/>
      <c r="AE167" s="108"/>
      <c r="AF167" s="109"/>
      <c r="AG167" s="66"/>
      <c r="AH167" s="99"/>
      <c r="AI167" s="100"/>
      <c r="AJ167" s="100"/>
      <c r="AK167" s="101"/>
      <c r="AL167" s="102"/>
      <c r="AM167" s="103"/>
      <c r="AN167" s="104"/>
      <c r="AO167" s="104"/>
      <c r="AP167" s="105"/>
      <c r="AQ167" s="105"/>
      <c r="AR167" s="106"/>
      <c r="AS167" s="107"/>
      <c r="AT167" s="108"/>
      <c r="AU167" s="108"/>
      <c r="AV167" s="109"/>
      <c r="AW167" s="66"/>
      <c r="AX167" s="99"/>
      <c r="AY167" s="100"/>
      <c r="AZ167" s="100"/>
      <c r="BA167" s="101"/>
      <c r="BB167" s="102"/>
      <c r="BC167" s="103"/>
      <c r="BD167" s="104"/>
      <c r="BE167" s="104"/>
      <c r="BF167" s="105"/>
      <c r="BG167" s="105"/>
      <c r="BH167" s="106"/>
      <c r="BI167" s="107"/>
      <c r="BJ167" s="108"/>
      <c r="BK167" s="108"/>
      <c r="BL167" s="109"/>
      <c r="BM167" s="66"/>
    </row>
    <row r="168" spans="1:65" s="138" customFormat="1" ht="15.75">
      <c r="A168" s="124"/>
      <c r="B168" s="125">
        <v>1</v>
      </c>
      <c r="C168" s="126">
        <v>167</v>
      </c>
      <c r="D168" s="127"/>
      <c r="E168" s="113">
        <v>3</v>
      </c>
      <c r="F168" s="128">
        <v>10</v>
      </c>
      <c r="G168" s="129"/>
      <c r="H168" s="130">
        <v>1</v>
      </c>
      <c r="I168" s="131"/>
      <c r="J168" s="132">
        <f t="shared" ref="J168:J176" si="158">E168</f>
        <v>3</v>
      </c>
      <c r="K168" s="132">
        <f t="shared" ref="K168:K176" si="159">F168</f>
        <v>10</v>
      </c>
      <c r="L168" s="133">
        <v>3</v>
      </c>
      <c r="M168" s="134">
        <f>L164-K168</f>
        <v>-7</v>
      </c>
      <c r="N168" s="135">
        <f t="shared" ref="N168:N176" si="160">IF(M168&lt;0,0,IF(M168&lt;18,1,IF(M168&lt;36,2,3)))</f>
        <v>0</v>
      </c>
      <c r="O168" s="136">
        <f t="shared" ref="O168:O176" si="161">J168-L168</f>
        <v>0</v>
      </c>
      <c r="P168" s="137">
        <f t="shared" ref="P168:P176" si="162">IF(L168&lt;1,"",IF((2+O168+N168)&gt;-1,(2+O168+N168),0))</f>
        <v>2</v>
      </c>
      <c r="Q168" s="124"/>
      <c r="R168" s="125">
        <v>1</v>
      </c>
      <c r="S168" s="126">
        <v>167</v>
      </c>
      <c r="T168" s="127"/>
      <c r="U168" s="113">
        <v>3</v>
      </c>
      <c r="V168" s="128">
        <v>10</v>
      </c>
      <c r="W168" s="129"/>
      <c r="X168" s="130">
        <v>1</v>
      </c>
      <c r="Y168" s="131"/>
      <c r="Z168" s="132">
        <f t="shared" ref="Z168:Z176" si="163">U168</f>
        <v>3</v>
      </c>
      <c r="AA168" s="132">
        <f t="shared" ref="AA168:AA176" si="164">V168</f>
        <v>10</v>
      </c>
      <c r="AB168" s="133">
        <v>3</v>
      </c>
      <c r="AC168" s="134">
        <f>AB164-AA168</f>
        <v>-1</v>
      </c>
      <c r="AD168" s="135">
        <f t="shared" ref="AD168:AD176" si="165">IF(AC168&lt;0,0,IF(AC168&lt;18,1,IF(AC168&lt;36,2,3)))</f>
        <v>0</v>
      </c>
      <c r="AE168" s="136">
        <f t="shared" ref="AE168:AE176" si="166">Z168-AB168</f>
        <v>0</v>
      </c>
      <c r="AF168" s="137">
        <f t="shared" ref="AF168:AF176" si="167">IF(AB168&lt;1,"",IF((2+AE168+AD168)&gt;-1,(2+AE168+AD168),0))</f>
        <v>2</v>
      </c>
      <c r="AG168" s="124"/>
      <c r="AH168" s="125">
        <v>1</v>
      </c>
      <c r="AI168" s="126">
        <v>167</v>
      </c>
      <c r="AJ168" s="127"/>
      <c r="AK168" s="113">
        <v>3</v>
      </c>
      <c r="AL168" s="128">
        <v>10</v>
      </c>
      <c r="AM168" s="129"/>
      <c r="AN168" s="130">
        <v>1</v>
      </c>
      <c r="AO168" s="131"/>
      <c r="AP168" s="132">
        <f t="shared" ref="AP168:AP176" si="168">AK168</f>
        <v>3</v>
      </c>
      <c r="AQ168" s="132">
        <f t="shared" ref="AQ168:AQ176" si="169">AL168</f>
        <v>10</v>
      </c>
      <c r="AR168" s="133">
        <v>8</v>
      </c>
      <c r="AS168" s="134">
        <f>AR164-AQ168</f>
        <v>13</v>
      </c>
      <c r="AT168" s="135">
        <f t="shared" ref="AT168:AT176" si="170">IF(AS168&lt;0,0,IF(AS168&lt;18,1,IF(AS168&lt;36,2,3)))</f>
        <v>1</v>
      </c>
      <c r="AU168" s="136">
        <f t="shared" ref="AU168:AU176" si="171">AP168-AR168</f>
        <v>-5</v>
      </c>
      <c r="AV168" s="137">
        <f t="shared" ref="AV168:AV176" si="172">IF(AR168&lt;1,"",IF((2+AU168+AT168)&gt;-1,(2+AU168+AT168),0))</f>
        <v>0</v>
      </c>
      <c r="AW168" s="124"/>
      <c r="AX168" s="125">
        <v>1</v>
      </c>
      <c r="AY168" s="126">
        <v>167</v>
      </c>
      <c r="AZ168" s="127"/>
      <c r="BA168" s="113">
        <v>3</v>
      </c>
      <c r="BB168" s="128">
        <v>10</v>
      </c>
      <c r="BC168" s="129"/>
      <c r="BD168" s="130">
        <v>1</v>
      </c>
      <c r="BE168" s="131"/>
      <c r="BF168" s="132">
        <f t="shared" ref="BF168:BF176" si="173">BA168</f>
        <v>3</v>
      </c>
      <c r="BG168" s="132">
        <f t="shared" ref="BG168:BG176" si="174">BB168</f>
        <v>10</v>
      </c>
      <c r="BH168" s="133">
        <v>5</v>
      </c>
      <c r="BI168" s="134">
        <f>BH164-BG168</f>
        <v>18</v>
      </c>
      <c r="BJ168" s="135">
        <f t="shared" ref="BJ168:BJ176" si="175">IF(BI168&lt;0,0,IF(BI168&lt;18,1,IF(BI168&lt;36,2,3)))</f>
        <v>2</v>
      </c>
      <c r="BK168" s="136">
        <f t="shared" ref="BK168:BK176" si="176">BF168-BH168</f>
        <v>-2</v>
      </c>
      <c r="BL168" s="137">
        <f t="shared" ref="BL168:BL176" si="177">IF(BH168&lt;1,"",IF((2+BK168+BJ168)&gt;-1,(2+BK168+BJ168),0))</f>
        <v>2</v>
      </c>
      <c r="BM168" s="124"/>
    </row>
    <row r="169" spans="1:65" s="138" customFormat="1" ht="15.75">
      <c r="A169" s="124"/>
      <c r="B169" s="125">
        <v>2</v>
      </c>
      <c r="C169" s="126">
        <v>362</v>
      </c>
      <c r="D169" s="127"/>
      <c r="E169" s="113">
        <v>4</v>
      </c>
      <c r="F169" s="128">
        <v>16</v>
      </c>
      <c r="G169" s="129"/>
      <c r="H169" s="130">
        <v>2</v>
      </c>
      <c r="I169" s="131"/>
      <c r="J169" s="132">
        <f t="shared" si="158"/>
        <v>4</v>
      </c>
      <c r="K169" s="132">
        <f t="shared" si="159"/>
        <v>16</v>
      </c>
      <c r="L169" s="133">
        <v>5</v>
      </c>
      <c r="M169" s="134">
        <f>L164-K169</f>
        <v>-13</v>
      </c>
      <c r="N169" s="135">
        <f t="shared" si="160"/>
        <v>0</v>
      </c>
      <c r="O169" s="136">
        <f t="shared" si="161"/>
        <v>-1</v>
      </c>
      <c r="P169" s="137">
        <f t="shared" si="162"/>
        <v>1</v>
      </c>
      <c r="Q169" s="124"/>
      <c r="R169" s="125">
        <v>2</v>
      </c>
      <c r="S169" s="126">
        <v>362</v>
      </c>
      <c r="T169" s="127"/>
      <c r="U169" s="113">
        <v>4</v>
      </c>
      <c r="V169" s="128">
        <v>16</v>
      </c>
      <c r="W169" s="129"/>
      <c r="X169" s="130">
        <v>2</v>
      </c>
      <c r="Y169" s="131"/>
      <c r="Z169" s="132">
        <f t="shared" si="163"/>
        <v>4</v>
      </c>
      <c r="AA169" s="132">
        <f t="shared" si="164"/>
        <v>16</v>
      </c>
      <c r="AB169" s="133">
        <v>5</v>
      </c>
      <c r="AC169" s="134">
        <f>AB164-AA169</f>
        <v>-7</v>
      </c>
      <c r="AD169" s="135">
        <f t="shared" si="165"/>
        <v>0</v>
      </c>
      <c r="AE169" s="136">
        <f t="shared" si="166"/>
        <v>-1</v>
      </c>
      <c r="AF169" s="137">
        <f t="shared" si="167"/>
        <v>1</v>
      </c>
      <c r="AG169" s="124"/>
      <c r="AH169" s="125">
        <v>2</v>
      </c>
      <c r="AI169" s="126">
        <v>362</v>
      </c>
      <c r="AJ169" s="127"/>
      <c r="AK169" s="113">
        <v>4</v>
      </c>
      <c r="AL169" s="128">
        <v>16</v>
      </c>
      <c r="AM169" s="129"/>
      <c r="AN169" s="130">
        <v>2</v>
      </c>
      <c r="AO169" s="131"/>
      <c r="AP169" s="132">
        <f t="shared" si="168"/>
        <v>4</v>
      </c>
      <c r="AQ169" s="132">
        <f t="shared" si="169"/>
        <v>16</v>
      </c>
      <c r="AR169" s="133">
        <v>6</v>
      </c>
      <c r="AS169" s="134">
        <f>AR164-AQ169</f>
        <v>7</v>
      </c>
      <c r="AT169" s="135">
        <f t="shared" si="170"/>
        <v>1</v>
      </c>
      <c r="AU169" s="136">
        <f t="shared" si="171"/>
        <v>-2</v>
      </c>
      <c r="AV169" s="137">
        <f t="shared" si="172"/>
        <v>1</v>
      </c>
      <c r="AW169" s="124"/>
      <c r="AX169" s="125">
        <v>2</v>
      </c>
      <c r="AY169" s="126">
        <v>362</v>
      </c>
      <c r="AZ169" s="127"/>
      <c r="BA169" s="113">
        <v>4</v>
      </c>
      <c r="BB169" s="128">
        <v>16</v>
      </c>
      <c r="BC169" s="129"/>
      <c r="BD169" s="130">
        <v>2</v>
      </c>
      <c r="BE169" s="131"/>
      <c r="BF169" s="132">
        <f t="shared" si="173"/>
        <v>4</v>
      </c>
      <c r="BG169" s="132">
        <f t="shared" si="174"/>
        <v>16</v>
      </c>
      <c r="BH169" s="133">
        <v>5</v>
      </c>
      <c r="BI169" s="134">
        <f>BH164-BG169</f>
        <v>12</v>
      </c>
      <c r="BJ169" s="135">
        <f t="shared" si="175"/>
        <v>1</v>
      </c>
      <c r="BK169" s="136">
        <f t="shared" si="176"/>
        <v>-1</v>
      </c>
      <c r="BL169" s="137">
        <f t="shared" si="177"/>
        <v>2</v>
      </c>
      <c r="BM169" s="124"/>
    </row>
    <row r="170" spans="1:65" s="138" customFormat="1" ht="15.75">
      <c r="A170" s="124"/>
      <c r="B170" s="125">
        <v>3</v>
      </c>
      <c r="C170" s="126">
        <v>552</v>
      </c>
      <c r="D170" s="127"/>
      <c r="E170" s="113">
        <v>5</v>
      </c>
      <c r="F170" s="128">
        <v>6</v>
      </c>
      <c r="G170" s="129"/>
      <c r="H170" s="130">
        <v>3</v>
      </c>
      <c r="I170" s="131"/>
      <c r="J170" s="132">
        <f t="shared" si="158"/>
        <v>5</v>
      </c>
      <c r="K170" s="132">
        <f t="shared" si="159"/>
        <v>6</v>
      </c>
      <c r="L170" s="133">
        <v>5</v>
      </c>
      <c r="M170" s="134">
        <f>L164-K170</f>
        <v>-3</v>
      </c>
      <c r="N170" s="135">
        <f t="shared" si="160"/>
        <v>0</v>
      </c>
      <c r="O170" s="136">
        <f t="shared" si="161"/>
        <v>0</v>
      </c>
      <c r="P170" s="137">
        <f t="shared" si="162"/>
        <v>2</v>
      </c>
      <c r="Q170" s="124"/>
      <c r="R170" s="125">
        <v>3</v>
      </c>
      <c r="S170" s="126">
        <v>552</v>
      </c>
      <c r="T170" s="127"/>
      <c r="U170" s="113">
        <v>5</v>
      </c>
      <c r="V170" s="128">
        <v>6</v>
      </c>
      <c r="W170" s="129"/>
      <c r="X170" s="130">
        <v>3</v>
      </c>
      <c r="Y170" s="131"/>
      <c r="Z170" s="132">
        <f t="shared" si="163"/>
        <v>5</v>
      </c>
      <c r="AA170" s="132">
        <f t="shared" si="164"/>
        <v>6</v>
      </c>
      <c r="AB170" s="133">
        <v>6</v>
      </c>
      <c r="AC170" s="134">
        <f>AB164-AA170</f>
        <v>3</v>
      </c>
      <c r="AD170" s="135">
        <f t="shared" si="165"/>
        <v>1</v>
      </c>
      <c r="AE170" s="136">
        <f t="shared" si="166"/>
        <v>-1</v>
      </c>
      <c r="AF170" s="137">
        <f t="shared" si="167"/>
        <v>2</v>
      </c>
      <c r="AG170" s="124"/>
      <c r="AH170" s="125">
        <v>3</v>
      </c>
      <c r="AI170" s="126">
        <v>552</v>
      </c>
      <c r="AJ170" s="127"/>
      <c r="AK170" s="113">
        <v>5</v>
      </c>
      <c r="AL170" s="128">
        <v>6</v>
      </c>
      <c r="AM170" s="129"/>
      <c r="AN170" s="130">
        <v>3</v>
      </c>
      <c r="AO170" s="131"/>
      <c r="AP170" s="132">
        <f t="shared" si="168"/>
        <v>5</v>
      </c>
      <c r="AQ170" s="132">
        <f t="shared" si="169"/>
        <v>6</v>
      </c>
      <c r="AR170" s="133">
        <v>9</v>
      </c>
      <c r="AS170" s="134">
        <f>AR164-AQ170</f>
        <v>17</v>
      </c>
      <c r="AT170" s="135">
        <f t="shared" si="170"/>
        <v>1</v>
      </c>
      <c r="AU170" s="136">
        <f t="shared" si="171"/>
        <v>-4</v>
      </c>
      <c r="AV170" s="137">
        <f t="shared" si="172"/>
        <v>0</v>
      </c>
      <c r="AW170" s="124"/>
      <c r="AX170" s="125">
        <v>3</v>
      </c>
      <c r="AY170" s="126">
        <v>552</v>
      </c>
      <c r="AZ170" s="127"/>
      <c r="BA170" s="113">
        <v>5</v>
      </c>
      <c r="BB170" s="128">
        <v>6</v>
      </c>
      <c r="BC170" s="129"/>
      <c r="BD170" s="130">
        <v>3</v>
      </c>
      <c r="BE170" s="131"/>
      <c r="BF170" s="132">
        <f t="shared" si="173"/>
        <v>5</v>
      </c>
      <c r="BG170" s="132">
        <f t="shared" si="174"/>
        <v>6</v>
      </c>
      <c r="BH170" s="133">
        <v>9</v>
      </c>
      <c r="BI170" s="134">
        <f>BH164-BG170</f>
        <v>22</v>
      </c>
      <c r="BJ170" s="135">
        <f t="shared" si="175"/>
        <v>2</v>
      </c>
      <c r="BK170" s="136">
        <f t="shared" si="176"/>
        <v>-4</v>
      </c>
      <c r="BL170" s="137">
        <f t="shared" si="177"/>
        <v>0</v>
      </c>
      <c r="BM170" s="124"/>
    </row>
    <row r="171" spans="1:65" s="138" customFormat="1" ht="15.75">
      <c r="A171" s="124"/>
      <c r="B171" s="125">
        <v>4</v>
      </c>
      <c r="C171" s="126">
        <v>337</v>
      </c>
      <c r="D171" s="127"/>
      <c r="E171" s="113">
        <v>4</v>
      </c>
      <c r="F171" s="128">
        <v>18</v>
      </c>
      <c r="G171" s="129"/>
      <c r="H171" s="130">
        <v>4</v>
      </c>
      <c r="I171" s="131"/>
      <c r="J171" s="132">
        <f t="shared" si="158"/>
        <v>4</v>
      </c>
      <c r="K171" s="132">
        <f t="shared" si="159"/>
        <v>18</v>
      </c>
      <c r="L171" s="133">
        <v>5</v>
      </c>
      <c r="M171" s="134">
        <f>L164-K171</f>
        <v>-15</v>
      </c>
      <c r="N171" s="135">
        <f t="shared" si="160"/>
        <v>0</v>
      </c>
      <c r="O171" s="136">
        <f t="shared" si="161"/>
        <v>-1</v>
      </c>
      <c r="P171" s="137">
        <f t="shared" si="162"/>
        <v>1</v>
      </c>
      <c r="Q171" s="124"/>
      <c r="R171" s="125">
        <v>4</v>
      </c>
      <c r="S171" s="126">
        <v>337</v>
      </c>
      <c r="T171" s="127"/>
      <c r="U171" s="113">
        <v>4</v>
      </c>
      <c r="V171" s="128">
        <v>18</v>
      </c>
      <c r="W171" s="129"/>
      <c r="X171" s="130">
        <v>4</v>
      </c>
      <c r="Y171" s="131"/>
      <c r="Z171" s="132">
        <f t="shared" si="163"/>
        <v>4</v>
      </c>
      <c r="AA171" s="132">
        <f t="shared" si="164"/>
        <v>18</v>
      </c>
      <c r="AB171" s="133">
        <v>5</v>
      </c>
      <c r="AC171" s="134">
        <f>AB164-AA171</f>
        <v>-9</v>
      </c>
      <c r="AD171" s="135">
        <f t="shared" si="165"/>
        <v>0</v>
      </c>
      <c r="AE171" s="136">
        <f t="shared" si="166"/>
        <v>-1</v>
      </c>
      <c r="AF171" s="137">
        <f t="shared" si="167"/>
        <v>1</v>
      </c>
      <c r="AG171" s="124"/>
      <c r="AH171" s="125">
        <v>4</v>
      </c>
      <c r="AI171" s="126">
        <v>337</v>
      </c>
      <c r="AJ171" s="127"/>
      <c r="AK171" s="113">
        <v>4</v>
      </c>
      <c r="AL171" s="128">
        <v>18</v>
      </c>
      <c r="AM171" s="129"/>
      <c r="AN171" s="130">
        <v>4</v>
      </c>
      <c r="AO171" s="131"/>
      <c r="AP171" s="132">
        <f t="shared" si="168"/>
        <v>4</v>
      </c>
      <c r="AQ171" s="132">
        <f t="shared" si="169"/>
        <v>18</v>
      </c>
      <c r="AR171" s="133">
        <v>5</v>
      </c>
      <c r="AS171" s="134">
        <f>AR164-AQ171</f>
        <v>5</v>
      </c>
      <c r="AT171" s="135">
        <f t="shared" si="170"/>
        <v>1</v>
      </c>
      <c r="AU171" s="136">
        <f t="shared" si="171"/>
        <v>-1</v>
      </c>
      <c r="AV171" s="137">
        <f t="shared" si="172"/>
        <v>2</v>
      </c>
      <c r="AW171" s="124"/>
      <c r="AX171" s="125">
        <v>4</v>
      </c>
      <c r="AY171" s="126">
        <v>337</v>
      </c>
      <c r="AZ171" s="127"/>
      <c r="BA171" s="113">
        <v>4</v>
      </c>
      <c r="BB171" s="128">
        <v>18</v>
      </c>
      <c r="BC171" s="129"/>
      <c r="BD171" s="130">
        <v>4</v>
      </c>
      <c r="BE171" s="131"/>
      <c r="BF171" s="132">
        <f t="shared" si="173"/>
        <v>4</v>
      </c>
      <c r="BG171" s="132">
        <f t="shared" si="174"/>
        <v>18</v>
      </c>
      <c r="BH171" s="133">
        <v>5</v>
      </c>
      <c r="BI171" s="134">
        <f>BH164-BG171</f>
        <v>10</v>
      </c>
      <c r="BJ171" s="135">
        <f t="shared" si="175"/>
        <v>1</v>
      </c>
      <c r="BK171" s="136">
        <f t="shared" si="176"/>
        <v>-1</v>
      </c>
      <c r="BL171" s="137">
        <f t="shared" si="177"/>
        <v>2</v>
      </c>
      <c r="BM171" s="124"/>
    </row>
    <row r="172" spans="1:65" s="138" customFormat="1" ht="15.75">
      <c r="A172" s="124"/>
      <c r="B172" s="125">
        <v>5</v>
      </c>
      <c r="C172" s="126">
        <v>506</v>
      </c>
      <c r="D172" s="127"/>
      <c r="E172" s="113">
        <v>5</v>
      </c>
      <c r="F172" s="128">
        <v>14</v>
      </c>
      <c r="G172" s="129"/>
      <c r="H172" s="130">
        <v>5</v>
      </c>
      <c r="I172" s="131"/>
      <c r="J172" s="132">
        <f t="shared" si="158"/>
        <v>5</v>
      </c>
      <c r="K172" s="132">
        <f t="shared" si="159"/>
        <v>14</v>
      </c>
      <c r="L172" s="133">
        <v>4</v>
      </c>
      <c r="M172" s="134">
        <f>L164-K172</f>
        <v>-11</v>
      </c>
      <c r="N172" s="135">
        <f t="shared" si="160"/>
        <v>0</v>
      </c>
      <c r="O172" s="136">
        <f t="shared" si="161"/>
        <v>1</v>
      </c>
      <c r="P172" s="137">
        <f t="shared" si="162"/>
        <v>3</v>
      </c>
      <c r="Q172" s="124"/>
      <c r="R172" s="125">
        <v>5</v>
      </c>
      <c r="S172" s="126">
        <v>506</v>
      </c>
      <c r="T172" s="127"/>
      <c r="U172" s="113">
        <v>5</v>
      </c>
      <c r="V172" s="128">
        <v>14</v>
      </c>
      <c r="W172" s="129"/>
      <c r="X172" s="130">
        <v>5</v>
      </c>
      <c r="Y172" s="131"/>
      <c r="Z172" s="132">
        <f t="shared" si="163"/>
        <v>5</v>
      </c>
      <c r="AA172" s="132">
        <f t="shared" si="164"/>
        <v>14</v>
      </c>
      <c r="AB172" s="133">
        <v>7</v>
      </c>
      <c r="AC172" s="134">
        <f>AB164-AA172</f>
        <v>-5</v>
      </c>
      <c r="AD172" s="135">
        <f t="shared" si="165"/>
        <v>0</v>
      </c>
      <c r="AE172" s="136">
        <f t="shared" si="166"/>
        <v>-2</v>
      </c>
      <c r="AF172" s="137">
        <f t="shared" si="167"/>
        <v>0</v>
      </c>
      <c r="AG172" s="124"/>
      <c r="AH172" s="125">
        <v>5</v>
      </c>
      <c r="AI172" s="126">
        <v>506</v>
      </c>
      <c r="AJ172" s="127"/>
      <c r="AK172" s="113">
        <v>5</v>
      </c>
      <c r="AL172" s="128">
        <v>14</v>
      </c>
      <c r="AM172" s="129"/>
      <c r="AN172" s="130">
        <v>5</v>
      </c>
      <c r="AO172" s="131"/>
      <c r="AP172" s="132">
        <f t="shared" si="168"/>
        <v>5</v>
      </c>
      <c r="AQ172" s="132">
        <f t="shared" si="169"/>
        <v>14</v>
      </c>
      <c r="AR172" s="133">
        <v>6</v>
      </c>
      <c r="AS172" s="134">
        <f>AR164-AQ172</f>
        <v>9</v>
      </c>
      <c r="AT172" s="135">
        <f t="shared" si="170"/>
        <v>1</v>
      </c>
      <c r="AU172" s="136">
        <f t="shared" si="171"/>
        <v>-1</v>
      </c>
      <c r="AV172" s="137">
        <f t="shared" si="172"/>
        <v>2</v>
      </c>
      <c r="AW172" s="124"/>
      <c r="AX172" s="125">
        <v>5</v>
      </c>
      <c r="AY172" s="126">
        <v>506</v>
      </c>
      <c r="AZ172" s="127"/>
      <c r="BA172" s="113">
        <v>5</v>
      </c>
      <c r="BB172" s="128">
        <v>14</v>
      </c>
      <c r="BC172" s="129"/>
      <c r="BD172" s="130">
        <v>5</v>
      </c>
      <c r="BE172" s="131"/>
      <c r="BF172" s="132">
        <f t="shared" si="173"/>
        <v>5</v>
      </c>
      <c r="BG172" s="132">
        <f t="shared" si="174"/>
        <v>14</v>
      </c>
      <c r="BH172" s="133">
        <v>6</v>
      </c>
      <c r="BI172" s="134">
        <f>BH164-BG172</f>
        <v>14</v>
      </c>
      <c r="BJ172" s="135">
        <f t="shared" si="175"/>
        <v>1</v>
      </c>
      <c r="BK172" s="136">
        <f t="shared" si="176"/>
        <v>-1</v>
      </c>
      <c r="BL172" s="137">
        <f t="shared" si="177"/>
        <v>2</v>
      </c>
      <c r="BM172" s="124"/>
    </row>
    <row r="173" spans="1:65" s="138" customFormat="1" ht="15.75">
      <c r="A173" s="124"/>
      <c r="B173" s="125">
        <v>6</v>
      </c>
      <c r="C173" s="126">
        <v>340</v>
      </c>
      <c r="D173" s="127"/>
      <c r="E173" s="113">
        <v>4</v>
      </c>
      <c r="F173" s="128">
        <v>2</v>
      </c>
      <c r="G173" s="129"/>
      <c r="H173" s="130">
        <v>6</v>
      </c>
      <c r="I173" s="131"/>
      <c r="J173" s="132">
        <f t="shared" si="158"/>
        <v>4</v>
      </c>
      <c r="K173" s="132">
        <f t="shared" si="159"/>
        <v>2</v>
      </c>
      <c r="L173" s="133">
        <v>4</v>
      </c>
      <c r="M173" s="134">
        <f>L164-K173</f>
        <v>1</v>
      </c>
      <c r="N173" s="135">
        <f t="shared" si="160"/>
        <v>1</v>
      </c>
      <c r="O173" s="136">
        <f t="shared" si="161"/>
        <v>0</v>
      </c>
      <c r="P173" s="137">
        <f t="shared" si="162"/>
        <v>3</v>
      </c>
      <c r="Q173" s="124"/>
      <c r="R173" s="125">
        <v>6</v>
      </c>
      <c r="S173" s="126">
        <v>340</v>
      </c>
      <c r="T173" s="127"/>
      <c r="U173" s="113">
        <v>4</v>
      </c>
      <c r="V173" s="128">
        <v>2</v>
      </c>
      <c r="W173" s="129"/>
      <c r="X173" s="130">
        <v>6</v>
      </c>
      <c r="Y173" s="131"/>
      <c r="Z173" s="132">
        <f t="shared" si="163"/>
        <v>4</v>
      </c>
      <c r="AA173" s="132">
        <f t="shared" si="164"/>
        <v>2</v>
      </c>
      <c r="AB173" s="133">
        <v>7</v>
      </c>
      <c r="AC173" s="134">
        <f>AB164-AA173</f>
        <v>7</v>
      </c>
      <c r="AD173" s="135">
        <f t="shared" si="165"/>
        <v>1</v>
      </c>
      <c r="AE173" s="136">
        <f t="shared" si="166"/>
        <v>-3</v>
      </c>
      <c r="AF173" s="137">
        <f t="shared" si="167"/>
        <v>0</v>
      </c>
      <c r="AG173" s="124"/>
      <c r="AH173" s="125">
        <v>6</v>
      </c>
      <c r="AI173" s="126">
        <v>340</v>
      </c>
      <c r="AJ173" s="127"/>
      <c r="AK173" s="113">
        <v>4</v>
      </c>
      <c r="AL173" s="128">
        <v>2</v>
      </c>
      <c r="AM173" s="129"/>
      <c r="AN173" s="130">
        <v>6</v>
      </c>
      <c r="AO173" s="131"/>
      <c r="AP173" s="132">
        <f t="shared" si="168"/>
        <v>4</v>
      </c>
      <c r="AQ173" s="132">
        <f t="shared" si="169"/>
        <v>2</v>
      </c>
      <c r="AR173" s="133">
        <v>5</v>
      </c>
      <c r="AS173" s="134">
        <f>AR164-AQ173</f>
        <v>21</v>
      </c>
      <c r="AT173" s="135">
        <f t="shared" si="170"/>
        <v>2</v>
      </c>
      <c r="AU173" s="136">
        <f t="shared" si="171"/>
        <v>-1</v>
      </c>
      <c r="AV173" s="137">
        <f t="shared" si="172"/>
        <v>3</v>
      </c>
      <c r="AW173" s="124"/>
      <c r="AX173" s="125">
        <v>6</v>
      </c>
      <c r="AY173" s="126">
        <v>340</v>
      </c>
      <c r="AZ173" s="127"/>
      <c r="BA173" s="113">
        <v>4</v>
      </c>
      <c r="BB173" s="128">
        <v>2</v>
      </c>
      <c r="BC173" s="129"/>
      <c r="BD173" s="130">
        <v>6</v>
      </c>
      <c r="BE173" s="131"/>
      <c r="BF173" s="132">
        <f t="shared" si="173"/>
        <v>4</v>
      </c>
      <c r="BG173" s="132">
        <f t="shared" si="174"/>
        <v>2</v>
      </c>
      <c r="BH173" s="133">
        <v>9</v>
      </c>
      <c r="BI173" s="134">
        <f>BH164-BG173</f>
        <v>26</v>
      </c>
      <c r="BJ173" s="135">
        <f t="shared" si="175"/>
        <v>2</v>
      </c>
      <c r="BK173" s="136">
        <f t="shared" si="176"/>
        <v>-5</v>
      </c>
      <c r="BL173" s="137">
        <f t="shared" si="177"/>
        <v>0</v>
      </c>
      <c r="BM173" s="124"/>
    </row>
    <row r="174" spans="1:65" s="138" customFormat="1" ht="15.75">
      <c r="A174" s="124"/>
      <c r="B174" s="125">
        <v>7</v>
      </c>
      <c r="C174" s="126">
        <v>150</v>
      </c>
      <c r="D174" s="127"/>
      <c r="E174" s="113">
        <v>3</v>
      </c>
      <c r="F174" s="128">
        <v>8</v>
      </c>
      <c r="G174" s="129"/>
      <c r="H174" s="130">
        <v>7</v>
      </c>
      <c r="I174" s="131"/>
      <c r="J174" s="132">
        <f t="shared" si="158"/>
        <v>3</v>
      </c>
      <c r="K174" s="132">
        <f t="shared" si="159"/>
        <v>8</v>
      </c>
      <c r="L174" s="133">
        <v>4</v>
      </c>
      <c r="M174" s="134">
        <f>L164-K174</f>
        <v>-5</v>
      </c>
      <c r="N174" s="135">
        <f t="shared" si="160"/>
        <v>0</v>
      </c>
      <c r="O174" s="136">
        <f t="shared" si="161"/>
        <v>-1</v>
      </c>
      <c r="P174" s="137">
        <f t="shared" si="162"/>
        <v>1</v>
      </c>
      <c r="Q174" s="124"/>
      <c r="R174" s="125">
        <v>7</v>
      </c>
      <c r="S174" s="126">
        <v>150</v>
      </c>
      <c r="T174" s="127"/>
      <c r="U174" s="113">
        <v>3</v>
      </c>
      <c r="V174" s="128">
        <v>8</v>
      </c>
      <c r="W174" s="129"/>
      <c r="X174" s="130">
        <v>7</v>
      </c>
      <c r="Y174" s="131"/>
      <c r="Z174" s="132">
        <f t="shared" si="163"/>
        <v>3</v>
      </c>
      <c r="AA174" s="132">
        <f t="shared" si="164"/>
        <v>8</v>
      </c>
      <c r="AB174" s="133">
        <v>3</v>
      </c>
      <c r="AC174" s="134">
        <f>AB164-AA174</f>
        <v>1</v>
      </c>
      <c r="AD174" s="135">
        <f t="shared" si="165"/>
        <v>1</v>
      </c>
      <c r="AE174" s="136">
        <f t="shared" si="166"/>
        <v>0</v>
      </c>
      <c r="AF174" s="137">
        <f t="shared" si="167"/>
        <v>3</v>
      </c>
      <c r="AG174" s="124"/>
      <c r="AH174" s="125">
        <v>7</v>
      </c>
      <c r="AI174" s="126">
        <v>150</v>
      </c>
      <c r="AJ174" s="127"/>
      <c r="AK174" s="113">
        <v>3</v>
      </c>
      <c r="AL174" s="128">
        <v>8</v>
      </c>
      <c r="AM174" s="129"/>
      <c r="AN174" s="130">
        <v>7</v>
      </c>
      <c r="AO174" s="131"/>
      <c r="AP174" s="132">
        <f t="shared" si="168"/>
        <v>3</v>
      </c>
      <c r="AQ174" s="132">
        <f t="shared" si="169"/>
        <v>8</v>
      </c>
      <c r="AR174" s="133">
        <v>6</v>
      </c>
      <c r="AS174" s="134">
        <f>AR164-AQ174</f>
        <v>15</v>
      </c>
      <c r="AT174" s="135">
        <f t="shared" si="170"/>
        <v>1</v>
      </c>
      <c r="AU174" s="136">
        <f t="shared" si="171"/>
        <v>-3</v>
      </c>
      <c r="AV174" s="137">
        <f t="shared" si="172"/>
        <v>0</v>
      </c>
      <c r="AW174" s="124"/>
      <c r="AX174" s="125">
        <v>7</v>
      </c>
      <c r="AY174" s="126">
        <v>150</v>
      </c>
      <c r="AZ174" s="127"/>
      <c r="BA174" s="113">
        <v>3</v>
      </c>
      <c r="BB174" s="128">
        <v>8</v>
      </c>
      <c r="BC174" s="129"/>
      <c r="BD174" s="130">
        <v>7</v>
      </c>
      <c r="BE174" s="131"/>
      <c r="BF174" s="132">
        <f t="shared" si="173"/>
        <v>3</v>
      </c>
      <c r="BG174" s="132">
        <f t="shared" si="174"/>
        <v>8</v>
      </c>
      <c r="BH174" s="133">
        <v>7</v>
      </c>
      <c r="BI174" s="134">
        <f>BH164-BG174</f>
        <v>20</v>
      </c>
      <c r="BJ174" s="135">
        <f t="shared" si="175"/>
        <v>2</v>
      </c>
      <c r="BK174" s="136">
        <f t="shared" si="176"/>
        <v>-4</v>
      </c>
      <c r="BL174" s="137">
        <f t="shared" si="177"/>
        <v>0</v>
      </c>
      <c r="BM174" s="124"/>
    </row>
    <row r="175" spans="1:65" s="138" customFormat="1" ht="15.75">
      <c r="A175" s="124"/>
      <c r="B175" s="125">
        <v>8</v>
      </c>
      <c r="C175" s="126">
        <v>366</v>
      </c>
      <c r="D175" s="127"/>
      <c r="E175" s="113">
        <v>4</v>
      </c>
      <c r="F175" s="128">
        <v>4</v>
      </c>
      <c r="G175" s="129"/>
      <c r="H175" s="130">
        <v>8</v>
      </c>
      <c r="I175" s="131"/>
      <c r="J175" s="132">
        <f t="shared" si="158"/>
        <v>4</v>
      </c>
      <c r="K175" s="132">
        <f t="shared" si="159"/>
        <v>4</v>
      </c>
      <c r="L175" s="133">
        <v>4</v>
      </c>
      <c r="M175" s="134">
        <f>L164-K175</f>
        <v>-1</v>
      </c>
      <c r="N175" s="135">
        <f t="shared" si="160"/>
        <v>0</v>
      </c>
      <c r="O175" s="136">
        <f t="shared" si="161"/>
        <v>0</v>
      </c>
      <c r="P175" s="137">
        <f t="shared" si="162"/>
        <v>2</v>
      </c>
      <c r="Q175" s="124"/>
      <c r="R175" s="125">
        <v>8</v>
      </c>
      <c r="S175" s="126">
        <v>366</v>
      </c>
      <c r="T175" s="127"/>
      <c r="U175" s="113">
        <v>4</v>
      </c>
      <c r="V175" s="128">
        <v>4</v>
      </c>
      <c r="W175" s="129"/>
      <c r="X175" s="130">
        <v>8</v>
      </c>
      <c r="Y175" s="131"/>
      <c r="Z175" s="132">
        <f t="shared" si="163"/>
        <v>4</v>
      </c>
      <c r="AA175" s="132">
        <f t="shared" si="164"/>
        <v>4</v>
      </c>
      <c r="AB175" s="133">
        <v>7</v>
      </c>
      <c r="AC175" s="134">
        <f>AB164-AA175</f>
        <v>5</v>
      </c>
      <c r="AD175" s="135">
        <f t="shared" si="165"/>
        <v>1</v>
      </c>
      <c r="AE175" s="136">
        <f t="shared" si="166"/>
        <v>-3</v>
      </c>
      <c r="AF175" s="137">
        <f t="shared" si="167"/>
        <v>0</v>
      </c>
      <c r="AG175" s="124"/>
      <c r="AH175" s="125">
        <v>8</v>
      </c>
      <c r="AI175" s="126">
        <v>366</v>
      </c>
      <c r="AJ175" s="127"/>
      <c r="AK175" s="113">
        <v>4</v>
      </c>
      <c r="AL175" s="128">
        <v>4</v>
      </c>
      <c r="AM175" s="129"/>
      <c r="AN175" s="130">
        <v>8</v>
      </c>
      <c r="AO175" s="131"/>
      <c r="AP175" s="132">
        <f t="shared" si="168"/>
        <v>4</v>
      </c>
      <c r="AQ175" s="132">
        <f t="shared" si="169"/>
        <v>4</v>
      </c>
      <c r="AR175" s="133">
        <v>8</v>
      </c>
      <c r="AS175" s="134">
        <f>AR164-AQ175</f>
        <v>19</v>
      </c>
      <c r="AT175" s="135">
        <f t="shared" si="170"/>
        <v>2</v>
      </c>
      <c r="AU175" s="136">
        <f t="shared" si="171"/>
        <v>-4</v>
      </c>
      <c r="AV175" s="137">
        <f t="shared" si="172"/>
        <v>0</v>
      </c>
      <c r="AW175" s="124"/>
      <c r="AX175" s="125">
        <v>8</v>
      </c>
      <c r="AY175" s="126">
        <v>366</v>
      </c>
      <c r="AZ175" s="127"/>
      <c r="BA175" s="113">
        <v>4</v>
      </c>
      <c r="BB175" s="128">
        <v>4</v>
      </c>
      <c r="BC175" s="129"/>
      <c r="BD175" s="130">
        <v>8</v>
      </c>
      <c r="BE175" s="131"/>
      <c r="BF175" s="132">
        <f t="shared" si="173"/>
        <v>4</v>
      </c>
      <c r="BG175" s="132">
        <f t="shared" si="174"/>
        <v>4</v>
      </c>
      <c r="BH175" s="133">
        <v>8</v>
      </c>
      <c r="BI175" s="134">
        <f>BH164-BG175</f>
        <v>24</v>
      </c>
      <c r="BJ175" s="135">
        <f t="shared" si="175"/>
        <v>2</v>
      </c>
      <c r="BK175" s="136">
        <f t="shared" si="176"/>
        <v>-4</v>
      </c>
      <c r="BL175" s="137">
        <f t="shared" si="177"/>
        <v>0</v>
      </c>
      <c r="BM175" s="124"/>
    </row>
    <row r="176" spans="1:65" s="138" customFormat="1" ht="15.75">
      <c r="A176" s="139"/>
      <c r="B176" s="125">
        <v>9</v>
      </c>
      <c r="C176" s="140">
        <v>329</v>
      </c>
      <c r="D176" s="127"/>
      <c r="E176" s="113">
        <v>4</v>
      </c>
      <c r="F176" s="141">
        <v>12</v>
      </c>
      <c r="G176" s="129"/>
      <c r="H176" s="130">
        <v>9</v>
      </c>
      <c r="I176" s="131"/>
      <c r="J176" s="132">
        <f t="shared" si="158"/>
        <v>4</v>
      </c>
      <c r="K176" s="132">
        <f t="shared" si="159"/>
        <v>12</v>
      </c>
      <c r="L176" s="133">
        <v>4</v>
      </c>
      <c r="M176" s="134">
        <f>L164-K176</f>
        <v>-9</v>
      </c>
      <c r="N176" s="135">
        <f t="shared" si="160"/>
        <v>0</v>
      </c>
      <c r="O176" s="136">
        <f t="shared" si="161"/>
        <v>0</v>
      </c>
      <c r="P176" s="137">
        <f t="shared" si="162"/>
        <v>2</v>
      </c>
      <c r="Q176" s="124"/>
      <c r="R176" s="125">
        <v>9</v>
      </c>
      <c r="S176" s="140">
        <v>329</v>
      </c>
      <c r="T176" s="127"/>
      <c r="U176" s="113">
        <v>4</v>
      </c>
      <c r="V176" s="141">
        <v>12</v>
      </c>
      <c r="W176" s="129"/>
      <c r="X176" s="130">
        <v>9</v>
      </c>
      <c r="Y176" s="131"/>
      <c r="Z176" s="132">
        <f t="shared" si="163"/>
        <v>4</v>
      </c>
      <c r="AA176" s="132">
        <f t="shared" si="164"/>
        <v>12</v>
      </c>
      <c r="AB176" s="133">
        <v>5</v>
      </c>
      <c r="AC176" s="134">
        <f>AB164-AA176</f>
        <v>-3</v>
      </c>
      <c r="AD176" s="135">
        <f t="shared" si="165"/>
        <v>0</v>
      </c>
      <c r="AE176" s="136">
        <f t="shared" si="166"/>
        <v>-1</v>
      </c>
      <c r="AF176" s="137">
        <f t="shared" si="167"/>
        <v>1</v>
      </c>
      <c r="AG176" s="124"/>
      <c r="AH176" s="125">
        <v>9</v>
      </c>
      <c r="AI176" s="140">
        <v>329</v>
      </c>
      <c r="AJ176" s="127"/>
      <c r="AK176" s="113">
        <v>4</v>
      </c>
      <c r="AL176" s="141">
        <v>12</v>
      </c>
      <c r="AM176" s="129"/>
      <c r="AN176" s="130">
        <v>9</v>
      </c>
      <c r="AO176" s="131"/>
      <c r="AP176" s="132">
        <f t="shared" si="168"/>
        <v>4</v>
      </c>
      <c r="AQ176" s="132">
        <f t="shared" si="169"/>
        <v>12</v>
      </c>
      <c r="AR176" s="133">
        <v>7</v>
      </c>
      <c r="AS176" s="134">
        <f>AR164-AQ176</f>
        <v>11</v>
      </c>
      <c r="AT176" s="135">
        <f t="shared" si="170"/>
        <v>1</v>
      </c>
      <c r="AU176" s="136">
        <f t="shared" si="171"/>
        <v>-3</v>
      </c>
      <c r="AV176" s="137">
        <f t="shared" si="172"/>
        <v>0</v>
      </c>
      <c r="AW176" s="124"/>
      <c r="AX176" s="125">
        <v>9</v>
      </c>
      <c r="AY176" s="140">
        <v>329</v>
      </c>
      <c r="AZ176" s="127"/>
      <c r="BA176" s="113">
        <v>4</v>
      </c>
      <c r="BB176" s="141">
        <v>12</v>
      </c>
      <c r="BC176" s="129"/>
      <c r="BD176" s="130">
        <v>9</v>
      </c>
      <c r="BE176" s="131"/>
      <c r="BF176" s="132">
        <f t="shared" si="173"/>
        <v>4</v>
      </c>
      <c r="BG176" s="132">
        <f t="shared" si="174"/>
        <v>12</v>
      </c>
      <c r="BH176" s="133">
        <v>7</v>
      </c>
      <c r="BI176" s="134">
        <f>BH164-BG176</f>
        <v>16</v>
      </c>
      <c r="BJ176" s="135">
        <f t="shared" si="175"/>
        <v>1</v>
      </c>
      <c r="BK176" s="136">
        <f t="shared" si="176"/>
        <v>-3</v>
      </c>
      <c r="BL176" s="137">
        <f t="shared" si="177"/>
        <v>0</v>
      </c>
      <c r="BM176" s="124"/>
    </row>
    <row r="177" spans="1:65" s="138" customFormat="1" ht="5.25" customHeight="1" thickBot="1">
      <c r="A177" s="124"/>
      <c r="B177" s="99"/>
      <c r="C177" s="142"/>
      <c r="D177" s="142"/>
      <c r="E177" s="142"/>
      <c r="F177" s="143"/>
      <c r="G177" s="103"/>
      <c r="H177" s="104"/>
      <c r="I177" s="104"/>
      <c r="J177" s="105"/>
      <c r="K177" s="105"/>
      <c r="L177" s="106"/>
      <c r="M177" s="107"/>
      <c r="N177" s="108"/>
      <c r="O177" s="108"/>
      <c r="P177" s="109"/>
      <c r="Q177" s="124"/>
      <c r="R177" s="99"/>
      <c r="S177" s="142"/>
      <c r="T177" s="142"/>
      <c r="U177" s="142"/>
      <c r="V177" s="143"/>
      <c r="W177" s="103"/>
      <c r="X177" s="104"/>
      <c r="Y177" s="104"/>
      <c r="Z177" s="105"/>
      <c r="AA177" s="105"/>
      <c r="AB177" s="106"/>
      <c r="AC177" s="107"/>
      <c r="AD177" s="108"/>
      <c r="AE177" s="108"/>
      <c r="AF177" s="109"/>
      <c r="AG177" s="124"/>
      <c r="AH177" s="99"/>
      <c r="AI177" s="142"/>
      <c r="AJ177" s="142"/>
      <c r="AK177" s="142"/>
      <c r="AL177" s="143"/>
      <c r="AM177" s="103"/>
      <c r="AN177" s="104"/>
      <c r="AO177" s="104"/>
      <c r="AP177" s="105"/>
      <c r="AQ177" s="105"/>
      <c r="AR177" s="106"/>
      <c r="AS177" s="107"/>
      <c r="AT177" s="108"/>
      <c r="AU177" s="108"/>
      <c r="AV177" s="109"/>
      <c r="AW177" s="124"/>
      <c r="AX177" s="99"/>
      <c r="AY177" s="142"/>
      <c r="AZ177" s="142"/>
      <c r="BA177" s="142"/>
      <c r="BB177" s="143"/>
      <c r="BC177" s="103"/>
      <c r="BD177" s="104"/>
      <c r="BE177" s="104"/>
      <c r="BF177" s="105"/>
      <c r="BG177" s="105"/>
      <c r="BH177" s="106"/>
      <c r="BI177" s="107"/>
      <c r="BJ177" s="108"/>
      <c r="BK177" s="108"/>
      <c r="BL177" s="109"/>
      <c r="BM177" s="124"/>
    </row>
    <row r="178" spans="1:65" s="138" customFormat="1" ht="16.5" thickBot="1">
      <c r="A178" s="124"/>
      <c r="B178" s="125" t="s">
        <v>3</v>
      </c>
      <c r="C178" s="144">
        <f>SUM(C168:C176)</f>
        <v>3109</v>
      </c>
      <c r="D178" s="145">
        <f>SUM(D168:D176)</f>
        <v>0</v>
      </c>
      <c r="E178" s="146">
        <f>SUM(E168:E176)</f>
        <v>36</v>
      </c>
      <c r="F178" s="147" t="s">
        <v>3</v>
      </c>
      <c r="G178" s="129"/>
      <c r="H178" s="148" t="s">
        <v>4</v>
      </c>
      <c r="I178" s="131"/>
      <c r="J178" s="132"/>
      <c r="K178" s="132"/>
      <c r="L178" s="149">
        <f>SUM(L168:L176)</f>
        <v>38</v>
      </c>
      <c r="M178" s="150"/>
      <c r="N178" s="151"/>
      <c r="O178" s="152"/>
      <c r="P178" s="149">
        <f>SUM(P168:P177)</f>
        <v>17</v>
      </c>
      <c r="Q178" s="124"/>
      <c r="R178" s="125" t="s">
        <v>3</v>
      </c>
      <c r="S178" s="144">
        <f>SUM(S168:S176)</f>
        <v>3109</v>
      </c>
      <c r="T178" s="145">
        <f>SUM(T168:T176)</f>
        <v>0</v>
      </c>
      <c r="U178" s="146">
        <f>SUM(U168:U176)</f>
        <v>36</v>
      </c>
      <c r="V178" s="147" t="s">
        <v>3</v>
      </c>
      <c r="W178" s="129"/>
      <c r="X178" s="148" t="s">
        <v>4</v>
      </c>
      <c r="Y178" s="131"/>
      <c r="Z178" s="132"/>
      <c r="AA178" s="132"/>
      <c r="AB178" s="149">
        <f>SUM(AB168:AB176)</f>
        <v>48</v>
      </c>
      <c r="AC178" s="150"/>
      <c r="AD178" s="151"/>
      <c r="AE178" s="152"/>
      <c r="AF178" s="149">
        <f>SUM(AF168:AF177)</f>
        <v>10</v>
      </c>
      <c r="AG178" s="124"/>
      <c r="AH178" s="125" t="s">
        <v>3</v>
      </c>
      <c r="AI178" s="144">
        <f>SUM(AI168:AI176)</f>
        <v>3109</v>
      </c>
      <c r="AJ178" s="145">
        <f>SUM(AJ168:AJ176)</f>
        <v>0</v>
      </c>
      <c r="AK178" s="146">
        <f>SUM(AK168:AK176)</f>
        <v>36</v>
      </c>
      <c r="AL178" s="147" t="s">
        <v>3</v>
      </c>
      <c r="AM178" s="129"/>
      <c r="AN178" s="148" t="s">
        <v>4</v>
      </c>
      <c r="AO178" s="131"/>
      <c r="AP178" s="132"/>
      <c r="AQ178" s="132"/>
      <c r="AR178" s="149">
        <f>SUM(AR168:AR176)</f>
        <v>60</v>
      </c>
      <c r="AS178" s="150"/>
      <c r="AT178" s="151"/>
      <c r="AU178" s="152"/>
      <c r="AV178" s="149">
        <f>SUM(AV168:AV177)</f>
        <v>8</v>
      </c>
      <c r="AW178" s="124"/>
      <c r="AX178" s="125" t="s">
        <v>3</v>
      </c>
      <c r="AY178" s="144">
        <f>SUM(AY168:AY176)</f>
        <v>3109</v>
      </c>
      <c r="AZ178" s="145">
        <f>SUM(AZ168:AZ176)</f>
        <v>0</v>
      </c>
      <c r="BA178" s="146">
        <f>SUM(BA168:BA176)</f>
        <v>36</v>
      </c>
      <c r="BB178" s="147" t="s">
        <v>3</v>
      </c>
      <c r="BC178" s="129"/>
      <c r="BD178" s="148" t="s">
        <v>4</v>
      </c>
      <c r="BE178" s="131"/>
      <c r="BF178" s="132"/>
      <c r="BG178" s="132"/>
      <c r="BH178" s="149">
        <f>SUM(BH168:BH176)</f>
        <v>61</v>
      </c>
      <c r="BI178" s="150"/>
      <c r="BJ178" s="151"/>
      <c r="BK178" s="152"/>
      <c r="BL178" s="149">
        <f>SUM(BL168:BL177)</f>
        <v>8</v>
      </c>
      <c r="BM178" s="124"/>
    </row>
    <row r="179" spans="1:65" s="138" customFormat="1" ht="5.25" customHeight="1">
      <c r="A179" s="124"/>
      <c r="B179" s="99"/>
      <c r="C179" s="142"/>
      <c r="D179" s="142"/>
      <c r="E179" s="142"/>
      <c r="F179" s="143"/>
      <c r="G179" s="103"/>
      <c r="H179" s="104"/>
      <c r="I179" s="104"/>
      <c r="J179" s="105"/>
      <c r="K179" s="105"/>
      <c r="L179" s="106"/>
      <c r="M179" s="107"/>
      <c r="N179" s="108"/>
      <c r="O179" s="108"/>
      <c r="P179" s="109"/>
      <c r="Q179" s="124"/>
      <c r="R179" s="99"/>
      <c r="S179" s="142"/>
      <c r="T179" s="142"/>
      <c r="U179" s="142"/>
      <c r="V179" s="143"/>
      <c r="W179" s="103"/>
      <c r="X179" s="104"/>
      <c r="Y179" s="104"/>
      <c r="Z179" s="105"/>
      <c r="AA179" s="105"/>
      <c r="AB179" s="106"/>
      <c r="AC179" s="107"/>
      <c r="AD179" s="108"/>
      <c r="AE179" s="108"/>
      <c r="AF179" s="109"/>
      <c r="AG179" s="124"/>
      <c r="AH179" s="99"/>
      <c r="AI179" s="142"/>
      <c r="AJ179" s="142"/>
      <c r="AK179" s="142"/>
      <c r="AL179" s="143"/>
      <c r="AM179" s="103"/>
      <c r="AN179" s="104"/>
      <c r="AO179" s="104"/>
      <c r="AP179" s="105"/>
      <c r="AQ179" s="105"/>
      <c r="AR179" s="106"/>
      <c r="AS179" s="107"/>
      <c r="AT179" s="108"/>
      <c r="AU179" s="108"/>
      <c r="AV179" s="109"/>
      <c r="AW179" s="124"/>
      <c r="AX179" s="99"/>
      <c r="AY179" s="142"/>
      <c r="AZ179" s="142"/>
      <c r="BA179" s="142"/>
      <c r="BB179" s="143"/>
      <c r="BC179" s="103"/>
      <c r="BD179" s="104"/>
      <c r="BE179" s="104"/>
      <c r="BF179" s="105"/>
      <c r="BG179" s="105"/>
      <c r="BH179" s="106"/>
      <c r="BI179" s="107"/>
      <c r="BJ179" s="108"/>
      <c r="BK179" s="108"/>
      <c r="BL179" s="109"/>
      <c r="BM179" s="124"/>
    </row>
    <row r="180" spans="1:65" s="138" customFormat="1" ht="15.75">
      <c r="A180" s="124"/>
      <c r="B180" s="125">
        <v>10</v>
      </c>
      <c r="C180" s="153">
        <v>385</v>
      </c>
      <c r="D180" s="127"/>
      <c r="E180" s="154">
        <v>4</v>
      </c>
      <c r="F180" s="155">
        <v>9</v>
      </c>
      <c r="G180" s="129"/>
      <c r="H180" s="130">
        <v>10</v>
      </c>
      <c r="I180" s="131"/>
      <c r="J180" s="132">
        <f t="shared" ref="J180:J188" si="178">E180</f>
        <v>4</v>
      </c>
      <c r="K180" s="132">
        <f t="shared" ref="K180:K188" si="179">F180</f>
        <v>9</v>
      </c>
      <c r="L180" s="133">
        <v>4</v>
      </c>
      <c r="M180" s="134">
        <f>L164-K180</f>
        <v>-6</v>
      </c>
      <c r="N180" s="135">
        <f t="shared" ref="N180:N188" si="180">IF(M180&lt;0,0,IF(M180&lt;18,1,IF(M180&lt;36,2,3)))</f>
        <v>0</v>
      </c>
      <c r="O180" s="136">
        <f t="shared" ref="O180:O188" si="181">J180-L180</f>
        <v>0</v>
      </c>
      <c r="P180" s="137">
        <f t="shared" ref="P180:P188" si="182">IF(L180&lt;1,"",IF((2+O180+N180)&gt;-1,(2+O180+N180),0))</f>
        <v>2</v>
      </c>
      <c r="Q180" s="124"/>
      <c r="R180" s="125">
        <v>10</v>
      </c>
      <c r="S180" s="153">
        <v>385</v>
      </c>
      <c r="T180" s="127"/>
      <c r="U180" s="154">
        <v>4</v>
      </c>
      <c r="V180" s="155">
        <v>9</v>
      </c>
      <c r="W180" s="129"/>
      <c r="X180" s="130">
        <v>10</v>
      </c>
      <c r="Y180" s="131"/>
      <c r="Z180" s="132">
        <f t="shared" ref="Z180:Z188" si="183">U180</f>
        <v>4</v>
      </c>
      <c r="AA180" s="132">
        <f t="shared" ref="AA180:AA188" si="184">V180</f>
        <v>9</v>
      </c>
      <c r="AB180" s="133">
        <v>4</v>
      </c>
      <c r="AC180" s="134">
        <f>AB164-AA180</f>
        <v>0</v>
      </c>
      <c r="AD180" s="135">
        <f t="shared" ref="AD180:AD188" si="185">IF(AC180&lt;0,0,IF(AC180&lt;18,1,IF(AC180&lt;36,2,3)))</f>
        <v>1</v>
      </c>
      <c r="AE180" s="136">
        <f t="shared" ref="AE180:AE188" si="186">Z180-AB180</f>
        <v>0</v>
      </c>
      <c r="AF180" s="137">
        <f t="shared" ref="AF180:AF188" si="187">IF(AB180&lt;1,"",IF((2+AE180+AD180)&gt;-1,(2+AE180+AD180),0))</f>
        <v>3</v>
      </c>
      <c r="AG180" s="124"/>
      <c r="AH180" s="125">
        <v>10</v>
      </c>
      <c r="AI180" s="153">
        <v>385</v>
      </c>
      <c r="AJ180" s="127"/>
      <c r="AK180" s="154">
        <v>4</v>
      </c>
      <c r="AL180" s="155">
        <v>9</v>
      </c>
      <c r="AM180" s="129"/>
      <c r="AN180" s="130">
        <v>10</v>
      </c>
      <c r="AO180" s="131"/>
      <c r="AP180" s="132">
        <f t="shared" ref="AP180:AP188" si="188">AK180</f>
        <v>4</v>
      </c>
      <c r="AQ180" s="132">
        <f t="shared" ref="AQ180:AQ188" si="189">AL180</f>
        <v>9</v>
      </c>
      <c r="AR180" s="133">
        <v>6</v>
      </c>
      <c r="AS180" s="134">
        <f>AR164-AQ180</f>
        <v>14</v>
      </c>
      <c r="AT180" s="135">
        <f t="shared" ref="AT180:AT188" si="190">IF(AS180&lt;0,0,IF(AS180&lt;18,1,IF(AS180&lt;36,2,3)))</f>
        <v>1</v>
      </c>
      <c r="AU180" s="136">
        <f t="shared" ref="AU180:AU188" si="191">AP180-AR180</f>
        <v>-2</v>
      </c>
      <c r="AV180" s="137">
        <f t="shared" ref="AV180:AV188" si="192">IF(AR180&lt;1,"",IF((2+AU180+AT180)&gt;-1,(2+AU180+AT180),0))</f>
        <v>1</v>
      </c>
      <c r="AW180" s="124"/>
      <c r="AX180" s="125">
        <v>10</v>
      </c>
      <c r="AY180" s="153">
        <v>385</v>
      </c>
      <c r="AZ180" s="127"/>
      <c r="BA180" s="154">
        <v>4</v>
      </c>
      <c r="BB180" s="155">
        <v>9</v>
      </c>
      <c r="BC180" s="129"/>
      <c r="BD180" s="130">
        <v>10</v>
      </c>
      <c r="BE180" s="131"/>
      <c r="BF180" s="132">
        <f t="shared" ref="BF180:BF188" si="193">BA180</f>
        <v>4</v>
      </c>
      <c r="BG180" s="132">
        <f t="shared" ref="BG180:BG188" si="194">BB180</f>
        <v>9</v>
      </c>
      <c r="BH180" s="133">
        <v>5</v>
      </c>
      <c r="BI180" s="134">
        <f>BH164-BG180</f>
        <v>19</v>
      </c>
      <c r="BJ180" s="135">
        <f t="shared" ref="BJ180:BJ188" si="195">IF(BI180&lt;0,0,IF(BI180&lt;18,1,IF(BI180&lt;36,2,3)))</f>
        <v>2</v>
      </c>
      <c r="BK180" s="136">
        <f t="shared" ref="BK180:BK188" si="196">BF180-BH180</f>
        <v>-1</v>
      </c>
      <c r="BL180" s="137">
        <f t="shared" ref="BL180:BL188" si="197">IF(BH180&lt;1,"",IF((2+BK180+BJ180)&gt;-1,(2+BK180+BJ180),0))</f>
        <v>3</v>
      </c>
      <c r="BM180" s="124"/>
    </row>
    <row r="181" spans="1:65" s="138" customFormat="1" ht="15.75">
      <c r="A181" s="124"/>
      <c r="B181" s="125">
        <v>11</v>
      </c>
      <c r="C181" s="156">
        <v>354</v>
      </c>
      <c r="D181" s="157"/>
      <c r="E181" s="158">
        <v>4</v>
      </c>
      <c r="F181" s="159">
        <v>1</v>
      </c>
      <c r="G181" s="129"/>
      <c r="H181" s="130">
        <v>11</v>
      </c>
      <c r="I181" s="131"/>
      <c r="J181" s="132">
        <f t="shared" si="178"/>
        <v>4</v>
      </c>
      <c r="K181" s="132">
        <f t="shared" si="179"/>
        <v>1</v>
      </c>
      <c r="L181" s="133">
        <v>3</v>
      </c>
      <c r="M181" s="134">
        <f>L164-K181</f>
        <v>2</v>
      </c>
      <c r="N181" s="135">
        <f t="shared" si="180"/>
        <v>1</v>
      </c>
      <c r="O181" s="136">
        <f t="shared" si="181"/>
        <v>1</v>
      </c>
      <c r="P181" s="137">
        <f t="shared" si="182"/>
        <v>4</v>
      </c>
      <c r="Q181" s="124"/>
      <c r="R181" s="125">
        <v>11</v>
      </c>
      <c r="S181" s="156">
        <v>354</v>
      </c>
      <c r="T181" s="157"/>
      <c r="U181" s="158">
        <v>4</v>
      </c>
      <c r="V181" s="159">
        <v>1</v>
      </c>
      <c r="W181" s="129"/>
      <c r="X181" s="130">
        <v>11</v>
      </c>
      <c r="Y181" s="131"/>
      <c r="Z181" s="132">
        <f t="shared" si="183"/>
        <v>4</v>
      </c>
      <c r="AA181" s="132">
        <f t="shared" si="184"/>
        <v>1</v>
      </c>
      <c r="AB181" s="133">
        <v>5</v>
      </c>
      <c r="AC181" s="134">
        <f>AB164-AA181</f>
        <v>8</v>
      </c>
      <c r="AD181" s="135">
        <f t="shared" si="185"/>
        <v>1</v>
      </c>
      <c r="AE181" s="136">
        <f t="shared" si="186"/>
        <v>-1</v>
      </c>
      <c r="AF181" s="137">
        <f t="shared" si="187"/>
        <v>2</v>
      </c>
      <c r="AG181" s="124"/>
      <c r="AH181" s="125">
        <v>11</v>
      </c>
      <c r="AI181" s="156">
        <v>354</v>
      </c>
      <c r="AJ181" s="157"/>
      <c r="AK181" s="158">
        <v>4</v>
      </c>
      <c r="AL181" s="159">
        <v>1</v>
      </c>
      <c r="AM181" s="129"/>
      <c r="AN181" s="130">
        <v>11</v>
      </c>
      <c r="AO181" s="131"/>
      <c r="AP181" s="132">
        <f t="shared" si="188"/>
        <v>4</v>
      </c>
      <c r="AQ181" s="132">
        <f t="shared" si="189"/>
        <v>1</v>
      </c>
      <c r="AR181" s="133">
        <v>5</v>
      </c>
      <c r="AS181" s="134">
        <f>AR164-AQ181</f>
        <v>22</v>
      </c>
      <c r="AT181" s="135">
        <f t="shared" si="190"/>
        <v>2</v>
      </c>
      <c r="AU181" s="136">
        <f t="shared" si="191"/>
        <v>-1</v>
      </c>
      <c r="AV181" s="137">
        <f t="shared" si="192"/>
        <v>3</v>
      </c>
      <c r="AW181" s="124"/>
      <c r="AX181" s="125">
        <v>11</v>
      </c>
      <c r="AY181" s="156">
        <v>354</v>
      </c>
      <c r="AZ181" s="157"/>
      <c r="BA181" s="158">
        <v>4</v>
      </c>
      <c r="BB181" s="159">
        <v>1</v>
      </c>
      <c r="BC181" s="129"/>
      <c r="BD181" s="130">
        <v>11</v>
      </c>
      <c r="BE181" s="131"/>
      <c r="BF181" s="132">
        <f t="shared" si="193"/>
        <v>4</v>
      </c>
      <c r="BG181" s="132">
        <f t="shared" si="194"/>
        <v>1</v>
      </c>
      <c r="BH181" s="133">
        <v>7</v>
      </c>
      <c r="BI181" s="134">
        <f>BH164-BG181</f>
        <v>27</v>
      </c>
      <c r="BJ181" s="135">
        <f t="shared" si="195"/>
        <v>2</v>
      </c>
      <c r="BK181" s="136">
        <f t="shared" si="196"/>
        <v>-3</v>
      </c>
      <c r="BL181" s="137">
        <f t="shared" si="197"/>
        <v>1</v>
      </c>
      <c r="BM181" s="124"/>
    </row>
    <row r="182" spans="1:65" s="138" customFormat="1" ht="15.75">
      <c r="A182" s="124"/>
      <c r="B182" s="125">
        <v>12</v>
      </c>
      <c r="C182" s="126">
        <v>359</v>
      </c>
      <c r="D182" s="127"/>
      <c r="E182" s="160">
        <v>4</v>
      </c>
      <c r="F182" s="128">
        <v>13</v>
      </c>
      <c r="G182" s="129"/>
      <c r="H182" s="130">
        <v>12</v>
      </c>
      <c r="I182" s="131"/>
      <c r="J182" s="132">
        <f t="shared" si="178"/>
        <v>4</v>
      </c>
      <c r="K182" s="132">
        <f t="shared" si="179"/>
        <v>13</v>
      </c>
      <c r="L182" s="133">
        <v>4</v>
      </c>
      <c r="M182" s="134">
        <f>L164-K182</f>
        <v>-10</v>
      </c>
      <c r="N182" s="135">
        <f t="shared" si="180"/>
        <v>0</v>
      </c>
      <c r="O182" s="136">
        <f t="shared" si="181"/>
        <v>0</v>
      </c>
      <c r="P182" s="137">
        <f t="shared" si="182"/>
        <v>2</v>
      </c>
      <c r="Q182" s="124"/>
      <c r="R182" s="125">
        <v>12</v>
      </c>
      <c r="S182" s="126">
        <v>359</v>
      </c>
      <c r="T182" s="127"/>
      <c r="U182" s="160">
        <v>4</v>
      </c>
      <c r="V182" s="128">
        <v>13</v>
      </c>
      <c r="W182" s="129"/>
      <c r="X182" s="130">
        <v>12</v>
      </c>
      <c r="Y182" s="131"/>
      <c r="Z182" s="132">
        <f t="shared" si="183"/>
        <v>4</v>
      </c>
      <c r="AA182" s="132">
        <f t="shared" si="184"/>
        <v>13</v>
      </c>
      <c r="AB182" s="133">
        <v>4</v>
      </c>
      <c r="AC182" s="134">
        <f>AB164-AA182</f>
        <v>-4</v>
      </c>
      <c r="AD182" s="135">
        <f t="shared" si="185"/>
        <v>0</v>
      </c>
      <c r="AE182" s="136">
        <f t="shared" si="186"/>
        <v>0</v>
      </c>
      <c r="AF182" s="137">
        <f t="shared" si="187"/>
        <v>2</v>
      </c>
      <c r="AG182" s="124"/>
      <c r="AH182" s="125">
        <v>12</v>
      </c>
      <c r="AI182" s="126">
        <v>359</v>
      </c>
      <c r="AJ182" s="127"/>
      <c r="AK182" s="160">
        <v>4</v>
      </c>
      <c r="AL182" s="128">
        <v>13</v>
      </c>
      <c r="AM182" s="129"/>
      <c r="AN182" s="130">
        <v>12</v>
      </c>
      <c r="AO182" s="131"/>
      <c r="AP182" s="132">
        <f t="shared" si="188"/>
        <v>4</v>
      </c>
      <c r="AQ182" s="132">
        <f t="shared" si="189"/>
        <v>13</v>
      </c>
      <c r="AR182" s="133">
        <v>5</v>
      </c>
      <c r="AS182" s="134">
        <f>AR164-AQ182</f>
        <v>10</v>
      </c>
      <c r="AT182" s="135">
        <f t="shared" si="190"/>
        <v>1</v>
      </c>
      <c r="AU182" s="136">
        <f t="shared" si="191"/>
        <v>-1</v>
      </c>
      <c r="AV182" s="137">
        <f t="shared" si="192"/>
        <v>2</v>
      </c>
      <c r="AW182" s="124"/>
      <c r="AX182" s="125">
        <v>12</v>
      </c>
      <c r="AY182" s="126">
        <v>359</v>
      </c>
      <c r="AZ182" s="127"/>
      <c r="BA182" s="160">
        <v>4</v>
      </c>
      <c r="BB182" s="128">
        <v>13</v>
      </c>
      <c r="BC182" s="129"/>
      <c r="BD182" s="130">
        <v>12</v>
      </c>
      <c r="BE182" s="131"/>
      <c r="BF182" s="132">
        <f t="shared" si="193"/>
        <v>4</v>
      </c>
      <c r="BG182" s="132">
        <f t="shared" si="194"/>
        <v>13</v>
      </c>
      <c r="BH182" s="133">
        <v>7</v>
      </c>
      <c r="BI182" s="134">
        <f>BH164-BG182</f>
        <v>15</v>
      </c>
      <c r="BJ182" s="135">
        <f t="shared" si="195"/>
        <v>1</v>
      </c>
      <c r="BK182" s="136">
        <f t="shared" si="196"/>
        <v>-3</v>
      </c>
      <c r="BL182" s="137">
        <f t="shared" si="197"/>
        <v>0</v>
      </c>
      <c r="BM182" s="124"/>
    </row>
    <row r="183" spans="1:65" s="138" customFormat="1" ht="15.75">
      <c r="A183" s="124"/>
      <c r="B183" s="125">
        <v>13</v>
      </c>
      <c r="C183" s="126">
        <v>214</v>
      </c>
      <c r="D183" s="127"/>
      <c r="E183" s="160">
        <v>3</v>
      </c>
      <c r="F183" s="128">
        <v>5</v>
      </c>
      <c r="G183" s="129"/>
      <c r="H183" s="130">
        <v>13</v>
      </c>
      <c r="I183" s="131"/>
      <c r="J183" s="132">
        <f t="shared" si="178"/>
        <v>3</v>
      </c>
      <c r="K183" s="132">
        <f t="shared" si="179"/>
        <v>5</v>
      </c>
      <c r="L183" s="133">
        <v>4</v>
      </c>
      <c r="M183" s="134">
        <f>L164-K183</f>
        <v>-2</v>
      </c>
      <c r="N183" s="135">
        <f t="shared" si="180"/>
        <v>0</v>
      </c>
      <c r="O183" s="136">
        <f t="shared" si="181"/>
        <v>-1</v>
      </c>
      <c r="P183" s="137">
        <f t="shared" si="182"/>
        <v>1</v>
      </c>
      <c r="Q183" s="124"/>
      <c r="R183" s="125">
        <v>13</v>
      </c>
      <c r="S183" s="126">
        <v>214</v>
      </c>
      <c r="T183" s="127"/>
      <c r="U183" s="160">
        <v>3</v>
      </c>
      <c r="V183" s="128">
        <v>5</v>
      </c>
      <c r="W183" s="129"/>
      <c r="X183" s="130">
        <v>13</v>
      </c>
      <c r="Y183" s="131"/>
      <c r="Z183" s="132">
        <f t="shared" si="183"/>
        <v>3</v>
      </c>
      <c r="AA183" s="132">
        <f t="shared" si="184"/>
        <v>5</v>
      </c>
      <c r="AB183" s="133">
        <v>4</v>
      </c>
      <c r="AC183" s="134">
        <f>AB164-AA183</f>
        <v>4</v>
      </c>
      <c r="AD183" s="135">
        <f t="shared" si="185"/>
        <v>1</v>
      </c>
      <c r="AE183" s="136">
        <f t="shared" si="186"/>
        <v>-1</v>
      </c>
      <c r="AF183" s="137">
        <f t="shared" si="187"/>
        <v>2</v>
      </c>
      <c r="AG183" s="124"/>
      <c r="AH183" s="125">
        <v>13</v>
      </c>
      <c r="AI183" s="126">
        <v>214</v>
      </c>
      <c r="AJ183" s="127"/>
      <c r="AK183" s="160">
        <v>3</v>
      </c>
      <c r="AL183" s="128">
        <v>5</v>
      </c>
      <c r="AM183" s="129"/>
      <c r="AN183" s="130">
        <v>13</v>
      </c>
      <c r="AO183" s="131"/>
      <c r="AP183" s="132">
        <f t="shared" si="188"/>
        <v>3</v>
      </c>
      <c r="AQ183" s="132">
        <f t="shared" si="189"/>
        <v>5</v>
      </c>
      <c r="AR183" s="133">
        <v>8</v>
      </c>
      <c r="AS183" s="134">
        <f>AR164-AQ183</f>
        <v>18</v>
      </c>
      <c r="AT183" s="135">
        <f t="shared" si="190"/>
        <v>2</v>
      </c>
      <c r="AU183" s="136">
        <f t="shared" si="191"/>
        <v>-5</v>
      </c>
      <c r="AV183" s="137">
        <f t="shared" si="192"/>
        <v>0</v>
      </c>
      <c r="AW183" s="124"/>
      <c r="AX183" s="125">
        <v>13</v>
      </c>
      <c r="AY183" s="126">
        <v>214</v>
      </c>
      <c r="AZ183" s="127"/>
      <c r="BA183" s="160">
        <v>3</v>
      </c>
      <c r="BB183" s="128">
        <v>5</v>
      </c>
      <c r="BC183" s="129"/>
      <c r="BD183" s="130">
        <v>13</v>
      </c>
      <c r="BE183" s="131"/>
      <c r="BF183" s="132">
        <f t="shared" si="193"/>
        <v>3</v>
      </c>
      <c r="BG183" s="132">
        <f t="shared" si="194"/>
        <v>5</v>
      </c>
      <c r="BH183" s="133">
        <v>5</v>
      </c>
      <c r="BI183" s="134">
        <f>BH164-BG183</f>
        <v>23</v>
      </c>
      <c r="BJ183" s="135">
        <f t="shared" si="195"/>
        <v>2</v>
      </c>
      <c r="BK183" s="136">
        <f t="shared" si="196"/>
        <v>-2</v>
      </c>
      <c r="BL183" s="137">
        <f t="shared" si="197"/>
        <v>2</v>
      </c>
      <c r="BM183" s="124"/>
    </row>
    <row r="184" spans="1:65" s="138" customFormat="1" ht="15.75">
      <c r="A184" s="124"/>
      <c r="B184" s="125">
        <v>14</v>
      </c>
      <c r="C184" s="126">
        <v>133</v>
      </c>
      <c r="D184" s="127"/>
      <c r="E184" s="160">
        <v>3</v>
      </c>
      <c r="F184" s="128">
        <v>15</v>
      </c>
      <c r="G184" s="129"/>
      <c r="H184" s="130">
        <v>14</v>
      </c>
      <c r="I184" s="131"/>
      <c r="J184" s="132">
        <f t="shared" si="178"/>
        <v>3</v>
      </c>
      <c r="K184" s="132">
        <f t="shared" si="179"/>
        <v>15</v>
      </c>
      <c r="L184" s="133">
        <v>4</v>
      </c>
      <c r="M184" s="134">
        <f>L164-K184</f>
        <v>-12</v>
      </c>
      <c r="N184" s="135">
        <f t="shared" si="180"/>
        <v>0</v>
      </c>
      <c r="O184" s="136">
        <f t="shared" si="181"/>
        <v>-1</v>
      </c>
      <c r="P184" s="137">
        <f t="shared" si="182"/>
        <v>1</v>
      </c>
      <c r="Q184" s="124"/>
      <c r="R184" s="125">
        <v>14</v>
      </c>
      <c r="S184" s="126">
        <v>133</v>
      </c>
      <c r="T184" s="127"/>
      <c r="U184" s="160">
        <v>3</v>
      </c>
      <c r="V184" s="128">
        <v>15</v>
      </c>
      <c r="W184" s="129"/>
      <c r="X184" s="130">
        <v>14</v>
      </c>
      <c r="Y184" s="131"/>
      <c r="Z184" s="132">
        <f t="shared" si="183"/>
        <v>3</v>
      </c>
      <c r="AA184" s="132">
        <f t="shared" si="184"/>
        <v>15</v>
      </c>
      <c r="AB184" s="133">
        <v>4</v>
      </c>
      <c r="AC184" s="134">
        <f>AB164-AA184</f>
        <v>-6</v>
      </c>
      <c r="AD184" s="135">
        <f t="shared" si="185"/>
        <v>0</v>
      </c>
      <c r="AE184" s="136">
        <f t="shared" si="186"/>
        <v>-1</v>
      </c>
      <c r="AF184" s="137">
        <f t="shared" si="187"/>
        <v>1</v>
      </c>
      <c r="AG184" s="124"/>
      <c r="AH184" s="125">
        <v>14</v>
      </c>
      <c r="AI184" s="126">
        <v>133</v>
      </c>
      <c r="AJ184" s="127"/>
      <c r="AK184" s="160">
        <v>3</v>
      </c>
      <c r="AL184" s="128">
        <v>15</v>
      </c>
      <c r="AM184" s="129"/>
      <c r="AN184" s="130">
        <v>14</v>
      </c>
      <c r="AO184" s="131"/>
      <c r="AP184" s="132">
        <f t="shared" si="188"/>
        <v>3</v>
      </c>
      <c r="AQ184" s="132">
        <f t="shared" si="189"/>
        <v>15</v>
      </c>
      <c r="AR184" s="133">
        <v>4</v>
      </c>
      <c r="AS184" s="134">
        <f>AR164-AQ184</f>
        <v>8</v>
      </c>
      <c r="AT184" s="135">
        <f t="shared" si="190"/>
        <v>1</v>
      </c>
      <c r="AU184" s="136">
        <f t="shared" si="191"/>
        <v>-1</v>
      </c>
      <c r="AV184" s="137">
        <f t="shared" si="192"/>
        <v>2</v>
      </c>
      <c r="AW184" s="124"/>
      <c r="AX184" s="125">
        <v>14</v>
      </c>
      <c r="AY184" s="126">
        <v>133</v>
      </c>
      <c r="AZ184" s="127"/>
      <c r="BA184" s="160">
        <v>3</v>
      </c>
      <c r="BB184" s="128">
        <v>15</v>
      </c>
      <c r="BC184" s="129"/>
      <c r="BD184" s="130">
        <v>14</v>
      </c>
      <c r="BE184" s="131"/>
      <c r="BF184" s="132">
        <f t="shared" si="193"/>
        <v>3</v>
      </c>
      <c r="BG184" s="132">
        <f t="shared" si="194"/>
        <v>15</v>
      </c>
      <c r="BH184" s="133">
        <v>3</v>
      </c>
      <c r="BI184" s="134">
        <f>BH164-BG184</f>
        <v>13</v>
      </c>
      <c r="BJ184" s="135">
        <f t="shared" si="195"/>
        <v>1</v>
      </c>
      <c r="BK184" s="136">
        <f t="shared" si="196"/>
        <v>0</v>
      </c>
      <c r="BL184" s="137">
        <f t="shared" si="197"/>
        <v>3</v>
      </c>
      <c r="BM184" s="124"/>
    </row>
    <row r="185" spans="1:65" s="138" customFormat="1" ht="15.75">
      <c r="A185" s="124"/>
      <c r="B185" s="125">
        <v>15</v>
      </c>
      <c r="C185" s="126">
        <v>297</v>
      </c>
      <c r="D185" s="127"/>
      <c r="E185" s="160">
        <v>4</v>
      </c>
      <c r="F185" s="128">
        <v>17</v>
      </c>
      <c r="G185" s="129"/>
      <c r="H185" s="130">
        <v>15</v>
      </c>
      <c r="I185" s="131"/>
      <c r="J185" s="132">
        <f t="shared" si="178"/>
        <v>4</v>
      </c>
      <c r="K185" s="132">
        <f t="shared" si="179"/>
        <v>17</v>
      </c>
      <c r="L185" s="133">
        <v>4</v>
      </c>
      <c r="M185" s="134">
        <f>L164-K185</f>
        <v>-14</v>
      </c>
      <c r="N185" s="135">
        <f t="shared" si="180"/>
        <v>0</v>
      </c>
      <c r="O185" s="136">
        <f t="shared" si="181"/>
        <v>0</v>
      </c>
      <c r="P185" s="137">
        <f t="shared" si="182"/>
        <v>2</v>
      </c>
      <c r="Q185" s="124"/>
      <c r="R185" s="125">
        <v>15</v>
      </c>
      <c r="S185" s="126">
        <v>297</v>
      </c>
      <c r="T185" s="127"/>
      <c r="U185" s="160">
        <v>4</v>
      </c>
      <c r="V185" s="128">
        <v>17</v>
      </c>
      <c r="W185" s="129"/>
      <c r="X185" s="130">
        <v>15</v>
      </c>
      <c r="Y185" s="131"/>
      <c r="Z185" s="132">
        <f t="shared" si="183"/>
        <v>4</v>
      </c>
      <c r="AA185" s="132">
        <f t="shared" si="184"/>
        <v>17</v>
      </c>
      <c r="AB185" s="133">
        <v>5</v>
      </c>
      <c r="AC185" s="134">
        <f>AB164-AA185</f>
        <v>-8</v>
      </c>
      <c r="AD185" s="135">
        <f t="shared" si="185"/>
        <v>0</v>
      </c>
      <c r="AE185" s="136">
        <f t="shared" si="186"/>
        <v>-1</v>
      </c>
      <c r="AF185" s="137">
        <f t="shared" si="187"/>
        <v>1</v>
      </c>
      <c r="AG185" s="124"/>
      <c r="AH185" s="125">
        <v>15</v>
      </c>
      <c r="AI185" s="126">
        <v>297</v>
      </c>
      <c r="AJ185" s="127"/>
      <c r="AK185" s="160">
        <v>4</v>
      </c>
      <c r="AL185" s="128">
        <v>17</v>
      </c>
      <c r="AM185" s="129"/>
      <c r="AN185" s="130">
        <v>15</v>
      </c>
      <c r="AO185" s="131"/>
      <c r="AP185" s="132">
        <f t="shared" si="188"/>
        <v>4</v>
      </c>
      <c r="AQ185" s="132">
        <f t="shared" si="189"/>
        <v>17</v>
      </c>
      <c r="AR185" s="133">
        <v>5</v>
      </c>
      <c r="AS185" s="134">
        <f>AR164-AQ185</f>
        <v>6</v>
      </c>
      <c r="AT185" s="135">
        <f t="shared" si="190"/>
        <v>1</v>
      </c>
      <c r="AU185" s="136">
        <f t="shared" si="191"/>
        <v>-1</v>
      </c>
      <c r="AV185" s="137">
        <f t="shared" si="192"/>
        <v>2</v>
      </c>
      <c r="AW185" s="124"/>
      <c r="AX185" s="125">
        <v>15</v>
      </c>
      <c r="AY185" s="126">
        <v>297</v>
      </c>
      <c r="AZ185" s="127"/>
      <c r="BA185" s="160">
        <v>4</v>
      </c>
      <c r="BB185" s="128">
        <v>17</v>
      </c>
      <c r="BC185" s="129"/>
      <c r="BD185" s="130">
        <v>15</v>
      </c>
      <c r="BE185" s="131"/>
      <c r="BF185" s="132">
        <f t="shared" si="193"/>
        <v>4</v>
      </c>
      <c r="BG185" s="132">
        <f t="shared" si="194"/>
        <v>17</v>
      </c>
      <c r="BH185" s="133">
        <v>5</v>
      </c>
      <c r="BI185" s="134">
        <f>BH164-BG185</f>
        <v>11</v>
      </c>
      <c r="BJ185" s="135">
        <f t="shared" si="195"/>
        <v>1</v>
      </c>
      <c r="BK185" s="136">
        <f t="shared" si="196"/>
        <v>-1</v>
      </c>
      <c r="BL185" s="137">
        <f t="shared" si="197"/>
        <v>2</v>
      </c>
      <c r="BM185" s="124"/>
    </row>
    <row r="186" spans="1:65" s="138" customFormat="1" ht="15.75">
      <c r="A186" s="139"/>
      <c r="B186" s="125">
        <v>16</v>
      </c>
      <c r="C186" s="126">
        <v>411</v>
      </c>
      <c r="D186" s="127"/>
      <c r="E186" s="160">
        <v>4</v>
      </c>
      <c r="F186" s="128">
        <v>3</v>
      </c>
      <c r="G186" s="129"/>
      <c r="H186" s="130">
        <v>16</v>
      </c>
      <c r="I186" s="131"/>
      <c r="J186" s="132">
        <f t="shared" si="178"/>
        <v>4</v>
      </c>
      <c r="K186" s="132">
        <f t="shared" si="179"/>
        <v>3</v>
      </c>
      <c r="L186" s="133">
        <v>4</v>
      </c>
      <c r="M186" s="134">
        <f>L164-K186</f>
        <v>0</v>
      </c>
      <c r="N186" s="135">
        <f t="shared" si="180"/>
        <v>1</v>
      </c>
      <c r="O186" s="136">
        <f t="shared" si="181"/>
        <v>0</v>
      </c>
      <c r="P186" s="137">
        <f t="shared" si="182"/>
        <v>3</v>
      </c>
      <c r="Q186" s="124"/>
      <c r="R186" s="125">
        <v>16</v>
      </c>
      <c r="S186" s="126">
        <v>411</v>
      </c>
      <c r="T186" s="127"/>
      <c r="U186" s="160">
        <v>4</v>
      </c>
      <c r="V186" s="128">
        <v>3</v>
      </c>
      <c r="W186" s="129"/>
      <c r="X186" s="130">
        <v>16</v>
      </c>
      <c r="Y186" s="131"/>
      <c r="Z186" s="132">
        <f t="shared" si="183"/>
        <v>4</v>
      </c>
      <c r="AA186" s="132">
        <f t="shared" si="184"/>
        <v>3</v>
      </c>
      <c r="AB186" s="133">
        <v>5</v>
      </c>
      <c r="AC186" s="134">
        <f>AB164-AA186</f>
        <v>6</v>
      </c>
      <c r="AD186" s="135">
        <f t="shared" si="185"/>
        <v>1</v>
      </c>
      <c r="AE186" s="136">
        <f t="shared" si="186"/>
        <v>-1</v>
      </c>
      <c r="AF186" s="137">
        <f t="shared" si="187"/>
        <v>2</v>
      </c>
      <c r="AG186" s="124"/>
      <c r="AH186" s="125">
        <v>16</v>
      </c>
      <c r="AI186" s="126">
        <v>411</v>
      </c>
      <c r="AJ186" s="127"/>
      <c r="AK186" s="160">
        <v>4</v>
      </c>
      <c r="AL186" s="128">
        <v>3</v>
      </c>
      <c r="AM186" s="129"/>
      <c r="AN186" s="130">
        <v>16</v>
      </c>
      <c r="AO186" s="131"/>
      <c r="AP186" s="132">
        <f t="shared" si="188"/>
        <v>4</v>
      </c>
      <c r="AQ186" s="132">
        <f t="shared" si="189"/>
        <v>3</v>
      </c>
      <c r="AR186" s="133">
        <v>7</v>
      </c>
      <c r="AS186" s="134">
        <f>AR164-AQ186</f>
        <v>20</v>
      </c>
      <c r="AT186" s="135">
        <f t="shared" si="190"/>
        <v>2</v>
      </c>
      <c r="AU186" s="136">
        <f t="shared" si="191"/>
        <v>-3</v>
      </c>
      <c r="AV186" s="137">
        <f t="shared" si="192"/>
        <v>1</v>
      </c>
      <c r="AW186" s="124"/>
      <c r="AX186" s="125">
        <v>16</v>
      </c>
      <c r="AY186" s="126">
        <v>411</v>
      </c>
      <c r="AZ186" s="127"/>
      <c r="BA186" s="160">
        <v>4</v>
      </c>
      <c r="BB186" s="128">
        <v>3</v>
      </c>
      <c r="BC186" s="129"/>
      <c r="BD186" s="130">
        <v>16</v>
      </c>
      <c r="BE186" s="131"/>
      <c r="BF186" s="132">
        <f t="shared" si="193"/>
        <v>4</v>
      </c>
      <c r="BG186" s="132">
        <f t="shared" si="194"/>
        <v>3</v>
      </c>
      <c r="BH186" s="133">
        <v>7</v>
      </c>
      <c r="BI186" s="134">
        <f>BH164-BG186</f>
        <v>25</v>
      </c>
      <c r="BJ186" s="135">
        <f t="shared" si="195"/>
        <v>2</v>
      </c>
      <c r="BK186" s="136">
        <f t="shared" si="196"/>
        <v>-3</v>
      </c>
      <c r="BL186" s="137">
        <f t="shared" si="197"/>
        <v>1</v>
      </c>
      <c r="BM186" s="124"/>
    </row>
    <row r="187" spans="1:65" s="138" customFormat="1" ht="15.75">
      <c r="A187" s="139"/>
      <c r="B187" s="125">
        <v>17</v>
      </c>
      <c r="C187" s="126">
        <v>343</v>
      </c>
      <c r="D187" s="127"/>
      <c r="E187" s="160">
        <v>4</v>
      </c>
      <c r="F187" s="128">
        <v>7</v>
      </c>
      <c r="G187" s="129"/>
      <c r="H187" s="130">
        <v>17</v>
      </c>
      <c r="I187" s="131"/>
      <c r="J187" s="132">
        <f t="shared" si="178"/>
        <v>4</v>
      </c>
      <c r="K187" s="132">
        <f t="shared" si="179"/>
        <v>7</v>
      </c>
      <c r="L187" s="133">
        <v>4</v>
      </c>
      <c r="M187" s="134">
        <f>L164-K187</f>
        <v>-4</v>
      </c>
      <c r="N187" s="135">
        <f t="shared" si="180"/>
        <v>0</v>
      </c>
      <c r="O187" s="136">
        <f t="shared" si="181"/>
        <v>0</v>
      </c>
      <c r="P187" s="137">
        <f t="shared" si="182"/>
        <v>2</v>
      </c>
      <c r="Q187" s="124"/>
      <c r="R187" s="125">
        <v>17</v>
      </c>
      <c r="S187" s="126">
        <v>343</v>
      </c>
      <c r="T187" s="127"/>
      <c r="U187" s="160">
        <v>4</v>
      </c>
      <c r="V187" s="128">
        <v>7</v>
      </c>
      <c r="W187" s="129"/>
      <c r="X187" s="130">
        <v>17</v>
      </c>
      <c r="Y187" s="131"/>
      <c r="Z187" s="132">
        <f t="shared" si="183"/>
        <v>4</v>
      </c>
      <c r="AA187" s="132">
        <f t="shared" si="184"/>
        <v>7</v>
      </c>
      <c r="AB187" s="133">
        <v>6</v>
      </c>
      <c r="AC187" s="134">
        <f>AB164-AA187</f>
        <v>2</v>
      </c>
      <c r="AD187" s="135">
        <f t="shared" si="185"/>
        <v>1</v>
      </c>
      <c r="AE187" s="136">
        <f t="shared" si="186"/>
        <v>-2</v>
      </c>
      <c r="AF187" s="137">
        <f t="shared" si="187"/>
        <v>1</v>
      </c>
      <c r="AG187" s="124"/>
      <c r="AH187" s="125">
        <v>17</v>
      </c>
      <c r="AI187" s="126">
        <v>343</v>
      </c>
      <c r="AJ187" s="127"/>
      <c r="AK187" s="160">
        <v>4</v>
      </c>
      <c r="AL187" s="128">
        <v>7</v>
      </c>
      <c r="AM187" s="129"/>
      <c r="AN187" s="130">
        <v>17</v>
      </c>
      <c r="AO187" s="131"/>
      <c r="AP187" s="132">
        <f t="shared" si="188"/>
        <v>4</v>
      </c>
      <c r="AQ187" s="132">
        <f t="shared" si="189"/>
        <v>7</v>
      </c>
      <c r="AR187" s="133">
        <v>5</v>
      </c>
      <c r="AS187" s="134">
        <f>AR164-AQ187</f>
        <v>16</v>
      </c>
      <c r="AT187" s="135">
        <f t="shared" si="190"/>
        <v>1</v>
      </c>
      <c r="AU187" s="136">
        <f t="shared" si="191"/>
        <v>-1</v>
      </c>
      <c r="AV187" s="137">
        <f t="shared" si="192"/>
        <v>2</v>
      </c>
      <c r="AW187" s="124"/>
      <c r="AX187" s="125">
        <v>17</v>
      </c>
      <c r="AY187" s="126">
        <v>343</v>
      </c>
      <c r="AZ187" s="127"/>
      <c r="BA187" s="160">
        <v>4</v>
      </c>
      <c r="BB187" s="128">
        <v>7</v>
      </c>
      <c r="BC187" s="129"/>
      <c r="BD187" s="130">
        <v>17</v>
      </c>
      <c r="BE187" s="131"/>
      <c r="BF187" s="132">
        <f t="shared" si="193"/>
        <v>4</v>
      </c>
      <c r="BG187" s="132">
        <f t="shared" si="194"/>
        <v>7</v>
      </c>
      <c r="BH187" s="133">
        <v>5</v>
      </c>
      <c r="BI187" s="134">
        <f>BH164-BG187</f>
        <v>21</v>
      </c>
      <c r="BJ187" s="135">
        <f t="shared" si="195"/>
        <v>2</v>
      </c>
      <c r="BK187" s="136">
        <f t="shared" si="196"/>
        <v>-1</v>
      </c>
      <c r="BL187" s="137">
        <f t="shared" si="197"/>
        <v>3</v>
      </c>
      <c r="BM187" s="124"/>
    </row>
    <row r="188" spans="1:65" s="138" customFormat="1" ht="15.75">
      <c r="A188" s="124"/>
      <c r="B188" s="125">
        <v>18</v>
      </c>
      <c r="C188" s="126">
        <v>466</v>
      </c>
      <c r="D188" s="127"/>
      <c r="E188" s="160">
        <v>5</v>
      </c>
      <c r="F188" s="128">
        <v>11</v>
      </c>
      <c r="G188" s="129"/>
      <c r="H188" s="130">
        <v>18</v>
      </c>
      <c r="I188" s="131"/>
      <c r="J188" s="132">
        <f t="shared" si="178"/>
        <v>5</v>
      </c>
      <c r="K188" s="132">
        <f t="shared" si="179"/>
        <v>11</v>
      </c>
      <c r="L188" s="133">
        <v>5</v>
      </c>
      <c r="M188" s="134">
        <f>L164-K188</f>
        <v>-8</v>
      </c>
      <c r="N188" s="135">
        <f t="shared" si="180"/>
        <v>0</v>
      </c>
      <c r="O188" s="136">
        <f t="shared" si="181"/>
        <v>0</v>
      </c>
      <c r="P188" s="137">
        <f t="shared" si="182"/>
        <v>2</v>
      </c>
      <c r="Q188" s="124"/>
      <c r="R188" s="125">
        <v>18</v>
      </c>
      <c r="S188" s="126">
        <v>466</v>
      </c>
      <c r="T188" s="127"/>
      <c r="U188" s="160">
        <v>5</v>
      </c>
      <c r="V188" s="128">
        <v>11</v>
      </c>
      <c r="W188" s="129"/>
      <c r="X188" s="130">
        <v>18</v>
      </c>
      <c r="Y188" s="131"/>
      <c r="Z188" s="132">
        <f t="shared" si="183"/>
        <v>5</v>
      </c>
      <c r="AA188" s="132">
        <f t="shared" si="184"/>
        <v>11</v>
      </c>
      <c r="AB188" s="133">
        <v>6</v>
      </c>
      <c r="AC188" s="134">
        <f>AB164-AA188</f>
        <v>-2</v>
      </c>
      <c r="AD188" s="135">
        <f t="shared" si="185"/>
        <v>0</v>
      </c>
      <c r="AE188" s="136">
        <f t="shared" si="186"/>
        <v>-1</v>
      </c>
      <c r="AF188" s="137">
        <f t="shared" si="187"/>
        <v>1</v>
      </c>
      <c r="AG188" s="124"/>
      <c r="AH188" s="125">
        <v>18</v>
      </c>
      <c r="AI188" s="126">
        <v>466</v>
      </c>
      <c r="AJ188" s="127"/>
      <c r="AK188" s="160">
        <v>5</v>
      </c>
      <c r="AL188" s="128">
        <v>11</v>
      </c>
      <c r="AM188" s="129"/>
      <c r="AN188" s="130">
        <v>18</v>
      </c>
      <c r="AO188" s="131"/>
      <c r="AP188" s="132">
        <f t="shared" si="188"/>
        <v>5</v>
      </c>
      <c r="AQ188" s="132">
        <f t="shared" si="189"/>
        <v>11</v>
      </c>
      <c r="AR188" s="133">
        <v>10</v>
      </c>
      <c r="AS188" s="134">
        <f>AR164-AQ188</f>
        <v>12</v>
      </c>
      <c r="AT188" s="135">
        <f t="shared" si="190"/>
        <v>1</v>
      </c>
      <c r="AU188" s="136">
        <f t="shared" si="191"/>
        <v>-5</v>
      </c>
      <c r="AV188" s="137">
        <f t="shared" si="192"/>
        <v>0</v>
      </c>
      <c r="AW188" s="124"/>
      <c r="AX188" s="125">
        <v>18</v>
      </c>
      <c r="AY188" s="126">
        <v>466</v>
      </c>
      <c r="AZ188" s="127"/>
      <c r="BA188" s="160">
        <v>5</v>
      </c>
      <c r="BB188" s="128">
        <v>11</v>
      </c>
      <c r="BC188" s="129"/>
      <c r="BD188" s="130">
        <v>18</v>
      </c>
      <c r="BE188" s="131"/>
      <c r="BF188" s="132">
        <f t="shared" si="193"/>
        <v>5</v>
      </c>
      <c r="BG188" s="132">
        <f t="shared" si="194"/>
        <v>11</v>
      </c>
      <c r="BH188" s="133">
        <v>7</v>
      </c>
      <c r="BI188" s="134">
        <f>BH164-BG188</f>
        <v>17</v>
      </c>
      <c r="BJ188" s="135">
        <f t="shared" si="195"/>
        <v>1</v>
      </c>
      <c r="BK188" s="136">
        <f t="shared" si="196"/>
        <v>-2</v>
      </c>
      <c r="BL188" s="137">
        <f t="shared" si="197"/>
        <v>1</v>
      </c>
      <c r="BM188" s="124"/>
    </row>
    <row r="189" spans="1:65" s="138" customFormat="1" ht="4.5" customHeight="1" thickBot="1">
      <c r="A189" s="124"/>
      <c r="B189" s="99"/>
      <c r="C189" s="100"/>
      <c r="D189" s="100"/>
      <c r="E189" s="101"/>
      <c r="F189" s="102"/>
      <c r="G189" s="103"/>
      <c r="H189" s="104"/>
      <c r="I189" s="104"/>
      <c r="J189" s="105"/>
      <c r="K189" s="105"/>
      <c r="L189" s="106"/>
      <c r="M189" s="107"/>
      <c r="N189" s="108"/>
      <c r="O189" s="108"/>
      <c r="P189" s="109"/>
      <c r="Q189" s="124"/>
      <c r="R189" s="99"/>
      <c r="S189" s="100"/>
      <c r="T189" s="100"/>
      <c r="U189" s="101"/>
      <c r="V189" s="102"/>
      <c r="W189" s="103"/>
      <c r="X189" s="104"/>
      <c r="Y189" s="104"/>
      <c r="Z189" s="105"/>
      <c r="AA189" s="105"/>
      <c r="AB189" s="106"/>
      <c r="AC189" s="107"/>
      <c r="AD189" s="108"/>
      <c r="AE189" s="108"/>
      <c r="AF189" s="109"/>
      <c r="AG189" s="124"/>
      <c r="AH189" s="99"/>
      <c r="AI189" s="100"/>
      <c r="AJ189" s="100"/>
      <c r="AK189" s="101"/>
      <c r="AL189" s="102"/>
      <c r="AM189" s="103"/>
      <c r="AN189" s="104"/>
      <c r="AO189" s="104"/>
      <c r="AP189" s="105"/>
      <c r="AQ189" s="105"/>
      <c r="AR189" s="106"/>
      <c r="AS189" s="107"/>
      <c r="AT189" s="108"/>
      <c r="AU189" s="108"/>
      <c r="AV189" s="109"/>
      <c r="AW189" s="124"/>
      <c r="AX189" s="99"/>
      <c r="AY189" s="100"/>
      <c r="AZ189" s="100"/>
      <c r="BA189" s="101"/>
      <c r="BB189" s="102"/>
      <c r="BC189" s="103"/>
      <c r="BD189" s="104"/>
      <c r="BE189" s="104"/>
      <c r="BF189" s="105"/>
      <c r="BG189" s="105"/>
      <c r="BH189" s="106"/>
      <c r="BI189" s="107"/>
      <c r="BJ189" s="108"/>
      <c r="BK189" s="108"/>
      <c r="BL189" s="109"/>
      <c r="BM189" s="124"/>
    </row>
    <row r="190" spans="1:65" s="138" customFormat="1" ht="16.5" thickBot="1">
      <c r="A190" s="124"/>
      <c r="B190" s="125" t="s">
        <v>5</v>
      </c>
      <c r="C190" s="144">
        <f>SUM(C180:C188)</f>
        <v>2962</v>
      </c>
      <c r="D190" s="145">
        <f>SUM(D180:D188)</f>
        <v>0</v>
      </c>
      <c r="E190" s="113">
        <f>SUM(E180:E188)</f>
        <v>35</v>
      </c>
      <c r="F190" s="147" t="s">
        <v>5</v>
      </c>
      <c r="G190" s="161"/>
      <c r="H190" s="148" t="s">
        <v>6</v>
      </c>
      <c r="I190" s="131"/>
      <c r="J190" s="162"/>
      <c r="K190" s="162"/>
      <c r="L190" s="163">
        <f>SUM(L180:L188)</f>
        <v>36</v>
      </c>
      <c r="M190" s="164"/>
      <c r="N190" s="165"/>
      <c r="O190" s="166"/>
      <c r="P190" s="163">
        <f>SUM(P180:P189)</f>
        <v>19</v>
      </c>
      <c r="Q190" s="124"/>
      <c r="R190" s="125" t="s">
        <v>5</v>
      </c>
      <c r="S190" s="144">
        <f>SUM(S180:S188)</f>
        <v>2962</v>
      </c>
      <c r="T190" s="145">
        <f>SUM(T180:T188)</f>
        <v>0</v>
      </c>
      <c r="U190" s="113">
        <f>SUM(U180:U188)</f>
        <v>35</v>
      </c>
      <c r="V190" s="147" t="s">
        <v>5</v>
      </c>
      <c r="W190" s="161"/>
      <c r="X190" s="148" t="s">
        <v>6</v>
      </c>
      <c r="Y190" s="131"/>
      <c r="Z190" s="162"/>
      <c r="AA190" s="162"/>
      <c r="AB190" s="163">
        <f>SUM(AB180:AB188)</f>
        <v>43</v>
      </c>
      <c r="AC190" s="164"/>
      <c r="AD190" s="165"/>
      <c r="AE190" s="166"/>
      <c r="AF190" s="163">
        <f>SUM(AF180:AF189)</f>
        <v>15</v>
      </c>
      <c r="AG190" s="124"/>
      <c r="AH190" s="125" t="s">
        <v>5</v>
      </c>
      <c r="AI190" s="144">
        <f>SUM(AI180:AI188)</f>
        <v>2962</v>
      </c>
      <c r="AJ190" s="145">
        <f>SUM(AJ180:AJ188)</f>
        <v>0</v>
      </c>
      <c r="AK190" s="113">
        <f>SUM(AK180:AK188)</f>
        <v>35</v>
      </c>
      <c r="AL190" s="147" t="s">
        <v>5</v>
      </c>
      <c r="AM190" s="161"/>
      <c r="AN190" s="148" t="s">
        <v>6</v>
      </c>
      <c r="AO190" s="131"/>
      <c r="AP190" s="162"/>
      <c r="AQ190" s="162"/>
      <c r="AR190" s="163">
        <f>SUM(AR180:AR188)</f>
        <v>55</v>
      </c>
      <c r="AS190" s="164"/>
      <c r="AT190" s="165"/>
      <c r="AU190" s="166"/>
      <c r="AV190" s="163">
        <f>SUM(AV180:AV189)</f>
        <v>13</v>
      </c>
      <c r="AW190" s="124"/>
      <c r="AX190" s="125" t="s">
        <v>5</v>
      </c>
      <c r="AY190" s="144">
        <f>SUM(AY180:AY188)</f>
        <v>2962</v>
      </c>
      <c r="AZ190" s="145">
        <f>SUM(AZ180:AZ188)</f>
        <v>0</v>
      </c>
      <c r="BA190" s="113">
        <f>SUM(BA180:BA188)</f>
        <v>35</v>
      </c>
      <c r="BB190" s="147" t="s">
        <v>5</v>
      </c>
      <c r="BC190" s="161"/>
      <c r="BD190" s="148" t="s">
        <v>6</v>
      </c>
      <c r="BE190" s="131"/>
      <c r="BF190" s="162"/>
      <c r="BG190" s="162"/>
      <c r="BH190" s="163">
        <f>SUM(BH180:BH188)</f>
        <v>51</v>
      </c>
      <c r="BI190" s="164"/>
      <c r="BJ190" s="165"/>
      <c r="BK190" s="166"/>
      <c r="BL190" s="163">
        <f>SUM(BL180:BL189)</f>
        <v>16</v>
      </c>
      <c r="BM190" s="124"/>
    </row>
    <row r="191" spans="1:65" s="138" customFormat="1" ht="4.5" customHeight="1" thickBot="1">
      <c r="A191" s="124"/>
      <c r="B191" s="99"/>
      <c r="C191" s="100"/>
      <c r="D191" s="100"/>
      <c r="E191" s="101"/>
      <c r="F191" s="102"/>
      <c r="G191" s="103"/>
      <c r="H191" s="104"/>
      <c r="I191" s="104"/>
      <c r="J191" s="105"/>
      <c r="K191" s="105"/>
      <c r="L191" s="106"/>
      <c r="M191" s="107"/>
      <c r="N191" s="108"/>
      <c r="O191" s="108"/>
      <c r="P191" s="109"/>
      <c r="Q191" s="124"/>
      <c r="R191" s="99"/>
      <c r="S191" s="100"/>
      <c r="T191" s="100"/>
      <c r="U191" s="101"/>
      <c r="V191" s="102"/>
      <c r="W191" s="103"/>
      <c r="X191" s="104"/>
      <c r="Y191" s="104"/>
      <c r="Z191" s="105"/>
      <c r="AA191" s="105"/>
      <c r="AB191" s="106"/>
      <c r="AC191" s="107"/>
      <c r="AD191" s="108"/>
      <c r="AE191" s="108"/>
      <c r="AF191" s="109"/>
      <c r="AG191" s="124"/>
      <c r="AH191" s="99"/>
      <c r="AI191" s="100"/>
      <c r="AJ191" s="100"/>
      <c r="AK191" s="101"/>
      <c r="AL191" s="102"/>
      <c r="AM191" s="103"/>
      <c r="AN191" s="104"/>
      <c r="AO191" s="104"/>
      <c r="AP191" s="105"/>
      <c r="AQ191" s="105"/>
      <c r="AR191" s="106"/>
      <c r="AS191" s="107"/>
      <c r="AT191" s="108"/>
      <c r="AU191" s="108"/>
      <c r="AV191" s="109"/>
      <c r="AW191" s="124"/>
      <c r="AX191" s="99"/>
      <c r="AY191" s="100"/>
      <c r="AZ191" s="100"/>
      <c r="BA191" s="101"/>
      <c r="BB191" s="102"/>
      <c r="BC191" s="103"/>
      <c r="BD191" s="104"/>
      <c r="BE191" s="104"/>
      <c r="BF191" s="105"/>
      <c r="BG191" s="105"/>
      <c r="BH191" s="106"/>
      <c r="BI191" s="107"/>
      <c r="BJ191" s="108"/>
      <c r="BK191" s="108"/>
      <c r="BL191" s="109"/>
      <c r="BM191" s="124"/>
    </row>
    <row r="192" spans="1:65" s="138" customFormat="1" ht="16.5" thickBot="1">
      <c r="A192" s="124"/>
      <c r="B192" s="125" t="s">
        <v>7</v>
      </c>
      <c r="C192" s="144">
        <f>C178+C190</f>
        <v>6071</v>
      </c>
      <c r="D192" s="145">
        <f>D178+D190</f>
        <v>0</v>
      </c>
      <c r="E192" s="113">
        <f>E178+E190</f>
        <v>71</v>
      </c>
      <c r="F192" s="147" t="s">
        <v>63</v>
      </c>
      <c r="G192" s="129"/>
      <c r="H192" s="167" t="s">
        <v>64</v>
      </c>
      <c r="I192" s="168"/>
      <c r="J192" s="169"/>
      <c r="K192" s="169"/>
      <c r="L192" s="170">
        <f>L190+L178</f>
        <v>74</v>
      </c>
      <c r="M192" s="164"/>
      <c r="N192" s="165"/>
      <c r="O192" s="166"/>
      <c r="P192" s="171">
        <f>P178+P190</f>
        <v>36</v>
      </c>
      <c r="Q192" s="124"/>
      <c r="R192" s="125" t="s">
        <v>7</v>
      </c>
      <c r="S192" s="144">
        <f>S178+S190</f>
        <v>6071</v>
      </c>
      <c r="T192" s="145">
        <f>T178+T190</f>
        <v>0</v>
      </c>
      <c r="U192" s="113">
        <f>U178+U190</f>
        <v>71</v>
      </c>
      <c r="V192" s="147" t="s">
        <v>63</v>
      </c>
      <c r="W192" s="129"/>
      <c r="X192" s="167" t="s">
        <v>64</v>
      </c>
      <c r="Y192" s="168"/>
      <c r="Z192" s="169"/>
      <c r="AA192" s="169"/>
      <c r="AB192" s="170">
        <f>AB190+AB178</f>
        <v>91</v>
      </c>
      <c r="AC192" s="164"/>
      <c r="AD192" s="165"/>
      <c r="AE192" s="166"/>
      <c r="AF192" s="171">
        <f>AF178+AF190</f>
        <v>25</v>
      </c>
      <c r="AG192" s="124"/>
      <c r="AH192" s="125" t="s">
        <v>7</v>
      </c>
      <c r="AI192" s="144">
        <f>AI178+AI190</f>
        <v>6071</v>
      </c>
      <c r="AJ192" s="145">
        <f>AJ178+AJ190</f>
        <v>0</v>
      </c>
      <c r="AK192" s="113">
        <f>AK178+AK190</f>
        <v>71</v>
      </c>
      <c r="AL192" s="147" t="s">
        <v>63</v>
      </c>
      <c r="AM192" s="129"/>
      <c r="AN192" s="167" t="s">
        <v>64</v>
      </c>
      <c r="AO192" s="168"/>
      <c r="AP192" s="169"/>
      <c r="AQ192" s="169"/>
      <c r="AR192" s="170">
        <f>AR190+AR178</f>
        <v>115</v>
      </c>
      <c r="AS192" s="164"/>
      <c r="AT192" s="165"/>
      <c r="AU192" s="166"/>
      <c r="AV192" s="171">
        <f>AV178+AV190</f>
        <v>21</v>
      </c>
      <c r="AW192" s="124"/>
      <c r="AX192" s="125" t="s">
        <v>7</v>
      </c>
      <c r="AY192" s="144">
        <f>AY178+AY190</f>
        <v>6071</v>
      </c>
      <c r="AZ192" s="145">
        <f>AZ178+AZ190</f>
        <v>0</v>
      </c>
      <c r="BA192" s="113">
        <f>BA178+BA190</f>
        <v>71</v>
      </c>
      <c r="BB192" s="147" t="s">
        <v>63</v>
      </c>
      <c r="BC192" s="129"/>
      <c r="BD192" s="167" t="s">
        <v>64</v>
      </c>
      <c r="BE192" s="168"/>
      <c r="BF192" s="169"/>
      <c r="BG192" s="169"/>
      <c r="BH192" s="170">
        <f>BH190+BH178</f>
        <v>112</v>
      </c>
      <c r="BI192" s="164"/>
      <c r="BJ192" s="165"/>
      <c r="BK192" s="166"/>
      <c r="BL192" s="171">
        <f>BL178+BL190</f>
        <v>24</v>
      </c>
      <c r="BM192" s="124"/>
    </row>
    <row r="193" spans="1:65" s="138" customFormat="1" ht="4.5" customHeight="1" thickBot="1">
      <c r="A193" s="124"/>
      <c r="B193" s="99"/>
      <c r="C193" s="100"/>
      <c r="D193" s="100"/>
      <c r="E193" s="101"/>
      <c r="F193" s="102"/>
      <c r="G193" s="103"/>
      <c r="H193" s="104"/>
      <c r="I193" s="104"/>
      <c r="J193" s="105"/>
      <c r="K193" s="105"/>
      <c r="L193" s="106"/>
      <c r="M193" s="107"/>
      <c r="N193" s="108"/>
      <c r="O193" s="108"/>
      <c r="P193" s="109"/>
      <c r="Q193" s="124"/>
      <c r="R193" s="99"/>
      <c r="S193" s="100"/>
      <c r="T193" s="100"/>
      <c r="U193" s="101"/>
      <c r="V193" s="102"/>
      <c r="W193" s="103"/>
      <c r="X193" s="104"/>
      <c r="Y193" s="104"/>
      <c r="Z193" s="105"/>
      <c r="AA193" s="105"/>
      <c r="AB193" s="106"/>
      <c r="AC193" s="107"/>
      <c r="AD193" s="108"/>
      <c r="AE193" s="108"/>
      <c r="AF193" s="109"/>
      <c r="AG193" s="124"/>
      <c r="AH193" s="99"/>
      <c r="AI193" s="100"/>
      <c r="AJ193" s="100"/>
      <c r="AK193" s="101"/>
      <c r="AL193" s="102"/>
      <c r="AM193" s="103"/>
      <c r="AN193" s="104"/>
      <c r="AO193" s="104"/>
      <c r="AP193" s="105"/>
      <c r="AQ193" s="105"/>
      <c r="AR193" s="106"/>
      <c r="AS193" s="107"/>
      <c r="AT193" s="108"/>
      <c r="AU193" s="108"/>
      <c r="AV193" s="109"/>
      <c r="AW193" s="124"/>
      <c r="AX193" s="99"/>
      <c r="AY193" s="100"/>
      <c r="AZ193" s="100"/>
      <c r="BA193" s="101"/>
      <c r="BB193" s="102"/>
      <c r="BC193" s="103"/>
      <c r="BD193" s="104"/>
      <c r="BE193" s="104"/>
      <c r="BF193" s="105"/>
      <c r="BG193" s="105"/>
      <c r="BH193" s="106"/>
      <c r="BI193" s="107"/>
      <c r="BJ193" s="108"/>
      <c r="BK193" s="108"/>
      <c r="BL193" s="109"/>
      <c r="BM193" s="124"/>
    </row>
    <row r="194" spans="1:65" s="138" customFormat="1" ht="16.5" thickBot="1">
      <c r="A194" s="124"/>
      <c r="B194" s="172"/>
      <c r="C194" s="173"/>
      <c r="D194" s="174"/>
      <c r="E194" s="173"/>
      <c r="F194" s="175" t="s">
        <v>65</v>
      </c>
      <c r="G194" s="173"/>
      <c r="H194" s="168" t="s">
        <v>66</v>
      </c>
      <c r="I194" s="168"/>
      <c r="J194" s="174"/>
      <c r="K194" s="174"/>
      <c r="L194" s="176">
        <f>L192-L164</f>
        <v>71</v>
      </c>
      <c r="M194" s="177">
        <f>M192-M166</f>
        <v>0</v>
      </c>
      <c r="N194" s="177">
        <f>N192-N166</f>
        <v>0</v>
      </c>
      <c r="O194" s="177">
        <f>O192-O166</f>
        <v>0</v>
      </c>
      <c r="P194" s="178"/>
      <c r="Q194" s="124"/>
      <c r="R194" s="172"/>
      <c r="S194" s="173"/>
      <c r="T194" s="174"/>
      <c r="U194" s="173"/>
      <c r="V194" s="175" t="s">
        <v>65</v>
      </c>
      <c r="W194" s="173"/>
      <c r="X194" s="168" t="s">
        <v>66</v>
      </c>
      <c r="Y194" s="168"/>
      <c r="Z194" s="174"/>
      <c r="AA194" s="174"/>
      <c r="AB194" s="176">
        <f>AB192-AB164</f>
        <v>82</v>
      </c>
      <c r="AC194" s="177">
        <f>AC192-AC166</f>
        <v>0</v>
      </c>
      <c r="AD194" s="177">
        <f>AD192-AD166</f>
        <v>0</v>
      </c>
      <c r="AE194" s="177">
        <f>AE192-AE166</f>
        <v>0</v>
      </c>
      <c r="AF194" s="178"/>
      <c r="AG194" s="124"/>
      <c r="AH194" s="172"/>
      <c r="AI194" s="173"/>
      <c r="AJ194" s="174"/>
      <c r="AK194" s="173"/>
      <c r="AL194" s="175" t="s">
        <v>65</v>
      </c>
      <c r="AM194" s="173"/>
      <c r="AN194" s="168" t="s">
        <v>66</v>
      </c>
      <c r="AO194" s="168"/>
      <c r="AP194" s="174"/>
      <c r="AQ194" s="174"/>
      <c r="AR194" s="176">
        <f>AR192-AR164</f>
        <v>92</v>
      </c>
      <c r="AS194" s="177">
        <f>AS192-AS166</f>
        <v>0</v>
      </c>
      <c r="AT194" s="177">
        <f>AT192-AT166</f>
        <v>0</v>
      </c>
      <c r="AU194" s="177">
        <f>AU192-AU166</f>
        <v>0</v>
      </c>
      <c r="AV194" s="178"/>
      <c r="AW194" s="124"/>
      <c r="AX194" s="172"/>
      <c r="AY194" s="173"/>
      <c r="AZ194" s="174"/>
      <c r="BA194" s="173"/>
      <c r="BB194" s="175" t="s">
        <v>65</v>
      </c>
      <c r="BC194" s="173"/>
      <c r="BD194" s="168" t="s">
        <v>66</v>
      </c>
      <c r="BE194" s="168"/>
      <c r="BF194" s="174"/>
      <c r="BG194" s="174"/>
      <c r="BH194" s="176">
        <f>BH192-BH164</f>
        <v>84</v>
      </c>
      <c r="BI194" s="177">
        <f>BI192-BI166</f>
        <v>0</v>
      </c>
      <c r="BJ194" s="177">
        <f>BJ192-BJ166</f>
        <v>0</v>
      </c>
      <c r="BK194" s="177">
        <f>BK192-BK166</f>
        <v>0</v>
      </c>
      <c r="BL194" s="178"/>
      <c r="BM194" s="124"/>
    </row>
    <row r="195" spans="1:65" ht="4.5" customHeight="1" thickBot="1">
      <c r="A195" s="66"/>
      <c r="B195" s="179"/>
      <c r="C195" s="180"/>
      <c r="D195" s="180"/>
      <c r="E195" s="181"/>
      <c r="F195" s="182"/>
      <c r="G195" s="183"/>
      <c r="H195" s="184"/>
      <c r="I195" s="184"/>
      <c r="J195" s="185"/>
      <c r="K195" s="185"/>
      <c r="L195" s="186"/>
      <c r="M195" s="187"/>
      <c r="N195" s="188"/>
      <c r="O195" s="188"/>
      <c r="P195" s="189"/>
      <c r="Q195" s="66"/>
      <c r="R195" s="179"/>
      <c r="S195" s="180"/>
      <c r="T195" s="180"/>
      <c r="U195" s="181"/>
      <c r="V195" s="182"/>
      <c r="W195" s="183"/>
      <c r="X195" s="184"/>
      <c r="Y195" s="184"/>
      <c r="Z195" s="185"/>
      <c r="AA195" s="185"/>
      <c r="AB195" s="186"/>
      <c r="AC195" s="187"/>
      <c r="AD195" s="188"/>
      <c r="AE195" s="188"/>
      <c r="AF195" s="189"/>
      <c r="AG195" s="66"/>
      <c r="AH195" s="179"/>
      <c r="AI195" s="180"/>
      <c r="AJ195" s="180"/>
      <c r="AK195" s="181"/>
      <c r="AL195" s="182"/>
      <c r="AM195" s="183"/>
      <c r="AN195" s="184"/>
      <c r="AO195" s="184"/>
      <c r="AP195" s="185"/>
      <c r="AQ195" s="185"/>
      <c r="AR195" s="186"/>
      <c r="AS195" s="187"/>
      <c r="AT195" s="188"/>
      <c r="AU195" s="188"/>
      <c r="AV195" s="189"/>
      <c r="AW195" s="66"/>
      <c r="AX195" s="179"/>
      <c r="AY195" s="180"/>
      <c r="AZ195" s="180"/>
      <c r="BA195" s="181"/>
      <c r="BB195" s="182"/>
      <c r="BC195" s="183"/>
      <c r="BD195" s="184"/>
      <c r="BE195" s="184"/>
      <c r="BF195" s="185"/>
      <c r="BG195" s="185"/>
      <c r="BH195" s="186"/>
      <c r="BI195" s="187"/>
      <c r="BJ195" s="188"/>
      <c r="BK195" s="188"/>
      <c r="BL195" s="189"/>
      <c r="BM195" s="66"/>
    </row>
    <row r="196" spans="1:65">
      <c r="A196" s="66"/>
      <c r="B196" s="190"/>
      <c r="C196" s="190"/>
      <c r="D196" s="190"/>
      <c r="E196" s="190"/>
      <c r="F196" s="190"/>
      <c r="G196" s="190"/>
      <c r="H196" s="191"/>
      <c r="I196" s="191"/>
      <c r="J196" s="192"/>
      <c r="K196" s="193"/>
      <c r="L196" s="191"/>
      <c r="M196" s="194"/>
      <c r="N196" s="194"/>
      <c r="O196" s="194"/>
      <c r="P196" s="191"/>
      <c r="Q196" s="66"/>
      <c r="R196" s="190"/>
      <c r="S196" s="190"/>
      <c r="T196" s="190"/>
      <c r="U196" s="190"/>
      <c r="V196" s="190"/>
      <c r="W196" s="190"/>
      <c r="X196" s="191"/>
      <c r="Y196" s="191"/>
      <c r="Z196" s="192"/>
      <c r="AA196" s="193"/>
      <c r="AB196" s="191"/>
      <c r="AC196" s="194"/>
      <c r="AD196" s="194"/>
      <c r="AE196" s="194"/>
      <c r="AF196" s="191"/>
      <c r="AG196" s="66"/>
      <c r="AH196" s="190"/>
      <c r="AI196" s="190"/>
      <c r="AJ196" s="190"/>
      <c r="AK196" s="190"/>
      <c r="AL196" s="190"/>
      <c r="AM196" s="190"/>
      <c r="AN196" s="191"/>
      <c r="AO196" s="191"/>
      <c r="AP196" s="192"/>
      <c r="AQ196" s="193"/>
      <c r="AR196" s="191"/>
      <c r="AS196" s="194"/>
      <c r="AT196" s="194"/>
      <c r="AU196" s="194"/>
      <c r="AV196" s="191"/>
      <c r="AW196" s="66"/>
      <c r="AX196" s="190"/>
      <c r="AY196" s="190"/>
      <c r="AZ196" s="190"/>
      <c r="BA196" s="190"/>
      <c r="BB196" s="190"/>
      <c r="BC196" s="190"/>
      <c r="BD196" s="191"/>
      <c r="BE196" s="191"/>
      <c r="BF196" s="192"/>
      <c r="BG196" s="193"/>
      <c r="BH196" s="191"/>
      <c r="BI196" s="194"/>
      <c r="BJ196" s="194"/>
      <c r="BK196" s="194"/>
      <c r="BL196" s="191"/>
      <c r="BM196" s="66"/>
    </row>
  </sheetData>
  <mergeCells count="81">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BH83:BL83"/>
    <mergeCell ref="B45:E46"/>
    <mergeCell ref="R45:U46"/>
    <mergeCell ref="AH45:AK46"/>
    <mergeCell ref="AX45:BA46"/>
    <mergeCell ref="B83:D83"/>
    <mergeCell ref="E83:F83"/>
    <mergeCell ref="L83:P83"/>
    <mergeCell ref="R83:T83"/>
    <mergeCell ref="U83:V83"/>
    <mergeCell ref="AB83:AF83"/>
    <mergeCell ref="AH83:AJ83"/>
    <mergeCell ref="AK83:AL83"/>
    <mergeCell ref="AR83:AV83"/>
    <mergeCell ref="AX83:AZ83"/>
    <mergeCell ref="BA83:BB83"/>
    <mergeCell ref="BH122:BL122"/>
    <mergeCell ref="B84:E85"/>
    <mergeCell ref="R84:U85"/>
    <mergeCell ref="AH84:AK85"/>
    <mergeCell ref="AX84:BA85"/>
    <mergeCell ref="B122:D122"/>
    <mergeCell ref="E122:F122"/>
    <mergeCell ref="L122:P122"/>
    <mergeCell ref="R122:T122"/>
    <mergeCell ref="U122:V122"/>
    <mergeCell ref="AB122:AF122"/>
    <mergeCell ref="AH122:AJ122"/>
    <mergeCell ref="AK122:AL122"/>
    <mergeCell ref="AR122:AV122"/>
    <mergeCell ref="AX122:AZ122"/>
    <mergeCell ref="BA122:BB122"/>
    <mergeCell ref="B162:E163"/>
    <mergeCell ref="R162:U163"/>
    <mergeCell ref="AH162:AK163"/>
    <mergeCell ref="AX162:BA163"/>
    <mergeCell ref="AH161:AJ161"/>
    <mergeCell ref="AK161:AL161"/>
    <mergeCell ref="AR161:AV161"/>
    <mergeCell ref="AX161:AZ161"/>
    <mergeCell ref="BA161:BB161"/>
    <mergeCell ref="E161:F161"/>
    <mergeCell ref="L161:P161"/>
    <mergeCell ref="R161:T161"/>
    <mergeCell ref="U161:V161"/>
    <mergeCell ref="AB161:AF161"/>
    <mergeCell ref="BH161:BL161"/>
    <mergeCell ref="B123:E124"/>
    <mergeCell ref="R123:U124"/>
    <mergeCell ref="AH123:AK124"/>
    <mergeCell ref="AX123:BA124"/>
    <mergeCell ref="B161:D161"/>
  </mergeCells>
  <conditionalFormatting sqref="M9 M11 M21 M23 M33 M35 M37 M39 M3 M48 M50 M60 M62 M72 M74 M76 M78 M42 AC48 AC50 AC60 AC62 AC72 AC74 AC76 AC78 AC42 AS48 AS50 AS60 AS62 AS72 AS74 AS76 AS78 AS42 BI48 BI50 BI60 BI62 BI72 BI74 BI76 BI78 BI42 M87 M89 M99 M101 M111 M113 M115 M117 M81 AC87 AC89 AC99 AC101 AC111 AC113 AC115 AC117 AC81 AS87 AS89 AS99 AS101 AS111 AS113 AS115 AS117 AS81 BI87 BI89 BI99 BI101 BI111 BI113 BI115 BI117 BI81 M126 M128 M138 M140 M150 M152 M154 M156 M120 AC126 AC128 AC138 AC140 AC150 AC152 AC154 AC156 AC120 AS126 AS128 AS138 AS140 AS150 AS152 AS154 AS156 AS120 BI126 BI128 BI138 BI140 BI150 BI152 BI154 BI156 BI120 AC9 AC11 AC21 AC23 AC33 AC35 AC37 AC39 AC3 AS9 AS11 AS21 AS23 AS33 AS35 AS37 AS39 AS3 BI9 BI11 BI21 BI23 BI33 BI35 BI37 BI39 BI3">
    <cfRule type="cellIs" dxfId="1065" priority="1815" stopIfTrue="1" operator="equal">
      <formula>0</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1064" priority="1814" stopIfTrue="1" operator="greaterThan">
      <formula>#REF!</formula>
    </cfRule>
  </conditionalFormatting>
  <conditionalFormatting sqref="P12:P20 P24:P32 P51:P59 P63:P71 AF51:AF59 AF63:AF71 AV51:AV59 AV63:AV71 BL51:BL59 BL63:BL71 P90:P98 P102:P110 AF90:AF98 AF102:AF110 AV90:AV98 AV102:AV110 BL90:BL98 BL102:BL110 P129:P137 P141:P149 AF129:AF137 AF141:AF149 AV129:AV137 AV141:AV149 BL129:BL137 BL141:BL149 AF12:AF20 AF24:AF32 AV12:AV20 AV24:AV32 BL12:BL20 BL24:BL32">
    <cfRule type="cellIs" dxfId="1063" priority="180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1062" priority="1800" stopIfTrue="1" operator="equal">
      <formula>0</formula>
    </cfRule>
  </conditionalFormatting>
  <conditionalFormatting sqref="P168:P176 P180:P188 AF168:AF176 AF180:AF188 AV168:AV176 AV180:AV188 BL168:BL176 BL180:BL188">
    <cfRule type="cellIs" dxfId="1061" priority="1799" stopIfTrue="1" operator="greaterThan">
      <formula>#REF!</formula>
    </cfRule>
  </conditionalFormatting>
  <conditionalFormatting sqref="P168:P176 P180:P188 AF168:AF176 AF180:AF188 AV168:AV176 AV180:AV188 BL168:BL176 BL180:BL188">
    <cfRule type="cellIs" dxfId="1060" priority="179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59" priority="1785" stopIfTrue="1" operator="equal">
      <formula>0</formula>
    </cfRule>
  </conditionalFormatting>
  <conditionalFormatting sqref="P12:P20 P24:P32 AF12:AF20 AF24:AF32 AV12:AV20 AV24:AV32 BL12:BL20 BL24:BL32">
    <cfRule type="cellIs" dxfId="1058" priority="1784" stopIfTrue="1" operator="greaterThan">
      <formula>#REF!</formula>
    </cfRule>
  </conditionalFormatting>
  <conditionalFormatting sqref="P12:P20 P24:P32 AF12:AF20 AF24:AF32 AV12:AV20 AV24:AV32 BL12:BL20 BL24:BL32">
    <cfRule type="cellIs" dxfId="1057" priority="177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56" priority="1770" stopIfTrue="1" operator="equal">
      <formula>0</formula>
    </cfRule>
  </conditionalFormatting>
  <conditionalFormatting sqref="P12:P20 P24:P32 AF12:AF20 AF24:AF32 AV12:AV20 AV24:AV32 BL12:BL20 BL24:BL32">
    <cfRule type="cellIs" dxfId="1055" priority="1769" stopIfTrue="1" operator="greaterThan">
      <formula>#REF!</formula>
    </cfRule>
  </conditionalFormatting>
  <conditionalFormatting sqref="P12:P20 P24:P32 AF12:AF20 AF24:AF32 AV12:AV20 AV24:AV32 BL12:BL20 BL24:BL32">
    <cfRule type="cellIs" dxfId="1054" priority="176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53" priority="1755" stopIfTrue="1" operator="equal">
      <formula>0</formula>
    </cfRule>
  </conditionalFormatting>
  <conditionalFormatting sqref="P12:P20 P24:P32 AF12:AF20 AF24:AF32 AV12:AV20 AV24:AV32 BL12:BL20 BL24:BL32">
    <cfRule type="cellIs" dxfId="1052" priority="1754" stopIfTrue="1" operator="greaterThan">
      <formula>#REF!</formula>
    </cfRule>
  </conditionalFormatting>
  <conditionalFormatting sqref="P12:P20 P24:P32 AF12:AF20 AF24:AF32 AV12:AV20 AV24:AV32 BL12:BL20 BL24:BL32">
    <cfRule type="cellIs" dxfId="1051" priority="174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50" priority="1740" stopIfTrue="1" operator="equal">
      <formula>0</formula>
    </cfRule>
  </conditionalFormatting>
  <conditionalFormatting sqref="P12:P20 P24:P32 AF12:AF20 AF24:AF32 AV12:AV20 AV24:AV32 BL12:BL20 BL24:BL32">
    <cfRule type="cellIs" dxfId="1049" priority="1739" stopIfTrue="1" operator="greaterThan">
      <formula>#REF!</formula>
    </cfRule>
  </conditionalFormatting>
  <conditionalFormatting sqref="P12:P20 P24:P32 AF12:AF20 AF24:AF32 AV12:AV20 AV24:AV32 BL12:BL20 BL24:BL32">
    <cfRule type="cellIs" dxfId="1048" priority="173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47" priority="1725" stopIfTrue="1" operator="equal">
      <formula>0</formula>
    </cfRule>
  </conditionalFormatting>
  <conditionalFormatting sqref="P12:P20 P24:P32 AF12:AF20 AF24:AF32 AV12:AV20 AV24:AV32 BL12:BL20 BL24:BL32">
    <cfRule type="cellIs" dxfId="1046" priority="1724" stopIfTrue="1" operator="greaterThan">
      <formula>#REF!</formula>
    </cfRule>
  </conditionalFormatting>
  <conditionalFormatting sqref="P12:P20 P24:P32 AF12:AF20 AF24:AF32 AV12:AV20 AV24:AV32 BL12:BL20 BL24:BL32">
    <cfRule type="cellIs" dxfId="1045" priority="171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44" priority="1710" stopIfTrue="1" operator="equal">
      <formula>0</formula>
    </cfRule>
  </conditionalFormatting>
  <conditionalFormatting sqref="P12:P20 P24:P32 AF12:AF20 AF24:AF32 AV12:AV20 AV24:AV32 BL12:BL20 BL24:BL32">
    <cfRule type="cellIs" dxfId="1043" priority="1709" stopIfTrue="1" operator="greaterThan">
      <formula>#REF!</formula>
    </cfRule>
  </conditionalFormatting>
  <conditionalFormatting sqref="P12:P20 P24:P32 AF12:AF20 AF24:AF32 AV12:AV20 AV24:AV32 BL12:BL20 BL24:BL32">
    <cfRule type="cellIs" dxfId="1042" priority="170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41" priority="1695" stopIfTrue="1" operator="equal">
      <formula>0</formula>
    </cfRule>
  </conditionalFormatting>
  <conditionalFormatting sqref="P12:P20 P24:P32 AF12:AF20 AF24:AF32 AV12:AV20 AV24:AV32 BL12:BL20 BL24:BL32">
    <cfRule type="cellIs" dxfId="1040" priority="1694" stopIfTrue="1" operator="greaterThan">
      <formula>#REF!</formula>
    </cfRule>
  </conditionalFormatting>
  <conditionalFormatting sqref="P12:P20 P24:P32 AF12:AF20 AF24:AF32 AV12:AV20 AV24:AV32 BL12:BL20 BL24:BL32">
    <cfRule type="cellIs" dxfId="1039" priority="168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1038" priority="1680" stopIfTrue="1" operator="equal">
      <formula>0</formula>
    </cfRule>
  </conditionalFormatting>
  <conditionalFormatting sqref="P12:P20 P24:P32 AF12:AF20 AF24:AF32 AV12:AV20 AV24:AV32 BL12:BL20 BL24:BL32">
    <cfRule type="cellIs" dxfId="1037" priority="1679" stopIfTrue="1" operator="greaterThan">
      <formula>#REF!</formula>
    </cfRule>
  </conditionalFormatting>
  <conditionalFormatting sqref="P12:P20 P24:P32 AF12:AF20 AF24:AF32 AV12:AV20 AV24:AV32 BL12:BL20 BL24:BL32">
    <cfRule type="cellIs" dxfId="1036" priority="167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35" priority="1665" stopIfTrue="1" operator="equal">
      <formula>0</formula>
    </cfRule>
  </conditionalFormatting>
  <conditionalFormatting sqref="P51:P59 P63:P71 AF51:AF59 AF63:AF71 AV51:AV59 AV63:AV71 BL51:BL59 BL63:BL71">
    <cfRule type="cellIs" dxfId="1034" priority="1664" stopIfTrue="1" operator="greaterThan">
      <formula>#REF!</formula>
    </cfRule>
  </conditionalFormatting>
  <conditionalFormatting sqref="P51:P59 P63:P71 AF51:AF59 AF63:AF71 AV51:AV59 AV63:AV71 BL51:BL59 BL63:BL71">
    <cfRule type="cellIs" dxfId="1033" priority="165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32" priority="1650" stopIfTrue="1" operator="equal">
      <formula>0</formula>
    </cfRule>
  </conditionalFormatting>
  <conditionalFormatting sqref="P51:P59 P63:P71 AF51:AF59 AF63:AF71 AV51:AV59 AV63:AV71 BL51:BL59 BL63:BL71">
    <cfRule type="cellIs" dxfId="1031" priority="1649" stopIfTrue="1" operator="greaterThan">
      <formula>#REF!</formula>
    </cfRule>
  </conditionalFormatting>
  <conditionalFormatting sqref="P51:P59 P63:P71 AF51:AF59 AF63:AF71 AV51:AV59 AV63:AV71 BL51:BL59 BL63:BL71">
    <cfRule type="cellIs" dxfId="1030" priority="164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29" priority="1635" stopIfTrue="1" operator="equal">
      <formula>0</formula>
    </cfRule>
  </conditionalFormatting>
  <conditionalFormatting sqref="P51:P59 P63:P71 AF51:AF59 AF63:AF71 AV51:AV59 AV63:AV71 BL51:BL59 BL63:BL71">
    <cfRule type="cellIs" dxfId="1028" priority="1634" stopIfTrue="1" operator="greaterThan">
      <formula>#REF!</formula>
    </cfRule>
  </conditionalFormatting>
  <conditionalFormatting sqref="P51:P59 P63:P71 AF51:AF59 AF63:AF71 AV51:AV59 AV63:AV71 BL51:BL59 BL63:BL71">
    <cfRule type="cellIs" dxfId="1027" priority="162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26" priority="1620" stopIfTrue="1" operator="equal">
      <formula>0</formula>
    </cfRule>
  </conditionalFormatting>
  <conditionalFormatting sqref="P51:P59 P63:P71 AF51:AF59 AF63:AF71 AV51:AV59 AV63:AV71 BL51:BL59 BL63:BL71">
    <cfRule type="cellIs" dxfId="1025" priority="1619" stopIfTrue="1" operator="greaterThan">
      <formula>#REF!</formula>
    </cfRule>
  </conditionalFormatting>
  <conditionalFormatting sqref="P51:P59 P63:P71 AF51:AF59 AF63:AF71 AV51:AV59 AV63:AV71 BL51:BL59 BL63:BL71">
    <cfRule type="cellIs" dxfId="1024" priority="161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23" priority="1605" stopIfTrue="1" operator="equal">
      <formula>0</formula>
    </cfRule>
  </conditionalFormatting>
  <conditionalFormatting sqref="P51:P59 P63:P71 AF51:AF59 AF63:AF71 AV51:AV59 AV63:AV71 BL51:BL59 BL63:BL71">
    <cfRule type="cellIs" dxfId="1022" priority="1604" stopIfTrue="1" operator="greaterThan">
      <formula>#REF!</formula>
    </cfRule>
  </conditionalFormatting>
  <conditionalFormatting sqref="P51:P59 P63:P71 AF51:AF59 AF63:AF71 AV51:AV59 AV63:AV71 BL51:BL59 BL63:BL71">
    <cfRule type="cellIs" dxfId="1021" priority="159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20" priority="1590" stopIfTrue="1" operator="equal">
      <formula>0</formula>
    </cfRule>
  </conditionalFormatting>
  <conditionalFormatting sqref="P51:P59 P63:P71 AF51:AF59 AF63:AF71 AV51:AV59 AV63:AV71 BL51:BL59 BL63:BL71">
    <cfRule type="cellIs" dxfId="1019" priority="1589" stopIfTrue="1" operator="greaterThan">
      <formula>#REF!</formula>
    </cfRule>
  </conditionalFormatting>
  <conditionalFormatting sqref="P51:P59 P63:P71 AF51:AF59 AF63:AF71 AV51:AV59 AV63:AV71 BL51:BL59 BL63:BL71">
    <cfRule type="cellIs" dxfId="1018" priority="158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17" priority="1575" stopIfTrue="1" operator="equal">
      <formula>0</formula>
    </cfRule>
  </conditionalFormatting>
  <conditionalFormatting sqref="P51:P59 P63:P71 AF51:AF59 AF63:AF71 AV51:AV59 AV63:AV71 BL51:BL59 BL63:BL71">
    <cfRule type="cellIs" dxfId="1016" priority="1574" stopIfTrue="1" operator="greaterThan">
      <formula>#REF!</formula>
    </cfRule>
  </conditionalFormatting>
  <conditionalFormatting sqref="P51:P59 P63:P71 AF51:AF59 AF63:AF71 AV51:AV59 AV63:AV71 BL51:BL59 BL63:BL71">
    <cfRule type="cellIs" dxfId="1015" priority="156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1014" priority="1560" stopIfTrue="1" operator="equal">
      <formula>0</formula>
    </cfRule>
  </conditionalFormatting>
  <conditionalFormatting sqref="P51:P59 P63:P71 AF51:AF59 AF63:AF71 AV51:AV59 AV63:AV71 BL51:BL59 BL63:BL71">
    <cfRule type="cellIs" dxfId="1013" priority="1559" stopIfTrue="1" operator="greaterThan">
      <formula>#REF!</formula>
    </cfRule>
  </conditionalFormatting>
  <conditionalFormatting sqref="P51:P59 P63:P71 AF51:AF59 AF63:AF71 AV51:AV59 AV63:AV71 BL51:BL59 BL63:BL71">
    <cfRule type="cellIs" dxfId="1012" priority="155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011" priority="1545" stopIfTrue="1" operator="equal">
      <formula>0</formula>
    </cfRule>
  </conditionalFormatting>
  <conditionalFormatting sqref="P90:P98 P102:P110 AF90:AF98 AF102:AF110 AV90:AV98 AV102:AV110 BL90:BL98 BL102:BL110">
    <cfRule type="cellIs" dxfId="1010" priority="1544" stopIfTrue="1" operator="greaterThan">
      <formula>#REF!</formula>
    </cfRule>
  </conditionalFormatting>
  <conditionalFormatting sqref="P90:P98 P102:P110 AF90:AF98 AF102:AF110 AV90:AV98 AV102:AV110 BL90:BL98 BL102:BL110">
    <cfRule type="cellIs" dxfId="1009" priority="153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008" priority="1530" stopIfTrue="1" operator="equal">
      <formula>0</formula>
    </cfRule>
  </conditionalFormatting>
  <conditionalFormatting sqref="P90:P98 P102:P110 AF90:AF98 AF102:AF110 AV90:AV98 AV102:AV110 BL90:BL98 BL102:BL110">
    <cfRule type="cellIs" dxfId="1007" priority="1529" stopIfTrue="1" operator="greaterThan">
      <formula>#REF!</formula>
    </cfRule>
  </conditionalFormatting>
  <conditionalFormatting sqref="P90:P98 P102:P110 AF90:AF98 AF102:AF110 AV90:AV98 AV102:AV110 BL90:BL98 BL102:BL110">
    <cfRule type="cellIs" dxfId="1006" priority="152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005" priority="1515" stopIfTrue="1" operator="equal">
      <formula>0</formula>
    </cfRule>
  </conditionalFormatting>
  <conditionalFormatting sqref="P90:P98 P102:P110 AF90:AF98 AF102:AF110 AV90:AV98 AV102:AV110 BL90:BL98 BL102:BL110">
    <cfRule type="cellIs" dxfId="1004" priority="1514" stopIfTrue="1" operator="greaterThan">
      <formula>#REF!</formula>
    </cfRule>
  </conditionalFormatting>
  <conditionalFormatting sqref="P90:P98 P102:P110 AF90:AF98 AF102:AF110 AV90:AV98 AV102:AV110 BL90:BL98 BL102:BL110">
    <cfRule type="cellIs" dxfId="1003" priority="150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1002" priority="1500" stopIfTrue="1" operator="equal">
      <formula>0</formula>
    </cfRule>
  </conditionalFormatting>
  <conditionalFormatting sqref="P90:P98 P102:P110 AF90:AF98 AF102:AF110 AV90:AV98 AV102:AV110 BL90:BL98 BL102:BL110">
    <cfRule type="cellIs" dxfId="1001" priority="1499" stopIfTrue="1" operator="greaterThan">
      <formula>#REF!</formula>
    </cfRule>
  </conditionalFormatting>
  <conditionalFormatting sqref="P90:P98 P102:P110 AF90:AF98 AF102:AF110 AV90:AV98 AV102:AV110 BL90:BL98 BL102:BL110">
    <cfRule type="cellIs" dxfId="1000" priority="149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999" priority="1485" stopIfTrue="1" operator="equal">
      <formula>0</formula>
    </cfRule>
  </conditionalFormatting>
  <conditionalFormatting sqref="P90:P98 P102:P110 AF90:AF98 AF102:AF110 AV90:AV98 AV102:AV110 BL90:BL98 BL102:BL110">
    <cfRule type="cellIs" dxfId="998" priority="1484" stopIfTrue="1" operator="greaterThan">
      <formula>#REF!</formula>
    </cfRule>
  </conditionalFormatting>
  <conditionalFormatting sqref="P90:P98 P102:P110 AF90:AF98 AF102:AF110 AV90:AV98 AV102:AV110 BL90:BL98 BL102:BL110">
    <cfRule type="cellIs" dxfId="997" priority="147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996" priority="1470" stopIfTrue="1" operator="equal">
      <formula>0</formula>
    </cfRule>
  </conditionalFormatting>
  <conditionalFormatting sqref="P90:P98 P102:P110 AF90:AF98 AF102:AF110 AV90:AV98 AV102:AV110 BL90:BL98 BL102:BL110">
    <cfRule type="cellIs" dxfId="995" priority="1469" stopIfTrue="1" operator="greaterThan">
      <formula>#REF!</formula>
    </cfRule>
  </conditionalFormatting>
  <conditionalFormatting sqref="P90:P98 P102:P110 AF90:AF98 AF102:AF110 AV90:AV98 AV102:AV110 BL90:BL98 BL102:BL110">
    <cfRule type="cellIs" dxfId="994" priority="146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993" priority="1455" stopIfTrue="1" operator="equal">
      <formula>0</formula>
    </cfRule>
  </conditionalFormatting>
  <conditionalFormatting sqref="P90:P98 P102:P110 AF90:AF98 AF102:AF110 AV90:AV98 AV102:AV110 BL90:BL98 BL102:BL110">
    <cfRule type="cellIs" dxfId="992" priority="1454" stopIfTrue="1" operator="greaterThan">
      <formula>#REF!</formula>
    </cfRule>
  </conditionalFormatting>
  <conditionalFormatting sqref="P90:P98 P102:P110 AF90:AF98 AF102:AF110 AV90:AV98 AV102:AV110 BL90:BL98 BL102:BL110">
    <cfRule type="cellIs" dxfId="991" priority="144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990" priority="1440" stopIfTrue="1" operator="equal">
      <formula>0</formula>
    </cfRule>
  </conditionalFormatting>
  <conditionalFormatting sqref="P90:P98 P102:P110 AF90:AF98 AF102:AF110 AV90:AV98 AV102:AV110 BL90:BL98 BL102:BL110">
    <cfRule type="cellIs" dxfId="989" priority="1439" stopIfTrue="1" operator="greaterThan">
      <formula>#REF!</formula>
    </cfRule>
  </conditionalFormatting>
  <conditionalFormatting sqref="P90:P98 P102:P110 AF90:AF98 AF102:AF110 AV90:AV98 AV102:AV110 BL90:BL98 BL102:BL110">
    <cfRule type="cellIs" dxfId="988" priority="143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87" priority="1425" stopIfTrue="1" operator="equal">
      <formula>0</formula>
    </cfRule>
  </conditionalFormatting>
  <conditionalFormatting sqref="P129:P137 P141:P149 AF129:AF137 AF141:AF149 AV129:AV137 AV141:AV149 BL129:BL137 BL141:BL149">
    <cfRule type="cellIs" dxfId="986" priority="1424" stopIfTrue="1" operator="greaterThan">
      <formula>#REF!</formula>
    </cfRule>
  </conditionalFormatting>
  <conditionalFormatting sqref="P129:P137 P141:P149 AF129:AF137 AF141:AF149 AV129:AV137 AV141:AV149 BL129:BL137 BL141:BL149">
    <cfRule type="cellIs" dxfId="985" priority="141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84" priority="1410" stopIfTrue="1" operator="equal">
      <formula>0</formula>
    </cfRule>
  </conditionalFormatting>
  <conditionalFormatting sqref="P129:P137 P141:P149 AF129:AF137 AF141:AF149 AV129:AV137 AV141:AV149 BL129:BL137 BL141:BL149">
    <cfRule type="cellIs" dxfId="983" priority="1409" stopIfTrue="1" operator="greaterThan">
      <formula>#REF!</formula>
    </cfRule>
  </conditionalFormatting>
  <conditionalFormatting sqref="P129:P137 P141:P149 AF129:AF137 AF141:AF149 AV129:AV137 AV141:AV149 BL129:BL137 BL141:BL149">
    <cfRule type="cellIs" dxfId="982" priority="140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81" priority="1395" stopIfTrue="1" operator="equal">
      <formula>0</formula>
    </cfRule>
  </conditionalFormatting>
  <conditionalFormatting sqref="P129:P137 P141:P149 AF129:AF137 AF141:AF149 AV129:AV137 AV141:AV149 BL129:BL137 BL141:BL149">
    <cfRule type="cellIs" dxfId="980" priority="1394" stopIfTrue="1" operator="greaterThan">
      <formula>#REF!</formula>
    </cfRule>
  </conditionalFormatting>
  <conditionalFormatting sqref="P129:P137 P141:P149 AF129:AF137 AF141:AF149 AV129:AV137 AV141:AV149 BL129:BL137 BL141:BL149">
    <cfRule type="cellIs" dxfId="979" priority="138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78" priority="1380" stopIfTrue="1" operator="equal">
      <formula>0</formula>
    </cfRule>
  </conditionalFormatting>
  <conditionalFormatting sqref="P129:P137 P141:P149 AF129:AF137 AF141:AF149 AV129:AV137 AV141:AV149 BL129:BL137 BL141:BL149">
    <cfRule type="cellIs" dxfId="977" priority="1379" stopIfTrue="1" operator="greaterThan">
      <formula>#REF!</formula>
    </cfRule>
  </conditionalFormatting>
  <conditionalFormatting sqref="P129:P137 P141:P149 AF129:AF137 AF141:AF149 AV129:AV137 AV141:AV149 BL129:BL137 BL141:BL149">
    <cfRule type="cellIs" dxfId="976" priority="137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75" priority="1365" stopIfTrue="1" operator="equal">
      <formula>0</formula>
    </cfRule>
  </conditionalFormatting>
  <conditionalFormatting sqref="P129:P137 P141:P149 AF129:AF137 AF141:AF149 AV129:AV137 AV141:AV149 BL129:BL137 BL141:BL149">
    <cfRule type="cellIs" dxfId="974" priority="1364" stopIfTrue="1" operator="greaterThan">
      <formula>#REF!</formula>
    </cfRule>
  </conditionalFormatting>
  <conditionalFormatting sqref="P129:P137 P141:P149 AF129:AF137 AF141:AF149 AV129:AV137 AV141:AV149 BL129:BL137 BL141:BL149">
    <cfRule type="cellIs" dxfId="973" priority="135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72" priority="1350" stopIfTrue="1" operator="equal">
      <formula>0</formula>
    </cfRule>
  </conditionalFormatting>
  <conditionalFormatting sqref="P129:P137 P141:P149 AF129:AF137 AF141:AF149 AV129:AV137 AV141:AV149 BL129:BL137 BL141:BL149">
    <cfRule type="cellIs" dxfId="971" priority="1349" stopIfTrue="1" operator="greaterThan">
      <formula>#REF!</formula>
    </cfRule>
  </conditionalFormatting>
  <conditionalFormatting sqref="P129:P137 P141:P149 AF129:AF137 AF141:AF149 AV129:AV137 AV141:AV149 BL129:BL137 BL141:BL149">
    <cfRule type="cellIs" dxfId="970" priority="134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69" priority="1335" stopIfTrue="1" operator="equal">
      <formula>0</formula>
    </cfRule>
  </conditionalFormatting>
  <conditionalFormatting sqref="P129:P137 P141:P149 AF129:AF137 AF141:AF149 AV129:AV137 AV141:AV149 BL129:BL137 BL141:BL149">
    <cfRule type="cellIs" dxfId="968" priority="1334" stopIfTrue="1" operator="greaterThan">
      <formula>#REF!</formula>
    </cfRule>
  </conditionalFormatting>
  <conditionalFormatting sqref="P129:P137 P141:P149 AF129:AF137 AF141:AF149 AV129:AV137 AV141:AV149 BL129:BL137 BL141:BL149">
    <cfRule type="cellIs" dxfId="967" priority="132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966" priority="1320" stopIfTrue="1" operator="equal">
      <formula>0</formula>
    </cfRule>
  </conditionalFormatting>
  <conditionalFormatting sqref="P129:P137 P141:P149 AF129:AF137 AF141:AF149 AV129:AV137 AV141:AV149 BL129:BL137 BL141:BL149">
    <cfRule type="cellIs" dxfId="965" priority="1319" stopIfTrue="1" operator="greaterThan">
      <formula>#REF!</formula>
    </cfRule>
  </conditionalFormatting>
  <conditionalFormatting sqref="P129:P137 P141:P149 AF129:AF137 AF141:AF149 AV129:AV137 AV141:AV149 BL129:BL137 BL141:BL149">
    <cfRule type="cellIs" dxfId="964" priority="131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63" priority="1305" stopIfTrue="1" operator="equal">
      <formula>0</formula>
    </cfRule>
  </conditionalFormatting>
  <conditionalFormatting sqref="P168:P176 P180:P188 AF168:AF176 AF180:AF188 AV168:AV176 AV180:AV188 BL168:BL176 BL180:BL188">
    <cfRule type="cellIs" dxfId="962" priority="1304" stopIfTrue="1" operator="greaterThan">
      <formula>#REF!</formula>
    </cfRule>
  </conditionalFormatting>
  <conditionalFormatting sqref="P168:P176 P180:P188 AF168:AF176 AF180:AF188 AV168:AV176 AV180:AV188 BL168:BL176 BL180:BL188">
    <cfRule type="cellIs" dxfId="961" priority="129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60" priority="1290" stopIfTrue="1" operator="equal">
      <formula>0</formula>
    </cfRule>
  </conditionalFormatting>
  <conditionalFormatting sqref="P168:P176 P180:P188 AF168:AF176 AF180:AF188 AV168:AV176 AV180:AV188 BL168:BL176 BL180:BL188">
    <cfRule type="cellIs" dxfId="959" priority="1289" stopIfTrue="1" operator="greaterThan">
      <formula>#REF!</formula>
    </cfRule>
  </conditionalFormatting>
  <conditionalFormatting sqref="P168:P176 P180:P188 AF168:AF176 AF180:AF188 AV168:AV176 AV180:AV188 BL168:BL176 BL180:BL188">
    <cfRule type="cellIs" dxfId="958" priority="128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57" priority="1275" stopIfTrue="1" operator="equal">
      <formula>0</formula>
    </cfRule>
  </conditionalFormatting>
  <conditionalFormatting sqref="P168:P176 P180:P188 AF168:AF176 AF180:AF188 AV168:AV176 AV180:AV188 BL168:BL176 BL180:BL188">
    <cfRule type="cellIs" dxfId="956" priority="1274" stopIfTrue="1" operator="greaterThan">
      <formula>#REF!</formula>
    </cfRule>
  </conditionalFormatting>
  <conditionalFormatting sqref="P168:P176 P180:P188 AF168:AF176 AF180:AF188 AV168:AV176 AV180:AV188 BL168:BL176 BL180:BL188">
    <cfRule type="cellIs" dxfId="955" priority="126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54" priority="1260" stopIfTrue="1" operator="equal">
      <formula>0</formula>
    </cfRule>
  </conditionalFormatting>
  <conditionalFormatting sqref="P168:P176 P180:P188 AF168:AF176 AF180:AF188 AV168:AV176 AV180:AV188 BL168:BL176 BL180:BL188">
    <cfRule type="cellIs" dxfId="953" priority="1259" stopIfTrue="1" operator="greaterThan">
      <formula>#REF!</formula>
    </cfRule>
  </conditionalFormatting>
  <conditionalFormatting sqref="P168:P176 P180:P188 AF168:AF176 AF180:AF188 AV168:AV176 AV180:AV188 BL168:BL176 BL180:BL188">
    <cfRule type="cellIs" dxfId="952" priority="125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51" priority="1245" stopIfTrue="1" operator="equal">
      <formula>0</formula>
    </cfRule>
  </conditionalFormatting>
  <conditionalFormatting sqref="P168:P176 P180:P188 AF168:AF176 AF180:AF188 AV168:AV176 AV180:AV188 BL168:BL176 BL180:BL188">
    <cfRule type="cellIs" dxfId="950" priority="1244" stopIfTrue="1" operator="greaterThan">
      <formula>#REF!</formula>
    </cfRule>
  </conditionalFormatting>
  <conditionalFormatting sqref="P168:P176 P180:P188 AF168:AF176 AF180:AF188 AV168:AV176 AV180:AV188 BL168:BL176 BL180:BL188">
    <cfRule type="cellIs" dxfId="949" priority="123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48" priority="1230" stopIfTrue="1" operator="equal">
      <formula>0</formula>
    </cfRule>
  </conditionalFormatting>
  <conditionalFormatting sqref="P168:P176 P180:P188 AF168:AF176 AF180:AF188 AV168:AV176 AV180:AV188 BL168:BL176 BL180:BL188">
    <cfRule type="cellIs" dxfId="947" priority="1229" stopIfTrue="1" operator="greaterThan">
      <formula>#REF!</formula>
    </cfRule>
  </conditionalFormatting>
  <conditionalFormatting sqref="P168:P176 P180:P188 AF168:AF176 AF180:AF188 AV168:AV176 AV180:AV188 BL168:BL176 BL180:BL188">
    <cfRule type="cellIs" dxfId="946" priority="122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45" priority="1215" stopIfTrue="1" operator="equal">
      <formula>0</formula>
    </cfRule>
  </conditionalFormatting>
  <conditionalFormatting sqref="P168:P176 P180:P188 AF168:AF176 AF180:AF188 AV168:AV176 AV180:AV188 BL168:BL176 BL180:BL188">
    <cfRule type="cellIs" dxfId="944" priority="1214" stopIfTrue="1" operator="greaterThan">
      <formula>#REF!</formula>
    </cfRule>
  </conditionalFormatting>
  <conditionalFormatting sqref="P168:P176 P180:P188 AF168:AF176 AF180:AF188 AV168:AV176 AV180:AV188 BL168:BL176 BL180:BL188">
    <cfRule type="cellIs" dxfId="943" priority="120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42" priority="1200" stopIfTrue="1" operator="equal">
      <formula>0</formula>
    </cfRule>
  </conditionalFormatting>
  <conditionalFormatting sqref="P168:P176 P180:P188 AF168:AF176 AF180:AF188 AV168:AV176 AV180:AV188 BL168:BL176 BL180:BL188">
    <cfRule type="cellIs" dxfId="941" priority="1199" stopIfTrue="1" operator="greaterThan">
      <formula>#REF!</formula>
    </cfRule>
  </conditionalFormatting>
  <conditionalFormatting sqref="P168:P176 P180:P188 AF168:AF176 AF180:AF188 AV168:AV176 AV180:AV188 BL168:BL176 BL180:BL188">
    <cfRule type="cellIs" dxfId="940" priority="119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939" priority="1185" stopIfTrue="1" operator="equal">
      <formula>0</formula>
    </cfRule>
  </conditionalFormatting>
  <conditionalFormatting sqref="P168:P176 P180:P188 AF168:AF176 AF180:AF188 AV168:AV176 AV180:AV188 BL168:BL176 BL180:BL188">
    <cfRule type="cellIs" dxfId="938" priority="1184" stopIfTrue="1" operator="greaterThan">
      <formula>#REF!</formula>
    </cfRule>
  </conditionalFormatting>
  <conditionalFormatting sqref="P168:P176 P180:P188 AF168:AF176 AF180:AF188 AV168:AV176 AV180:AV188 BL168:BL176 BL180:BL188">
    <cfRule type="cellIs" dxfId="937" priority="117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36" priority="1170" stopIfTrue="1" operator="equal">
      <formula>0</formula>
    </cfRule>
  </conditionalFormatting>
  <conditionalFormatting sqref="P12:P20 P24:P32 AF12:AF20 AF24:AF32 AV12:AV20 AV24:AV32 BL12:BL20 BL24:BL32">
    <cfRule type="cellIs" dxfId="935" priority="1169" stopIfTrue="1" operator="greaterThan">
      <formula>#REF!</formula>
    </cfRule>
  </conditionalFormatting>
  <conditionalFormatting sqref="P12:P20 P24:P32 AF12:AF20 AF24:AF32 AV12:AV20 AV24:AV32 BL12:BL20 BL24:BL32">
    <cfRule type="cellIs" dxfId="934" priority="116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33" priority="1155" stopIfTrue="1" operator="equal">
      <formula>0</formula>
    </cfRule>
  </conditionalFormatting>
  <conditionalFormatting sqref="P12:P20 P24:P32 AF12:AF20 AF24:AF32 AV12:AV20 AV24:AV32 BL12:BL20 BL24:BL32">
    <cfRule type="cellIs" dxfId="932" priority="1154" stopIfTrue="1" operator="greaterThan">
      <formula>#REF!</formula>
    </cfRule>
  </conditionalFormatting>
  <conditionalFormatting sqref="P12:P20 P24:P32 AF12:AF20 AF24:AF32 AV12:AV20 AV24:AV32 BL12:BL20 BL24:BL32">
    <cfRule type="cellIs" dxfId="931" priority="114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30" priority="1140" stopIfTrue="1" operator="equal">
      <formula>0</formula>
    </cfRule>
  </conditionalFormatting>
  <conditionalFormatting sqref="P12:P20 P24:P32 AF12:AF20 AF24:AF32 AV12:AV20 AV24:AV32 BL12:BL20 BL24:BL32">
    <cfRule type="cellIs" dxfId="929" priority="1139" stopIfTrue="1" operator="greaterThan">
      <formula>#REF!</formula>
    </cfRule>
  </conditionalFormatting>
  <conditionalFormatting sqref="P12:P20 P24:P32 AF12:AF20 AF24:AF32 AV12:AV20 AV24:AV32 BL12:BL20 BL24:BL32">
    <cfRule type="cellIs" dxfId="928" priority="113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27" priority="1125" stopIfTrue="1" operator="equal">
      <formula>0</formula>
    </cfRule>
  </conditionalFormatting>
  <conditionalFormatting sqref="P12:P20 P24:P32 AF12:AF20 AF24:AF32 AV12:AV20 AV24:AV32 BL12:BL20 BL24:BL32">
    <cfRule type="cellIs" dxfId="926" priority="1124" stopIfTrue="1" operator="greaterThan">
      <formula>#REF!</formula>
    </cfRule>
  </conditionalFormatting>
  <conditionalFormatting sqref="P12:P20 P24:P32 AF12:AF20 AF24:AF32 AV12:AV20 AV24:AV32 BL12:BL20 BL24:BL32">
    <cfRule type="cellIs" dxfId="925" priority="111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24" priority="1110" stopIfTrue="1" operator="equal">
      <formula>0</formula>
    </cfRule>
  </conditionalFormatting>
  <conditionalFormatting sqref="P12:P20 P24:P32 AF12:AF20 AF24:AF32 AV12:AV20 AV24:AV32 BL12:BL20 BL24:BL32">
    <cfRule type="cellIs" dxfId="923" priority="1109" stopIfTrue="1" operator="greaterThan">
      <formula>#REF!</formula>
    </cfRule>
  </conditionalFormatting>
  <conditionalFormatting sqref="P12:P20 P24:P32 AF12:AF20 AF24:AF32 AV12:AV20 AV24:AV32 BL12:BL20 BL24:BL32">
    <cfRule type="cellIs" dxfId="922" priority="110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21" priority="1095" stopIfTrue="1" operator="equal">
      <formula>0</formula>
    </cfRule>
  </conditionalFormatting>
  <conditionalFormatting sqref="P12:P20 P24:P32 AF12:AF20 AF24:AF32 AV12:AV20 AV24:AV32 BL12:BL20 BL24:BL32">
    <cfRule type="cellIs" dxfId="920" priority="1094" stopIfTrue="1" operator="greaterThan">
      <formula>#REF!</formula>
    </cfRule>
  </conditionalFormatting>
  <conditionalFormatting sqref="P12:P20 P24:P32 AF12:AF20 AF24:AF32 AV12:AV20 AV24:AV32 BL12:BL20 BL24:BL32">
    <cfRule type="cellIs" dxfId="919" priority="108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18" priority="1080" stopIfTrue="1" operator="equal">
      <formula>0</formula>
    </cfRule>
  </conditionalFormatting>
  <conditionalFormatting sqref="P12:P20 P24:P32 AF12:AF20 AF24:AF32 AV12:AV20 AV24:AV32 BL12:BL20 BL24:BL32">
    <cfRule type="cellIs" dxfId="917" priority="1079" stopIfTrue="1" operator="greaterThan">
      <formula>#REF!</formula>
    </cfRule>
  </conditionalFormatting>
  <conditionalFormatting sqref="P12:P20 P24:P32 AF12:AF20 AF24:AF32 AV12:AV20 AV24:AV32 BL12:BL20 BL24:BL32">
    <cfRule type="cellIs" dxfId="916" priority="1072"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15" priority="1065" stopIfTrue="1" operator="equal">
      <formula>0</formula>
    </cfRule>
  </conditionalFormatting>
  <conditionalFormatting sqref="P12:P20 P24:P32 AF12:AF20 AF24:AF32 AV12:AV20 AV24:AV32 BL12:BL20 BL24:BL32">
    <cfRule type="cellIs" dxfId="914" priority="1064" stopIfTrue="1" operator="greaterThan">
      <formula>#REF!</formula>
    </cfRule>
  </conditionalFormatting>
  <conditionalFormatting sqref="P12:P20 P24:P32 AF12:AF20 AF24:AF32 AV12:AV20 AV24:AV32 BL12:BL20 BL24:BL32">
    <cfRule type="cellIs" dxfId="913" priority="1057" stopIfTrue="1" operator="greaterThan">
      <formula>#REF!</formula>
    </cfRule>
  </conditionalFormatting>
  <conditionalFormatting sqref="M9 M11 M21 M23 M33 M35 M37 M39 M3 AC9 AC11 AC21 AC23 AC33 AC35 AC37 AC39 AC3 AS9 AS11 AS21 AS23 AS33 AS35 AS37 AS39 AS3 BI9 BI11 BI21 BI23 BI33 BI35 BI37 BI39 BI3">
    <cfRule type="cellIs" dxfId="912" priority="1050" stopIfTrue="1" operator="equal">
      <formula>0</formula>
    </cfRule>
  </conditionalFormatting>
  <conditionalFormatting sqref="P12:P20 P24:P32 AF12:AF20 AF24:AF32 AV12:AV20 AV24:AV32 BL12:BL20 BL24:BL32">
    <cfRule type="cellIs" dxfId="911" priority="1049" stopIfTrue="1" operator="greaterThan">
      <formula>#REF!</formula>
    </cfRule>
  </conditionalFormatting>
  <conditionalFormatting sqref="P12:P20 P24:P32 AF12:AF20 AF24:AF32 AV12:AV20 AV24:AV32 BL12:BL20 BL24:BL32">
    <cfRule type="cellIs" dxfId="910" priority="104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909" priority="1035" stopIfTrue="1" operator="equal">
      <formula>0</formula>
    </cfRule>
  </conditionalFormatting>
  <conditionalFormatting sqref="P51:P59 P63:P71 AF51:AF59 AF63:AF71 AV51:AV59 AV63:AV71 BL51:BL59 BL63:BL71">
    <cfRule type="cellIs" dxfId="908" priority="1034" stopIfTrue="1" operator="greaterThan">
      <formula>#REF!</formula>
    </cfRule>
  </conditionalFormatting>
  <conditionalFormatting sqref="P51:P59 P63:P71 AF51:AF59 AF63:AF71 AV51:AV59 AV63:AV71 BL51:BL59 BL63:BL71">
    <cfRule type="cellIs" dxfId="907" priority="102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906" priority="1020" stopIfTrue="1" operator="equal">
      <formula>0</formula>
    </cfRule>
  </conditionalFormatting>
  <conditionalFormatting sqref="P51:P59 P63:P71 AF51:AF59 AF63:AF71 AV51:AV59 AV63:AV71 BL51:BL59 BL63:BL71">
    <cfRule type="cellIs" dxfId="905" priority="1019" stopIfTrue="1" operator="greaterThan">
      <formula>#REF!</formula>
    </cfRule>
  </conditionalFormatting>
  <conditionalFormatting sqref="P51:P59 P63:P71 AF51:AF59 AF63:AF71 AV51:AV59 AV63:AV71 BL51:BL59 BL63:BL71">
    <cfRule type="cellIs" dxfId="904" priority="101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903" priority="1005" stopIfTrue="1" operator="equal">
      <formula>0</formula>
    </cfRule>
  </conditionalFormatting>
  <conditionalFormatting sqref="P51:P59 P63:P71 AF51:AF59 AF63:AF71 AV51:AV59 AV63:AV71 BL51:BL59 BL63:BL71">
    <cfRule type="cellIs" dxfId="902" priority="1004" stopIfTrue="1" operator="greaterThan">
      <formula>#REF!</formula>
    </cfRule>
  </conditionalFormatting>
  <conditionalFormatting sqref="P51:P59 P63:P71 AF51:AF59 AF63:AF71 AV51:AV59 AV63:AV71 BL51:BL59 BL63:BL71">
    <cfRule type="cellIs" dxfId="901" priority="99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900" priority="990" stopIfTrue="1" operator="equal">
      <formula>0</formula>
    </cfRule>
  </conditionalFormatting>
  <conditionalFormatting sqref="P51:P59 P63:P71 AF51:AF59 AF63:AF71 AV51:AV59 AV63:AV71 BL51:BL59 BL63:BL71">
    <cfRule type="cellIs" dxfId="899" priority="989" stopIfTrue="1" operator="greaterThan">
      <formula>#REF!</formula>
    </cfRule>
  </conditionalFormatting>
  <conditionalFormatting sqref="P51:P59 P63:P71 AF51:AF59 AF63:AF71 AV51:AV59 AV63:AV71 BL51:BL59 BL63:BL71">
    <cfRule type="cellIs" dxfId="898" priority="98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97" priority="975" stopIfTrue="1" operator="equal">
      <formula>0</formula>
    </cfRule>
  </conditionalFormatting>
  <conditionalFormatting sqref="P51:P59 P63:P71 AF51:AF59 AF63:AF71 AV51:AV59 AV63:AV71 BL51:BL59 BL63:BL71">
    <cfRule type="cellIs" dxfId="896" priority="974" stopIfTrue="1" operator="greaterThan">
      <formula>#REF!</formula>
    </cfRule>
  </conditionalFormatting>
  <conditionalFormatting sqref="P51:P59 P63:P71 AF51:AF59 AF63:AF71 AV51:AV59 AV63:AV71 BL51:BL59 BL63:BL71">
    <cfRule type="cellIs" dxfId="895" priority="96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94" priority="960" stopIfTrue="1" operator="equal">
      <formula>0</formula>
    </cfRule>
  </conditionalFormatting>
  <conditionalFormatting sqref="P51:P59 P63:P71 AF51:AF59 AF63:AF71 AV51:AV59 AV63:AV71 BL51:BL59 BL63:BL71">
    <cfRule type="cellIs" dxfId="893" priority="959" stopIfTrue="1" operator="greaterThan">
      <formula>#REF!</formula>
    </cfRule>
  </conditionalFormatting>
  <conditionalFormatting sqref="P51:P59 P63:P71 AF51:AF59 AF63:AF71 AV51:AV59 AV63:AV71 BL51:BL59 BL63:BL71">
    <cfRule type="cellIs" dxfId="892" priority="95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91" priority="945" stopIfTrue="1" operator="equal">
      <formula>0</formula>
    </cfRule>
  </conditionalFormatting>
  <conditionalFormatting sqref="P51:P59 P63:P71 AF51:AF59 AF63:AF71 AV51:AV59 AV63:AV71 BL51:BL59 BL63:BL71">
    <cfRule type="cellIs" dxfId="890" priority="944" stopIfTrue="1" operator="greaterThan">
      <formula>#REF!</formula>
    </cfRule>
  </conditionalFormatting>
  <conditionalFormatting sqref="P51:P59 P63:P71 AF51:AF59 AF63:AF71 AV51:AV59 AV63:AV71 BL51:BL59 BL63:BL71">
    <cfRule type="cellIs" dxfId="889" priority="93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88" priority="930" stopIfTrue="1" operator="equal">
      <formula>0</formula>
    </cfRule>
  </conditionalFormatting>
  <conditionalFormatting sqref="P51:P59 P63:P71 AF51:AF59 AF63:AF71 AV51:AV59 AV63:AV71 BL51:BL59 BL63:BL71">
    <cfRule type="cellIs" dxfId="887" priority="929" stopIfTrue="1" operator="greaterThan">
      <formula>#REF!</formula>
    </cfRule>
  </conditionalFormatting>
  <conditionalFormatting sqref="P51:P59 P63:P71 AF51:AF59 AF63:AF71 AV51:AV59 AV63:AV71 BL51:BL59 BL63:BL71">
    <cfRule type="cellIs" dxfId="886" priority="92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85" priority="915" stopIfTrue="1" operator="equal">
      <formula>0</formula>
    </cfRule>
  </conditionalFormatting>
  <conditionalFormatting sqref="P51:P59 P63:P71 AF51:AF59 AF63:AF71 AV51:AV59 AV63:AV71 BL51:BL59 BL63:BL71">
    <cfRule type="cellIs" dxfId="884" priority="914" stopIfTrue="1" operator="greaterThan">
      <formula>#REF!</formula>
    </cfRule>
  </conditionalFormatting>
  <conditionalFormatting sqref="P51:P59 P63:P71 AF51:AF59 AF63:AF71 AV51:AV59 AV63:AV71 BL51:BL59 BL63:BL71">
    <cfRule type="cellIs" dxfId="883" priority="90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82" priority="900" stopIfTrue="1" operator="equal">
      <formula>0</formula>
    </cfRule>
  </conditionalFormatting>
  <conditionalFormatting sqref="P51:P59 P63:P71 AF51:AF59 AF63:AF71 AV51:AV59 AV63:AV71 BL51:BL59 BL63:BL71">
    <cfRule type="cellIs" dxfId="881" priority="899" stopIfTrue="1" operator="greaterThan">
      <formula>#REF!</formula>
    </cfRule>
  </conditionalFormatting>
  <conditionalFormatting sqref="P51:P59 P63:P71 AF51:AF59 AF63:AF71 AV51:AV59 AV63:AV71 BL51:BL59 BL63:BL71">
    <cfRule type="cellIs" dxfId="880" priority="89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79" priority="885" stopIfTrue="1" operator="equal">
      <formula>0</formula>
    </cfRule>
  </conditionalFormatting>
  <conditionalFormatting sqref="P51:P59 P63:P71 AF51:AF59 AF63:AF71 AV51:AV59 AV63:AV71 BL51:BL59 BL63:BL71">
    <cfRule type="cellIs" dxfId="878" priority="884" stopIfTrue="1" operator="greaterThan">
      <formula>#REF!</formula>
    </cfRule>
  </conditionalFormatting>
  <conditionalFormatting sqref="P51:P59 P63:P71 AF51:AF59 AF63:AF71 AV51:AV59 AV63:AV71 BL51:BL59 BL63:BL71">
    <cfRule type="cellIs" dxfId="877" priority="87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76" priority="870" stopIfTrue="1" operator="equal">
      <formula>0</formula>
    </cfRule>
  </conditionalFormatting>
  <conditionalFormatting sqref="P51:P59 P63:P71 AF51:AF59 AF63:AF71 AV51:AV59 AV63:AV71 BL51:BL59 BL63:BL71">
    <cfRule type="cellIs" dxfId="875" priority="869" stopIfTrue="1" operator="greaterThan">
      <formula>#REF!</formula>
    </cfRule>
  </conditionalFormatting>
  <conditionalFormatting sqref="P51:P59 P63:P71 AF51:AF59 AF63:AF71 AV51:AV59 AV63:AV71 BL51:BL59 BL63:BL71">
    <cfRule type="cellIs" dxfId="874" priority="86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73" priority="855" stopIfTrue="1" operator="equal">
      <formula>0</formula>
    </cfRule>
  </conditionalFormatting>
  <conditionalFormatting sqref="P51:P59 P63:P71 AF51:AF59 AF63:AF71 AV51:AV59 AV63:AV71 BL51:BL59 BL63:BL71">
    <cfRule type="cellIs" dxfId="872" priority="854" stopIfTrue="1" operator="greaterThan">
      <formula>#REF!</formula>
    </cfRule>
  </conditionalFormatting>
  <conditionalFormatting sqref="P51:P59 P63:P71 AF51:AF59 AF63:AF71 AV51:AV59 AV63:AV71 BL51:BL59 BL63:BL71">
    <cfRule type="cellIs" dxfId="871" priority="84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70" priority="840" stopIfTrue="1" operator="equal">
      <formula>0</formula>
    </cfRule>
  </conditionalFormatting>
  <conditionalFormatting sqref="P51:P59 P63:P71 AF51:AF59 AF63:AF71 AV51:AV59 AV63:AV71 BL51:BL59 BL63:BL71">
    <cfRule type="cellIs" dxfId="869" priority="839" stopIfTrue="1" operator="greaterThan">
      <formula>#REF!</formula>
    </cfRule>
  </conditionalFormatting>
  <conditionalFormatting sqref="P51:P59 P63:P71 AF51:AF59 AF63:AF71 AV51:AV59 AV63:AV71 BL51:BL59 BL63:BL71">
    <cfRule type="cellIs" dxfId="868" priority="83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67" priority="825" stopIfTrue="1" operator="equal">
      <formula>0</formula>
    </cfRule>
  </conditionalFormatting>
  <conditionalFormatting sqref="P51:P59 P63:P71 AF51:AF59 AF63:AF71 AV51:AV59 AV63:AV71 BL51:BL59 BL63:BL71">
    <cfRule type="cellIs" dxfId="866" priority="824" stopIfTrue="1" operator="greaterThan">
      <formula>#REF!</formula>
    </cfRule>
  </conditionalFormatting>
  <conditionalFormatting sqref="P51:P59 P63:P71 AF51:AF59 AF63:AF71 AV51:AV59 AV63:AV71 BL51:BL59 BL63:BL71">
    <cfRule type="cellIs" dxfId="865" priority="817"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64" priority="810" stopIfTrue="1" operator="equal">
      <formula>0</formula>
    </cfRule>
  </conditionalFormatting>
  <conditionalFormatting sqref="P51:P59 P63:P71 AF51:AF59 AF63:AF71 AV51:AV59 AV63:AV71 BL51:BL59 BL63:BL71">
    <cfRule type="cellIs" dxfId="863" priority="809" stopIfTrue="1" operator="greaterThan">
      <formula>#REF!</formula>
    </cfRule>
  </conditionalFormatting>
  <conditionalFormatting sqref="P51:P59 P63:P71 AF51:AF59 AF63:AF71 AV51:AV59 AV63:AV71 BL51:BL59 BL63:BL71">
    <cfRule type="cellIs" dxfId="862" priority="802" stopIfTrue="1" operator="greaterThan">
      <formula>#REF!</formula>
    </cfRule>
  </conditionalFormatting>
  <conditionalFormatting sqref="M48 M50 M60 M62 M72 M74 M76 M78 M42 AC48 AC50 AC60 AC62 AC72 AC74 AC76 AC78 AC42 AS48 AS50 AS60 AS62 AS72 AS74 AS76 AS78 AS42 BI48 BI50 BI60 BI62 BI72 BI74 BI76 BI78 BI42">
    <cfRule type="cellIs" dxfId="861" priority="795" stopIfTrue="1" operator="equal">
      <formula>0</formula>
    </cfRule>
  </conditionalFormatting>
  <conditionalFormatting sqref="P51:P59 P63:P71 AF51:AF59 AF63:AF71 AV51:AV59 AV63:AV71 BL51:BL59 BL63:BL71">
    <cfRule type="cellIs" dxfId="860" priority="794" stopIfTrue="1" operator="greaterThan">
      <formula>#REF!</formula>
    </cfRule>
  </conditionalFormatting>
  <conditionalFormatting sqref="P51:P59 P63:P71 AF51:AF59 AF63:AF71 AV51:AV59 AV63:AV71 BL51:BL59 BL63:BL71">
    <cfRule type="cellIs" dxfId="859" priority="78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58" priority="780" stopIfTrue="1" operator="equal">
      <formula>0</formula>
    </cfRule>
  </conditionalFormatting>
  <conditionalFormatting sqref="P90:P98 P102:P110 AF90:AF98 AF102:AF110 AV90:AV98 AV102:AV110 BL90:BL98 BL102:BL110">
    <cfRule type="cellIs" dxfId="857" priority="779" stopIfTrue="1" operator="greaterThan">
      <formula>#REF!</formula>
    </cfRule>
  </conditionalFormatting>
  <conditionalFormatting sqref="P90:P98 P102:P110 AF90:AF98 AF102:AF110 AV90:AV98 AV102:AV110 BL90:BL98 BL102:BL110">
    <cfRule type="cellIs" dxfId="856" priority="77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55" priority="765" stopIfTrue="1" operator="equal">
      <formula>0</formula>
    </cfRule>
  </conditionalFormatting>
  <conditionalFormatting sqref="P90:P98 P102:P110 AF90:AF98 AF102:AF110 AV90:AV98 AV102:AV110 BL90:BL98 BL102:BL110">
    <cfRule type="cellIs" dxfId="854" priority="764" stopIfTrue="1" operator="greaterThan">
      <formula>#REF!</formula>
    </cfRule>
  </conditionalFormatting>
  <conditionalFormatting sqref="P90:P98 P102:P110 AF90:AF98 AF102:AF110 AV90:AV98 AV102:AV110 BL90:BL98 BL102:BL110">
    <cfRule type="cellIs" dxfId="853" priority="75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52" priority="750" stopIfTrue="1" operator="equal">
      <formula>0</formula>
    </cfRule>
  </conditionalFormatting>
  <conditionalFormatting sqref="P90:P98 P102:P110 AF90:AF98 AF102:AF110 AV90:AV98 AV102:AV110 BL90:BL98 BL102:BL110">
    <cfRule type="cellIs" dxfId="851" priority="749" stopIfTrue="1" operator="greaterThan">
      <formula>#REF!</formula>
    </cfRule>
  </conditionalFormatting>
  <conditionalFormatting sqref="P90:P98 P102:P110 AF90:AF98 AF102:AF110 AV90:AV98 AV102:AV110 BL90:BL98 BL102:BL110">
    <cfRule type="cellIs" dxfId="850" priority="74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49" priority="735" stopIfTrue="1" operator="equal">
      <formula>0</formula>
    </cfRule>
  </conditionalFormatting>
  <conditionalFormatting sqref="P90:P98 P102:P110 AF90:AF98 AF102:AF110 AV90:AV98 AV102:AV110 BL90:BL98 BL102:BL110">
    <cfRule type="cellIs" dxfId="848" priority="734" stopIfTrue="1" operator="greaterThan">
      <formula>#REF!</formula>
    </cfRule>
  </conditionalFormatting>
  <conditionalFormatting sqref="P90:P98 P102:P110 AF90:AF98 AF102:AF110 AV90:AV98 AV102:AV110 BL90:BL98 BL102:BL110">
    <cfRule type="cellIs" dxfId="847" priority="72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46" priority="720" stopIfTrue="1" operator="equal">
      <formula>0</formula>
    </cfRule>
  </conditionalFormatting>
  <conditionalFormatting sqref="P90:P98 P102:P110 AF90:AF98 AF102:AF110 AV90:AV98 AV102:AV110 BL90:BL98 BL102:BL110">
    <cfRule type="cellIs" dxfId="845" priority="719" stopIfTrue="1" operator="greaterThan">
      <formula>#REF!</formula>
    </cfRule>
  </conditionalFormatting>
  <conditionalFormatting sqref="P90:P98 P102:P110 AF90:AF98 AF102:AF110 AV90:AV98 AV102:AV110 BL90:BL98 BL102:BL110">
    <cfRule type="cellIs" dxfId="844" priority="71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43" priority="705" stopIfTrue="1" operator="equal">
      <formula>0</formula>
    </cfRule>
  </conditionalFormatting>
  <conditionalFormatting sqref="P90:P98 P102:P110 AF90:AF98 AF102:AF110 AV90:AV98 AV102:AV110 BL90:BL98 BL102:BL110">
    <cfRule type="cellIs" dxfId="842" priority="704" stopIfTrue="1" operator="greaterThan">
      <formula>#REF!</formula>
    </cfRule>
  </conditionalFormatting>
  <conditionalFormatting sqref="P90:P98 P102:P110 AF90:AF98 AF102:AF110 AV90:AV98 AV102:AV110 BL90:BL98 BL102:BL110">
    <cfRule type="cellIs" dxfId="841" priority="69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40" priority="690" stopIfTrue="1" operator="equal">
      <formula>0</formula>
    </cfRule>
  </conditionalFormatting>
  <conditionalFormatting sqref="P90:P98 P102:P110 AF90:AF98 AF102:AF110 AV90:AV98 AV102:AV110 BL90:BL98 BL102:BL110">
    <cfRule type="cellIs" dxfId="839" priority="689" stopIfTrue="1" operator="greaterThan">
      <formula>#REF!</formula>
    </cfRule>
  </conditionalFormatting>
  <conditionalFormatting sqref="P90:P98 P102:P110 AF90:AF98 AF102:AF110 AV90:AV98 AV102:AV110 BL90:BL98 BL102:BL110">
    <cfRule type="cellIs" dxfId="838" priority="68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37" priority="675" stopIfTrue="1" operator="equal">
      <formula>0</formula>
    </cfRule>
  </conditionalFormatting>
  <conditionalFormatting sqref="P90:P98 P102:P110 AF90:AF98 AF102:AF110 AV90:AV98 AV102:AV110 BL90:BL98 BL102:BL110">
    <cfRule type="cellIs" dxfId="836" priority="674" stopIfTrue="1" operator="greaterThan">
      <formula>#REF!</formula>
    </cfRule>
  </conditionalFormatting>
  <conditionalFormatting sqref="P90:P98 P102:P110 AF90:AF98 AF102:AF110 AV90:AV98 AV102:AV110 BL90:BL98 BL102:BL110">
    <cfRule type="cellIs" dxfId="835" priority="66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34" priority="660" stopIfTrue="1" operator="equal">
      <formula>0</formula>
    </cfRule>
  </conditionalFormatting>
  <conditionalFormatting sqref="P90:P98 P102:P110 AF90:AF98 AF102:AF110 AV90:AV98 AV102:AV110 BL90:BL98 BL102:BL110">
    <cfRule type="cellIs" dxfId="833" priority="659" stopIfTrue="1" operator="greaterThan">
      <formula>#REF!</formula>
    </cfRule>
  </conditionalFormatting>
  <conditionalFormatting sqref="P90:P98 P102:P110 AF90:AF98 AF102:AF110 AV90:AV98 AV102:AV110 BL90:BL98 BL102:BL110">
    <cfRule type="cellIs" dxfId="832" priority="65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31" priority="645" stopIfTrue="1" operator="equal">
      <formula>0</formula>
    </cfRule>
  </conditionalFormatting>
  <conditionalFormatting sqref="P90:P98 P102:P110 AF90:AF98 AF102:AF110 AV90:AV98 AV102:AV110 BL90:BL98 BL102:BL110">
    <cfRule type="cellIs" dxfId="830" priority="644" stopIfTrue="1" operator="greaterThan">
      <formula>#REF!</formula>
    </cfRule>
  </conditionalFormatting>
  <conditionalFormatting sqref="P90:P98 P102:P110 AF90:AF98 AF102:AF110 AV90:AV98 AV102:AV110 BL90:BL98 BL102:BL110">
    <cfRule type="cellIs" dxfId="829" priority="63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28" priority="630" stopIfTrue="1" operator="equal">
      <formula>0</formula>
    </cfRule>
  </conditionalFormatting>
  <conditionalFormatting sqref="P90:P98 P102:P110 AF90:AF98 AF102:AF110 AV90:AV98 AV102:AV110 BL90:BL98 BL102:BL110">
    <cfRule type="cellIs" dxfId="827" priority="629" stopIfTrue="1" operator="greaterThan">
      <formula>#REF!</formula>
    </cfRule>
  </conditionalFormatting>
  <conditionalFormatting sqref="P90:P98 P102:P110 AF90:AF98 AF102:AF110 AV90:AV98 AV102:AV110 BL90:BL98 BL102:BL110">
    <cfRule type="cellIs" dxfId="826" priority="62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25" priority="615" stopIfTrue="1" operator="equal">
      <formula>0</formula>
    </cfRule>
  </conditionalFormatting>
  <conditionalFormatting sqref="P90:P98 P102:P110 AF90:AF98 AF102:AF110 AV90:AV98 AV102:AV110 BL90:BL98 BL102:BL110">
    <cfRule type="cellIs" dxfId="824" priority="614" stopIfTrue="1" operator="greaterThan">
      <formula>#REF!</formula>
    </cfRule>
  </conditionalFormatting>
  <conditionalFormatting sqref="P90:P98 P102:P110 AF90:AF98 AF102:AF110 AV90:AV98 AV102:AV110 BL90:BL98 BL102:BL110">
    <cfRule type="cellIs" dxfId="823" priority="60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22" priority="600" stopIfTrue="1" operator="equal">
      <formula>0</formula>
    </cfRule>
  </conditionalFormatting>
  <conditionalFormatting sqref="P90:P98 P102:P110 AF90:AF98 AF102:AF110 AV90:AV98 AV102:AV110 BL90:BL98 BL102:BL110">
    <cfRule type="cellIs" dxfId="821" priority="599" stopIfTrue="1" operator="greaterThan">
      <formula>#REF!</formula>
    </cfRule>
  </conditionalFormatting>
  <conditionalFormatting sqref="P90:P98 P102:P110 AF90:AF98 AF102:AF110 AV90:AV98 AV102:AV110 BL90:BL98 BL102:BL110">
    <cfRule type="cellIs" dxfId="820" priority="59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19" priority="585" stopIfTrue="1" operator="equal">
      <formula>0</formula>
    </cfRule>
  </conditionalFormatting>
  <conditionalFormatting sqref="P90:P98 P102:P110 AF90:AF98 AF102:AF110 AV90:AV98 AV102:AV110 BL90:BL98 BL102:BL110">
    <cfRule type="cellIs" dxfId="818" priority="584" stopIfTrue="1" operator="greaterThan">
      <formula>#REF!</formula>
    </cfRule>
  </conditionalFormatting>
  <conditionalFormatting sqref="P90:P98 P102:P110 AF90:AF98 AF102:AF110 AV90:AV98 AV102:AV110 BL90:BL98 BL102:BL110">
    <cfRule type="cellIs" dxfId="817" priority="57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16" priority="570" stopIfTrue="1" operator="equal">
      <formula>0</formula>
    </cfRule>
  </conditionalFormatting>
  <conditionalFormatting sqref="P90:P98 P102:P110 AF90:AF98 AF102:AF110 AV90:AV98 AV102:AV110 BL90:BL98 BL102:BL110">
    <cfRule type="cellIs" dxfId="815" priority="569" stopIfTrue="1" operator="greaterThan">
      <formula>#REF!</formula>
    </cfRule>
  </conditionalFormatting>
  <conditionalFormatting sqref="P90:P98 P102:P110 AF90:AF98 AF102:AF110 AV90:AV98 AV102:AV110 BL90:BL98 BL102:BL110">
    <cfRule type="cellIs" dxfId="814" priority="562"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13" priority="555" stopIfTrue="1" operator="equal">
      <formula>0</formula>
    </cfRule>
  </conditionalFormatting>
  <conditionalFormatting sqref="P90:P98 P102:P110 AF90:AF98 AF102:AF110 AV90:AV98 AV102:AV110 BL90:BL98 BL102:BL110">
    <cfRule type="cellIs" dxfId="812" priority="554" stopIfTrue="1" operator="greaterThan">
      <formula>#REF!</formula>
    </cfRule>
  </conditionalFormatting>
  <conditionalFormatting sqref="P90:P98 P102:P110 AF90:AF98 AF102:AF110 AV90:AV98 AV102:AV110 BL90:BL98 BL102:BL110">
    <cfRule type="cellIs" dxfId="811" priority="547" stopIfTrue="1" operator="greaterThan">
      <formula>#REF!</formula>
    </cfRule>
  </conditionalFormatting>
  <conditionalFormatting sqref="M87 M89 M99 M101 M111 M113 M115 M117 M81 AC87 AC89 AC99 AC101 AC111 AC113 AC115 AC117 AC81 AS87 AS89 AS99 AS101 AS111 AS113 AS115 AS117 AS81 BI87 BI89 BI99 BI101 BI111 BI113 BI115 BI117 BI81">
    <cfRule type="cellIs" dxfId="810" priority="540" stopIfTrue="1" operator="equal">
      <formula>0</formula>
    </cfRule>
  </conditionalFormatting>
  <conditionalFormatting sqref="P90:P98 P102:P110 AF90:AF98 AF102:AF110 AV90:AV98 AV102:AV110 BL90:BL98 BL102:BL110">
    <cfRule type="cellIs" dxfId="809" priority="539" stopIfTrue="1" operator="greaterThan">
      <formula>#REF!</formula>
    </cfRule>
  </conditionalFormatting>
  <conditionalFormatting sqref="P90:P98 P102:P110 AF90:AF98 AF102:AF110 AV90:AV98 AV102:AV110 BL90:BL98 BL102:BL110">
    <cfRule type="cellIs" dxfId="808" priority="53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07" priority="525" stopIfTrue="1" operator="equal">
      <formula>0</formula>
    </cfRule>
  </conditionalFormatting>
  <conditionalFormatting sqref="P129:P137 P141:P149 AF129:AF137 AF141:AF149 AV129:AV137 AV141:AV149 BL129:BL137 BL141:BL149">
    <cfRule type="cellIs" dxfId="806" priority="524" stopIfTrue="1" operator="greaterThan">
      <formula>#REF!</formula>
    </cfRule>
  </conditionalFormatting>
  <conditionalFormatting sqref="P129:P137 P141:P149 AF129:AF137 AF141:AF149 AV129:AV137 AV141:AV149 BL129:BL137 BL141:BL149">
    <cfRule type="cellIs" dxfId="805" priority="51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04" priority="510" stopIfTrue="1" operator="equal">
      <formula>0</formula>
    </cfRule>
  </conditionalFormatting>
  <conditionalFormatting sqref="P129:P137 P141:P149 AF129:AF137 AF141:AF149 AV129:AV137 AV141:AV149 BL129:BL137 BL141:BL149">
    <cfRule type="cellIs" dxfId="803" priority="509" stopIfTrue="1" operator="greaterThan">
      <formula>#REF!</formula>
    </cfRule>
  </conditionalFormatting>
  <conditionalFormatting sqref="P129:P137 P141:P149 AF129:AF137 AF141:AF149 AV129:AV137 AV141:AV149 BL129:BL137 BL141:BL149">
    <cfRule type="cellIs" dxfId="802" priority="50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801" priority="495" stopIfTrue="1" operator="equal">
      <formula>0</formula>
    </cfRule>
  </conditionalFormatting>
  <conditionalFormatting sqref="P129:P137 P141:P149 AF129:AF137 AF141:AF149 AV129:AV137 AV141:AV149 BL129:BL137 BL141:BL149">
    <cfRule type="cellIs" dxfId="800" priority="494" stopIfTrue="1" operator="greaterThan">
      <formula>#REF!</formula>
    </cfRule>
  </conditionalFormatting>
  <conditionalFormatting sqref="P129:P137 P141:P149 AF129:AF137 AF141:AF149 AV129:AV137 AV141:AV149 BL129:BL137 BL141:BL149">
    <cfRule type="cellIs" dxfId="799" priority="48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98" priority="480" stopIfTrue="1" operator="equal">
      <formula>0</formula>
    </cfRule>
  </conditionalFormatting>
  <conditionalFormatting sqref="P129:P137 P141:P149 AF129:AF137 AF141:AF149 AV129:AV137 AV141:AV149 BL129:BL137 BL141:BL149">
    <cfRule type="cellIs" dxfId="797" priority="479" stopIfTrue="1" operator="greaterThan">
      <formula>#REF!</formula>
    </cfRule>
  </conditionalFormatting>
  <conditionalFormatting sqref="P129:P137 P141:P149 AF129:AF137 AF141:AF149 AV129:AV137 AV141:AV149 BL129:BL137 BL141:BL149">
    <cfRule type="cellIs" dxfId="796" priority="47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95" priority="465" stopIfTrue="1" operator="equal">
      <formula>0</formula>
    </cfRule>
  </conditionalFormatting>
  <conditionalFormatting sqref="P129:P137 P141:P149 AF129:AF137 AF141:AF149 AV129:AV137 AV141:AV149 BL129:BL137 BL141:BL149">
    <cfRule type="cellIs" dxfId="794" priority="464" stopIfTrue="1" operator="greaterThan">
      <formula>#REF!</formula>
    </cfRule>
  </conditionalFormatting>
  <conditionalFormatting sqref="P129:P137 P141:P149 AF129:AF137 AF141:AF149 AV129:AV137 AV141:AV149 BL129:BL137 BL141:BL149">
    <cfRule type="cellIs" dxfId="793" priority="45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92" priority="450" stopIfTrue="1" operator="equal">
      <formula>0</formula>
    </cfRule>
  </conditionalFormatting>
  <conditionalFormatting sqref="P129:P137 P141:P149 AF129:AF137 AF141:AF149 AV129:AV137 AV141:AV149 BL129:BL137 BL141:BL149">
    <cfRule type="cellIs" dxfId="791" priority="449" stopIfTrue="1" operator="greaterThan">
      <formula>#REF!</formula>
    </cfRule>
  </conditionalFormatting>
  <conditionalFormatting sqref="P129:P137 P141:P149 AF129:AF137 AF141:AF149 AV129:AV137 AV141:AV149 BL129:BL137 BL141:BL149">
    <cfRule type="cellIs" dxfId="790" priority="44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89" priority="435" stopIfTrue="1" operator="equal">
      <formula>0</formula>
    </cfRule>
  </conditionalFormatting>
  <conditionalFormatting sqref="P129:P137 P141:P149 AF129:AF137 AF141:AF149 AV129:AV137 AV141:AV149 BL129:BL137 BL141:BL149">
    <cfRule type="cellIs" dxfId="788" priority="434" stopIfTrue="1" operator="greaterThan">
      <formula>#REF!</formula>
    </cfRule>
  </conditionalFormatting>
  <conditionalFormatting sqref="P129:P137 P141:P149 AF129:AF137 AF141:AF149 AV129:AV137 AV141:AV149 BL129:BL137 BL141:BL149">
    <cfRule type="cellIs" dxfId="787" priority="42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86" priority="420" stopIfTrue="1" operator="equal">
      <formula>0</formula>
    </cfRule>
  </conditionalFormatting>
  <conditionalFormatting sqref="P129:P137 P141:P149 AF129:AF137 AF141:AF149 AV129:AV137 AV141:AV149 BL129:BL137 BL141:BL149">
    <cfRule type="cellIs" dxfId="785" priority="419" stopIfTrue="1" operator="greaterThan">
      <formula>#REF!</formula>
    </cfRule>
  </conditionalFormatting>
  <conditionalFormatting sqref="P129:P137 P141:P149 AF129:AF137 AF141:AF149 AV129:AV137 AV141:AV149 BL129:BL137 BL141:BL149">
    <cfRule type="cellIs" dxfId="784" priority="41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83" priority="405" stopIfTrue="1" operator="equal">
      <formula>0</formula>
    </cfRule>
  </conditionalFormatting>
  <conditionalFormatting sqref="P129:P137 P141:P149 AF129:AF137 AF141:AF149 AV129:AV137 AV141:AV149 BL129:BL137 BL141:BL149">
    <cfRule type="cellIs" dxfId="782" priority="404" stopIfTrue="1" operator="greaterThan">
      <formula>#REF!</formula>
    </cfRule>
  </conditionalFormatting>
  <conditionalFormatting sqref="P129:P137 P141:P149 AF129:AF137 AF141:AF149 AV129:AV137 AV141:AV149 BL129:BL137 BL141:BL149">
    <cfRule type="cellIs" dxfId="781" priority="39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80" priority="390" stopIfTrue="1" operator="equal">
      <formula>0</formula>
    </cfRule>
  </conditionalFormatting>
  <conditionalFormatting sqref="P129:P137 P141:P149 AF129:AF137 AF141:AF149 AV129:AV137 AV141:AV149 BL129:BL137 BL141:BL149">
    <cfRule type="cellIs" dxfId="779" priority="389" stopIfTrue="1" operator="greaterThan">
      <formula>#REF!</formula>
    </cfRule>
  </conditionalFormatting>
  <conditionalFormatting sqref="P129:P137 P141:P149 AF129:AF137 AF141:AF149 AV129:AV137 AV141:AV149 BL129:BL137 BL141:BL149">
    <cfRule type="cellIs" dxfId="778" priority="38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77" priority="375" stopIfTrue="1" operator="equal">
      <formula>0</formula>
    </cfRule>
  </conditionalFormatting>
  <conditionalFormatting sqref="P129:P137 P141:P149 AF129:AF137 AF141:AF149 AV129:AV137 AV141:AV149 BL129:BL137 BL141:BL149">
    <cfRule type="cellIs" dxfId="776" priority="374" stopIfTrue="1" operator="greaterThan">
      <formula>#REF!</formula>
    </cfRule>
  </conditionalFormatting>
  <conditionalFormatting sqref="P129:P137 P141:P149 AF129:AF137 AF141:AF149 AV129:AV137 AV141:AV149 BL129:BL137 BL141:BL149">
    <cfRule type="cellIs" dxfId="775" priority="36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74" priority="360" stopIfTrue="1" operator="equal">
      <formula>0</formula>
    </cfRule>
  </conditionalFormatting>
  <conditionalFormatting sqref="P129:P137 P141:P149 AF129:AF137 AF141:AF149 AV129:AV137 AV141:AV149 BL129:BL137 BL141:BL149">
    <cfRule type="cellIs" dxfId="773" priority="359" stopIfTrue="1" operator="greaterThan">
      <formula>#REF!</formula>
    </cfRule>
  </conditionalFormatting>
  <conditionalFormatting sqref="P129:P137 P141:P149 AF129:AF137 AF141:AF149 AV129:AV137 AV141:AV149 BL129:BL137 BL141:BL149">
    <cfRule type="cellIs" dxfId="772" priority="35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71" priority="345" stopIfTrue="1" operator="equal">
      <formula>0</formula>
    </cfRule>
  </conditionalFormatting>
  <conditionalFormatting sqref="P129:P137 P141:P149 AF129:AF137 AF141:AF149 AV129:AV137 AV141:AV149 BL129:BL137 BL141:BL149">
    <cfRule type="cellIs" dxfId="770" priority="344" stopIfTrue="1" operator="greaterThan">
      <formula>#REF!</formula>
    </cfRule>
  </conditionalFormatting>
  <conditionalFormatting sqref="P129:P137 P141:P149 AF129:AF137 AF141:AF149 AV129:AV137 AV141:AV149 BL129:BL137 BL141:BL149">
    <cfRule type="cellIs" dxfId="769" priority="33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68" priority="330" stopIfTrue="1" operator="equal">
      <formula>0</formula>
    </cfRule>
  </conditionalFormatting>
  <conditionalFormatting sqref="P129:P137 P141:P149 AF129:AF137 AF141:AF149 AV129:AV137 AV141:AV149 BL129:BL137 BL141:BL149">
    <cfRule type="cellIs" dxfId="767" priority="329" stopIfTrue="1" operator="greaterThan">
      <formula>#REF!</formula>
    </cfRule>
  </conditionalFormatting>
  <conditionalFormatting sqref="P129:P137 P141:P149 AF129:AF137 AF141:AF149 AV129:AV137 AV141:AV149 BL129:BL137 BL141:BL149">
    <cfRule type="cellIs" dxfId="766" priority="32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65" priority="315" stopIfTrue="1" operator="equal">
      <formula>0</formula>
    </cfRule>
  </conditionalFormatting>
  <conditionalFormatting sqref="P129:P137 P141:P149 AF129:AF137 AF141:AF149 AV129:AV137 AV141:AV149 BL129:BL137 BL141:BL149">
    <cfRule type="cellIs" dxfId="764" priority="314" stopIfTrue="1" operator="greaterThan">
      <formula>#REF!</formula>
    </cfRule>
  </conditionalFormatting>
  <conditionalFormatting sqref="P129:P137 P141:P149 AF129:AF137 AF141:AF149 AV129:AV137 AV141:AV149 BL129:BL137 BL141:BL149">
    <cfRule type="cellIs" dxfId="763" priority="307"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62" priority="300" stopIfTrue="1" operator="equal">
      <formula>0</formula>
    </cfRule>
  </conditionalFormatting>
  <conditionalFormatting sqref="P129:P137 P141:P149 AF129:AF137 AF141:AF149 AV129:AV137 AV141:AV149 BL129:BL137 BL141:BL149">
    <cfRule type="cellIs" dxfId="761" priority="299" stopIfTrue="1" operator="greaterThan">
      <formula>#REF!</formula>
    </cfRule>
  </conditionalFormatting>
  <conditionalFormatting sqref="P129:P137 P141:P149 AF129:AF137 AF141:AF149 AV129:AV137 AV141:AV149 BL129:BL137 BL141:BL149">
    <cfRule type="cellIs" dxfId="760" priority="292" stopIfTrue="1" operator="greaterThan">
      <formula>#REF!</formula>
    </cfRule>
  </conditionalFormatting>
  <conditionalFormatting sqref="M126 M128 M138 M140 M150 M152 M154 M156 M120 AC126 AC128 AC138 AC140 AC150 AC152 AC154 AC156 AC120 AS126 AS128 AS138 AS140 AS150 AS152 AS154 AS156 AS120 BI126 BI128 BI138 BI140 BI150 BI152 BI154 BI156 BI120">
    <cfRule type="cellIs" dxfId="759" priority="285" stopIfTrue="1" operator="equal">
      <formula>0</formula>
    </cfRule>
  </conditionalFormatting>
  <conditionalFormatting sqref="P129:P137 P141:P149 AF129:AF137 AF141:AF149 AV129:AV137 AV141:AV149 BL129:BL137 BL141:BL149">
    <cfRule type="cellIs" dxfId="758" priority="284" stopIfTrue="1" operator="greaterThan">
      <formula>#REF!</formula>
    </cfRule>
  </conditionalFormatting>
  <conditionalFormatting sqref="P129:P137 P141:P149 AF129:AF137 AF141:AF149 AV129:AV137 AV141:AV149 BL129:BL137 BL141:BL149">
    <cfRule type="cellIs" dxfId="757" priority="27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56" priority="270" stopIfTrue="1" operator="equal">
      <formula>0</formula>
    </cfRule>
  </conditionalFormatting>
  <conditionalFormatting sqref="P168:P176 P180:P188 AF168:AF176 AF180:AF188 AV168:AV176 AV180:AV188 BL168:BL176 BL180:BL188">
    <cfRule type="cellIs" dxfId="755" priority="269" stopIfTrue="1" operator="greaterThan">
      <formula>#REF!</formula>
    </cfRule>
  </conditionalFormatting>
  <conditionalFormatting sqref="P168:P176 P180:P188 AF168:AF176 AF180:AF188 AV168:AV176 AV180:AV188 BL168:BL176 BL180:BL188">
    <cfRule type="cellIs" dxfId="754" priority="26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53" priority="255" stopIfTrue="1" operator="equal">
      <formula>0</formula>
    </cfRule>
  </conditionalFormatting>
  <conditionalFormatting sqref="P168:P176 P180:P188 AF168:AF176 AF180:AF188 AV168:AV176 AV180:AV188 BL168:BL176 BL180:BL188">
    <cfRule type="cellIs" dxfId="752" priority="254" stopIfTrue="1" operator="greaterThan">
      <formula>#REF!</formula>
    </cfRule>
  </conditionalFormatting>
  <conditionalFormatting sqref="P168:P176 P180:P188 AF168:AF176 AF180:AF188 AV168:AV176 AV180:AV188 BL168:BL176 BL180:BL188">
    <cfRule type="cellIs" dxfId="751" priority="24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50" priority="240" stopIfTrue="1" operator="equal">
      <formula>0</formula>
    </cfRule>
  </conditionalFormatting>
  <conditionalFormatting sqref="P168:P176 P180:P188 AF168:AF176 AF180:AF188 AV168:AV176 AV180:AV188 BL168:BL176 BL180:BL188">
    <cfRule type="cellIs" dxfId="749" priority="239" stopIfTrue="1" operator="greaterThan">
      <formula>#REF!</formula>
    </cfRule>
  </conditionalFormatting>
  <conditionalFormatting sqref="P168:P176 P180:P188 AF168:AF176 AF180:AF188 AV168:AV176 AV180:AV188 BL168:BL176 BL180:BL188">
    <cfRule type="cellIs" dxfId="748" priority="23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47" priority="225" stopIfTrue="1" operator="equal">
      <formula>0</formula>
    </cfRule>
  </conditionalFormatting>
  <conditionalFormatting sqref="P168:P176 P180:P188 AF168:AF176 AF180:AF188 AV168:AV176 AV180:AV188 BL168:BL176 BL180:BL188">
    <cfRule type="cellIs" dxfId="746" priority="224" stopIfTrue="1" operator="greaterThan">
      <formula>#REF!</formula>
    </cfRule>
  </conditionalFormatting>
  <conditionalFormatting sqref="P168:P176 P180:P188 AF168:AF176 AF180:AF188 AV168:AV176 AV180:AV188 BL168:BL176 BL180:BL188">
    <cfRule type="cellIs" dxfId="745" priority="21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44" priority="210" stopIfTrue="1" operator="equal">
      <formula>0</formula>
    </cfRule>
  </conditionalFormatting>
  <conditionalFormatting sqref="P168:P176 P180:P188 AF168:AF176 AF180:AF188 AV168:AV176 AV180:AV188 BL168:BL176 BL180:BL188">
    <cfRule type="cellIs" dxfId="743" priority="209" stopIfTrue="1" operator="greaterThan">
      <formula>#REF!</formula>
    </cfRule>
  </conditionalFormatting>
  <conditionalFormatting sqref="P168:P176 P180:P188 AF168:AF176 AF180:AF188 AV168:AV176 AV180:AV188 BL168:BL176 BL180:BL188">
    <cfRule type="cellIs" dxfId="742" priority="20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41" priority="195" stopIfTrue="1" operator="equal">
      <formula>0</formula>
    </cfRule>
  </conditionalFormatting>
  <conditionalFormatting sqref="P168:P176 P180:P188 AF168:AF176 AF180:AF188 AV168:AV176 AV180:AV188 BL168:BL176 BL180:BL188">
    <cfRule type="cellIs" dxfId="740" priority="194" stopIfTrue="1" operator="greaterThan">
      <formula>#REF!</formula>
    </cfRule>
  </conditionalFormatting>
  <conditionalFormatting sqref="P168:P176 P180:P188 AF168:AF176 AF180:AF188 AV168:AV176 AV180:AV188 BL168:BL176 BL180:BL188">
    <cfRule type="cellIs" dxfId="739" priority="18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38" priority="180" stopIfTrue="1" operator="equal">
      <formula>0</formula>
    </cfRule>
  </conditionalFormatting>
  <conditionalFormatting sqref="P168:P176 P180:P188 AF168:AF176 AF180:AF188 AV168:AV176 AV180:AV188 BL168:BL176 BL180:BL188">
    <cfRule type="cellIs" dxfId="737" priority="179" stopIfTrue="1" operator="greaterThan">
      <formula>#REF!</formula>
    </cfRule>
  </conditionalFormatting>
  <conditionalFormatting sqref="P168:P176 P180:P188 AF168:AF176 AF180:AF188 AV168:AV176 AV180:AV188 BL168:BL176 BL180:BL188">
    <cfRule type="cellIs" dxfId="736" priority="17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35" priority="165" stopIfTrue="1" operator="equal">
      <formula>0</formula>
    </cfRule>
  </conditionalFormatting>
  <conditionalFormatting sqref="P168:P176 P180:P188 AF168:AF176 AF180:AF188 AV168:AV176 AV180:AV188 BL168:BL176 BL180:BL188">
    <cfRule type="cellIs" dxfId="734" priority="164" stopIfTrue="1" operator="greaterThan">
      <formula>#REF!</formula>
    </cfRule>
  </conditionalFormatting>
  <conditionalFormatting sqref="P168:P176 P180:P188 AF168:AF176 AF180:AF188 AV168:AV176 AV180:AV188 BL168:BL176 BL180:BL188">
    <cfRule type="cellIs" dxfId="733" priority="15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32" priority="150" stopIfTrue="1" operator="equal">
      <formula>0</formula>
    </cfRule>
  </conditionalFormatting>
  <conditionalFormatting sqref="P168:P176 P180:P188 AF168:AF176 AF180:AF188 AV168:AV176 AV180:AV188 BL168:BL176 BL180:BL188">
    <cfRule type="cellIs" dxfId="731" priority="149" stopIfTrue="1" operator="greaterThan">
      <formula>#REF!</formula>
    </cfRule>
  </conditionalFormatting>
  <conditionalFormatting sqref="P168:P176 P180:P188 AF168:AF176 AF180:AF188 AV168:AV176 AV180:AV188 BL168:BL176 BL180:BL188">
    <cfRule type="cellIs" dxfId="730" priority="14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29" priority="135" stopIfTrue="1" operator="equal">
      <formula>0</formula>
    </cfRule>
  </conditionalFormatting>
  <conditionalFormatting sqref="P168:P176 P180:P188 AF168:AF176 AF180:AF188 AV168:AV176 AV180:AV188 BL168:BL176 BL180:BL188">
    <cfRule type="cellIs" dxfId="728" priority="134" stopIfTrue="1" operator="greaterThan">
      <formula>#REF!</formula>
    </cfRule>
  </conditionalFormatting>
  <conditionalFormatting sqref="P168:P176 P180:P188 AF168:AF176 AF180:AF188 AV168:AV176 AV180:AV188 BL168:BL176 BL180:BL188">
    <cfRule type="cellIs" dxfId="727" priority="12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26" priority="120" stopIfTrue="1" operator="equal">
      <formula>0</formula>
    </cfRule>
  </conditionalFormatting>
  <conditionalFormatting sqref="P168:P176 P180:P188 AF168:AF176 AF180:AF188 AV168:AV176 AV180:AV188 BL168:BL176 BL180:BL188">
    <cfRule type="cellIs" dxfId="725" priority="119" stopIfTrue="1" operator="greaterThan">
      <formula>#REF!</formula>
    </cfRule>
  </conditionalFormatting>
  <conditionalFormatting sqref="P168:P176 P180:P188 AF168:AF176 AF180:AF188 AV168:AV176 AV180:AV188 BL168:BL176 BL180:BL188">
    <cfRule type="cellIs" dxfId="724" priority="11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23" priority="105" stopIfTrue="1" operator="equal">
      <formula>0</formula>
    </cfRule>
  </conditionalFormatting>
  <conditionalFormatting sqref="P168:P176 P180:P188 AF168:AF176 AF180:AF188 AV168:AV176 AV180:AV188 BL168:BL176 BL180:BL188">
    <cfRule type="cellIs" dxfId="722" priority="104" stopIfTrue="1" operator="greaterThan">
      <formula>#REF!</formula>
    </cfRule>
  </conditionalFormatting>
  <conditionalFormatting sqref="P168:P176 P180:P188 AF168:AF176 AF180:AF188 AV168:AV176 AV180:AV188 BL168:BL176 BL180:BL188">
    <cfRule type="cellIs" dxfId="721" priority="9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20" priority="90" stopIfTrue="1" operator="equal">
      <formula>0</formula>
    </cfRule>
  </conditionalFormatting>
  <conditionalFormatting sqref="P168:P176 P180:P188 AF168:AF176 AF180:AF188 AV168:AV176 AV180:AV188 BL168:BL176 BL180:BL188">
    <cfRule type="cellIs" dxfId="719" priority="89" stopIfTrue="1" operator="greaterThan">
      <formula>#REF!</formula>
    </cfRule>
  </conditionalFormatting>
  <conditionalFormatting sqref="P168:P176 P180:P188 AF168:AF176 AF180:AF188 AV168:AV176 AV180:AV188 BL168:BL176 BL180:BL188">
    <cfRule type="cellIs" dxfId="718" priority="8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17" priority="75" stopIfTrue="1" operator="equal">
      <formula>0</formula>
    </cfRule>
  </conditionalFormatting>
  <conditionalFormatting sqref="P168:P176 P180:P188 AF168:AF176 AF180:AF188 AV168:AV176 AV180:AV188 BL168:BL176 BL180:BL188">
    <cfRule type="cellIs" dxfId="716" priority="74" stopIfTrue="1" operator="greaterThan">
      <formula>#REF!</formula>
    </cfRule>
  </conditionalFormatting>
  <conditionalFormatting sqref="P168:P176 P180:P188 AF168:AF176 AF180:AF188 AV168:AV176 AV180:AV188 BL168:BL176 BL180:BL188">
    <cfRule type="cellIs" dxfId="715" priority="6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14" priority="60" stopIfTrue="1" operator="equal">
      <formula>0</formula>
    </cfRule>
  </conditionalFormatting>
  <conditionalFormatting sqref="P168:P176 P180:P188 AF168:AF176 AF180:AF188 AV168:AV176 AV180:AV188 BL168:BL176 BL180:BL188">
    <cfRule type="cellIs" dxfId="713" priority="59" stopIfTrue="1" operator="greaterThan">
      <formula>#REF!</formula>
    </cfRule>
  </conditionalFormatting>
  <conditionalFormatting sqref="P168:P176 P180:P188 AF168:AF176 AF180:AF188 AV168:AV176 AV180:AV188 BL168:BL176 BL180:BL188">
    <cfRule type="cellIs" dxfId="712" priority="5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11" priority="45" stopIfTrue="1" operator="equal">
      <formula>0</formula>
    </cfRule>
  </conditionalFormatting>
  <conditionalFormatting sqref="P168:P176 P180:P188 AF168:AF176 AF180:AF188 AV168:AV176 AV180:AV188 BL168:BL176 BL180:BL188">
    <cfRule type="cellIs" dxfId="710" priority="44" stopIfTrue="1" operator="greaterThan">
      <formula>#REF!</formula>
    </cfRule>
  </conditionalFormatting>
  <conditionalFormatting sqref="P168:P176 P180:P188 AF168:AF176 AF180:AF188 AV168:AV176 AV180:AV188 BL168:BL176 BL180:BL188">
    <cfRule type="cellIs" dxfId="709" priority="37"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08" priority="30" stopIfTrue="1" operator="equal">
      <formula>0</formula>
    </cfRule>
  </conditionalFormatting>
  <conditionalFormatting sqref="P168:P176 P180:P188 AF168:AF176 AF180:AF188 AV168:AV176 AV180:AV188 BL168:BL176 BL180:BL188">
    <cfRule type="cellIs" dxfId="707" priority="29" stopIfTrue="1" operator="greaterThan">
      <formula>#REF!</formula>
    </cfRule>
  </conditionalFormatting>
  <conditionalFormatting sqref="P168:P176 P180:P188 AF168:AF176 AF180:AF188 AV168:AV176 AV180:AV188 BL168:BL176 BL180:BL188">
    <cfRule type="cellIs" dxfId="706" priority="22" stopIfTrue="1" operator="greaterThan">
      <formula>#REF!</formula>
    </cfRule>
  </conditionalFormatting>
  <conditionalFormatting sqref="M165 M167 M177 M179 M189 M191 M193 M195 M159 AC165 AC167 AC177 AC179 AC189 AC191 AC193 AC195 AC159 AS165 AS167 AS177 AS179 AS189 AS191 AS193 AS195 AS159 BI165 BI167 BI177 BI179 BI189 BI191 BI193 BI195 BI159">
    <cfRule type="cellIs" dxfId="705" priority="15" stopIfTrue="1" operator="equal">
      <formula>0</formula>
    </cfRule>
  </conditionalFormatting>
  <conditionalFormatting sqref="P168:P176 P180:P188 AF168:AF176 AF180:AF188 AV168:AV176 AV180:AV188 BL168:BL176 BL180:BL188">
    <cfRule type="cellIs" dxfId="704" priority="14" stopIfTrue="1" operator="greaterThan">
      <formula>#REF!</formula>
    </cfRule>
  </conditionalFormatting>
  <conditionalFormatting sqref="P168:P176 P180:P188 AF168:AF176 AF180:AF188 AV168:AV176 AV180:AV188 BL168:BL176 BL180:BL188">
    <cfRule type="cellIs" dxfId="703" priority="7" stopIfTrue="1" operator="greaterThan">
      <formula>#REF!</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dimension ref="A1"/>
  <sheetViews>
    <sheetView zoomScale="70" zoomScaleNormal="70" workbookViewId="0">
      <selection activeCell="K12" sqref="K12"/>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M118"/>
  <sheetViews>
    <sheetView zoomScale="70" zoomScaleNormal="70" workbookViewId="0">
      <pane ySplit="1" topLeftCell="A2" activePane="bottomLeft" state="frozen"/>
      <selection pane="bottomLeft"/>
    </sheetView>
  </sheetViews>
  <sheetFormatPr defaultRowHeight="15"/>
  <cols>
    <col min="1" max="1" width="2.7109375" customWidth="1"/>
    <col min="2" max="3" width="7.7109375" customWidth="1"/>
    <col min="4" max="4" width="8.42578125" hidden="1" customWidth="1"/>
    <col min="5" max="5" width="7.7109375" customWidth="1"/>
    <col min="6" max="6" width="8.140625" customWidth="1"/>
    <col min="7" max="7" width="0.85546875" customWidth="1"/>
    <col min="8" max="11" width="8.85546875" hidden="1" customWidth="1"/>
    <col min="12" max="12" width="8" customWidth="1"/>
    <col min="13" max="15" width="0" hidden="1" customWidth="1"/>
    <col min="16" max="16" width="8" customWidth="1"/>
    <col min="17" max="17" width="2.7109375" customWidth="1"/>
    <col min="18" max="19" width="7.7109375" customWidth="1"/>
    <col min="20" max="20" width="8.42578125" hidden="1" customWidth="1"/>
    <col min="21" max="21" width="7.7109375" customWidth="1"/>
    <col min="22" max="22" width="8.140625" customWidth="1"/>
    <col min="23" max="23" width="0.85546875" customWidth="1"/>
    <col min="24" max="27" width="8.85546875" hidden="1" customWidth="1"/>
    <col min="28" max="28" width="8" customWidth="1"/>
    <col min="29" max="31" width="0" hidden="1" customWidth="1"/>
    <col min="32" max="32" width="8" customWidth="1"/>
    <col min="33" max="33" width="2.7109375" customWidth="1"/>
    <col min="34" max="35" width="7.7109375" customWidth="1"/>
    <col min="36" max="36" width="8.42578125" hidden="1" customWidth="1"/>
    <col min="37" max="37" width="7.7109375" customWidth="1"/>
    <col min="38" max="38" width="8.140625" customWidth="1"/>
    <col min="39" max="39" width="0.85546875" customWidth="1"/>
    <col min="40" max="43" width="8.85546875" hidden="1" customWidth="1"/>
    <col min="44" max="44" width="8" customWidth="1"/>
    <col min="45" max="47" width="0" hidden="1" customWidth="1"/>
    <col min="48" max="48" width="8" customWidth="1"/>
    <col min="49" max="49" width="2.7109375" customWidth="1"/>
    <col min="50" max="51" width="7.7109375" customWidth="1"/>
    <col min="52" max="52" width="8.42578125" hidden="1" customWidth="1"/>
    <col min="53" max="53" width="7.7109375" customWidth="1"/>
    <col min="54" max="54" width="8.140625" customWidth="1"/>
    <col min="55" max="55" width="0.85546875" customWidth="1"/>
    <col min="56" max="59" width="8.85546875" hidden="1" customWidth="1"/>
    <col min="60" max="60" width="8" customWidth="1"/>
    <col min="61" max="63" width="0" hidden="1" customWidth="1"/>
    <col min="64" max="64" width="8" customWidth="1"/>
    <col min="65" max="65" width="2.7109375" customWidth="1"/>
    <col min="221" max="221" width="13.7109375" customWidth="1"/>
    <col min="222" max="223" width="7.7109375" customWidth="1"/>
    <col min="224" max="224" width="0" hidden="1" customWidth="1"/>
    <col min="225" max="226" width="7.7109375" customWidth="1"/>
    <col min="227" max="227" width="0.85546875" customWidth="1"/>
    <col min="228" max="231" width="0" hidden="1" customWidth="1"/>
    <col min="232" max="232" width="8" customWidth="1"/>
    <col min="233" max="235" width="0" hidden="1" customWidth="1"/>
    <col min="236" max="236" width="8" customWidth="1"/>
    <col min="237" max="237" width="2.5703125" customWidth="1"/>
    <col min="238" max="239" width="0" hidden="1" customWidth="1"/>
    <col min="240" max="240" width="8" customWidth="1"/>
    <col min="241" max="243" width="0" hidden="1" customWidth="1"/>
    <col min="244" max="244" width="8" customWidth="1"/>
    <col min="245" max="245" width="2.7109375" customWidth="1"/>
    <col min="250" max="251" width="0" hidden="1" customWidth="1"/>
    <col min="255" max="256" width="7.7109375" customWidth="1"/>
    <col min="257" max="257" width="0" hidden="1" customWidth="1"/>
    <col min="258" max="259" width="7.7109375" customWidth="1"/>
    <col min="260" max="260" width="0.85546875" customWidth="1"/>
    <col min="261" max="264" width="0" hidden="1" customWidth="1"/>
    <col min="265" max="265" width="8" customWidth="1"/>
    <col min="266" max="268" width="0" hidden="1" customWidth="1"/>
    <col min="269" max="269" width="8" customWidth="1"/>
    <col min="270" max="270" width="2.5703125" customWidth="1"/>
    <col min="271" max="272" width="0" hidden="1" customWidth="1"/>
    <col min="273" max="273" width="8" customWidth="1"/>
    <col min="274" max="276" width="0" hidden="1" customWidth="1"/>
    <col min="277" max="277" width="8" customWidth="1"/>
    <col min="278" max="278" width="2.7109375" customWidth="1"/>
    <col min="477" max="477" width="13.7109375" customWidth="1"/>
    <col min="478" max="479" width="7.7109375" customWidth="1"/>
    <col min="480" max="480" width="0" hidden="1" customWidth="1"/>
    <col min="481" max="482" width="7.7109375" customWidth="1"/>
    <col min="483" max="483" width="0.85546875" customWidth="1"/>
    <col min="484" max="487" width="0" hidden="1" customWidth="1"/>
    <col min="488" max="488" width="8" customWidth="1"/>
    <col min="489" max="491" width="0" hidden="1" customWidth="1"/>
    <col min="492" max="492" width="8" customWidth="1"/>
    <col min="493" max="493" width="2.5703125" customWidth="1"/>
    <col min="494" max="495" width="0" hidden="1" customWidth="1"/>
    <col min="496" max="496" width="8" customWidth="1"/>
    <col min="497" max="499" width="0" hidden="1" customWidth="1"/>
    <col min="500" max="500" width="8" customWidth="1"/>
    <col min="501" max="501" width="2.7109375" customWidth="1"/>
    <col min="506" max="507" width="0" hidden="1" customWidth="1"/>
    <col min="511" max="512" width="7.7109375" customWidth="1"/>
    <col min="513" max="513" width="0" hidden="1" customWidth="1"/>
    <col min="514" max="515" width="7.7109375" customWidth="1"/>
    <col min="516" max="516" width="0.85546875" customWidth="1"/>
    <col min="517" max="520" width="0" hidden="1" customWidth="1"/>
    <col min="521" max="521" width="8" customWidth="1"/>
    <col min="522" max="524" width="0" hidden="1" customWidth="1"/>
    <col min="525" max="525" width="8" customWidth="1"/>
    <col min="526" max="526" width="2.5703125" customWidth="1"/>
    <col min="527" max="528" width="0" hidden="1" customWidth="1"/>
    <col min="529" max="529" width="8" customWidth="1"/>
    <col min="530" max="532" width="0" hidden="1" customWidth="1"/>
    <col min="533" max="533" width="8" customWidth="1"/>
    <col min="534" max="534" width="2.7109375" customWidth="1"/>
    <col min="733" max="733" width="13.7109375" customWidth="1"/>
    <col min="734" max="735" width="7.7109375" customWidth="1"/>
    <col min="736" max="736" width="0" hidden="1" customWidth="1"/>
    <col min="737" max="738" width="7.7109375" customWidth="1"/>
    <col min="739" max="739" width="0.85546875" customWidth="1"/>
    <col min="740" max="743" width="0" hidden="1" customWidth="1"/>
    <col min="744" max="744" width="8" customWidth="1"/>
    <col min="745" max="747" width="0" hidden="1" customWidth="1"/>
    <col min="748" max="748" width="8" customWidth="1"/>
    <col min="749" max="749" width="2.5703125" customWidth="1"/>
    <col min="750" max="751" width="0" hidden="1" customWidth="1"/>
    <col min="752" max="752" width="8" customWidth="1"/>
    <col min="753" max="755" width="0" hidden="1" customWidth="1"/>
    <col min="756" max="756" width="8" customWidth="1"/>
    <col min="757" max="757" width="2.7109375" customWidth="1"/>
    <col min="762" max="763" width="0" hidden="1" customWidth="1"/>
    <col min="767" max="768" width="7.7109375" customWidth="1"/>
    <col min="769" max="769" width="0" hidden="1" customWidth="1"/>
    <col min="770" max="771" width="7.7109375" customWidth="1"/>
    <col min="772" max="772" width="0.85546875" customWidth="1"/>
    <col min="773" max="776" width="0" hidden="1" customWidth="1"/>
    <col min="777" max="777" width="8" customWidth="1"/>
    <col min="778" max="780" width="0" hidden="1" customWidth="1"/>
    <col min="781" max="781" width="8" customWidth="1"/>
    <col min="782" max="782" width="2.5703125" customWidth="1"/>
    <col min="783" max="784" width="0" hidden="1" customWidth="1"/>
    <col min="785" max="785" width="8" customWidth="1"/>
    <col min="786" max="788" width="0" hidden="1" customWidth="1"/>
    <col min="789" max="789" width="8" customWidth="1"/>
    <col min="790" max="790" width="2.7109375" customWidth="1"/>
    <col min="989" max="989" width="13.7109375" customWidth="1"/>
    <col min="990" max="991" width="7.7109375" customWidth="1"/>
    <col min="992" max="992" width="0" hidden="1" customWidth="1"/>
    <col min="993" max="994" width="7.7109375" customWidth="1"/>
    <col min="995" max="995" width="0.85546875" customWidth="1"/>
    <col min="996" max="999" width="0" hidden="1" customWidth="1"/>
    <col min="1000" max="1000" width="8" customWidth="1"/>
    <col min="1001" max="1003" width="0" hidden="1" customWidth="1"/>
    <col min="1004" max="1004" width="8" customWidth="1"/>
    <col min="1005" max="1005" width="2.5703125" customWidth="1"/>
    <col min="1006" max="1007" width="0" hidden="1" customWidth="1"/>
    <col min="1008" max="1008" width="8" customWidth="1"/>
    <col min="1009" max="1011" width="0" hidden="1" customWidth="1"/>
    <col min="1012" max="1012" width="8" customWidth="1"/>
    <col min="1013" max="1013" width="2.7109375" customWidth="1"/>
    <col min="1018" max="1019" width="0" hidden="1" customWidth="1"/>
    <col min="1023" max="1024" width="7.7109375" customWidth="1"/>
    <col min="1025" max="1025" width="0" hidden="1" customWidth="1"/>
    <col min="1026" max="1027" width="7.7109375" customWidth="1"/>
    <col min="1028" max="1028" width="0.85546875" customWidth="1"/>
    <col min="1029" max="1032" width="0" hidden="1" customWidth="1"/>
    <col min="1033" max="1033" width="8" customWidth="1"/>
    <col min="1034" max="1036" width="0" hidden="1" customWidth="1"/>
    <col min="1037" max="1037" width="8" customWidth="1"/>
    <col min="1038" max="1038" width="2.5703125" customWidth="1"/>
    <col min="1039" max="1040" width="0" hidden="1" customWidth="1"/>
    <col min="1041" max="1041" width="8" customWidth="1"/>
    <col min="1042" max="1044" width="0" hidden="1" customWidth="1"/>
    <col min="1045" max="1045" width="8" customWidth="1"/>
    <col min="1046" max="1046" width="2.7109375" customWidth="1"/>
    <col min="1245" max="1245" width="13.7109375" customWidth="1"/>
    <col min="1246" max="1247" width="7.7109375" customWidth="1"/>
    <col min="1248" max="1248" width="0" hidden="1" customWidth="1"/>
    <col min="1249" max="1250" width="7.7109375" customWidth="1"/>
    <col min="1251" max="1251" width="0.85546875" customWidth="1"/>
    <col min="1252" max="1255" width="0" hidden="1" customWidth="1"/>
    <col min="1256" max="1256" width="8" customWidth="1"/>
    <col min="1257" max="1259" width="0" hidden="1" customWidth="1"/>
    <col min="1260" max="1260" width="8" customWidth="1"/>
    <col min="1261" max="1261" width="2.5703125" customWidth="1"/>
    <col min="1262" max="1263" width="0" hidden="1" customWidth="1"/>
    <col min="1264" max="1264" width="8" customWidth="1"/>
    <col min="1265" max="1267" width="0" hidden="1" customWidth="1"/>
    <col min="1268" max="1268" width="8" customWidth="1"/>
    <col min="1269" max="1269" width="2.7109375" customWidth="1"/>
    <col min="1274" max="1275" width="0" hidden="1" customWidth="1"/>
    <col min="1279" max="1280" width="7.7109375" customWidth="1"/>
    <col min="1281" max="1281" width="0" hidden="1" customWidth="1"/>
    <col min="1282" max="1283" width="7.7109375" customWidth="1"/>
    <col min="1284" max="1284" width="0.85546875" customWidth="1"/>
    <col min="1285" max="1288" width="0" hidden="1" customWidth="1"/>
    <col min="1289" max="1289" width="8" customWidth="1"/>
    <col min="1290" max="1292" width="0" hidden="1" customWidth="1"/>
    <col min="1293" max="1293" width="8" customWidth="1"/>
    <col min="1294" max="1294" width="2.5703125" customWidth="1"/>
    <col min="1295" max="1296" width="0" hidden="1" customWidth="1"/>
    <col min="1297" max="1297" width="8" customWidth="1"/>
    <col min="1298" max="1300" width="0" hidden="1" customWidth="1"/>
    <col min="1301" max="1301" width="8" customWidth="1"/>
    <col min="1302" max="1302" width="2.7109375" customWidth="1"/>
    <col min="1501" max="1501" width="13.7109375" customWidth="1"/>
    <col min="1502" max="1503" width="7.7109375" customWidth="1"/>
    <col min="1504" max="1504" width="0" hidden="1" customWidth="1"/>
    <col min="1505" max="1506" width="7.7109375" customWidth="1"/>
    <col min="1507" max="1507" width="0.85546875" customWidth="1"/>
    <col min="1508" max="1511" width="0" hidden="1" customWidth="1"/>
    <col min="1512" max="1512" width="8" customWidth="1"/>
    <col min="1513" max="1515" width="0" hidden="1" customWidth="1"/>
    <col min="1516" max="1516" width="8" customWidth="1"/>
    <col min="1517" max="1517" width="2.5703125" customWidth="1"/>
    <col min="1518" max="1519" width="0" hidden="1" customWidth="1"/>
    <col min="1520" max="1520" width="8" customWidth="1"/>
    <col min="1521" max="1523" width="0" hidden="1" customWidth="1"/>
    <col min="1524" max="1524" width="8" customWidth="1"/>
    <col min="1525" max="1525" width="2.7109375" customWidth="1"/>
    <col min="1530" max="1531" width="0" hidden="1" customWidth="1"/>
    <col min="1535" max="1536" width="7.7109375" customWidth="1"/>
    <col min="1537" max="1537" width="0" hidden="1" customWidth="1"/>
    <col min="1538" max="1539" width="7.7109375" customWidth="1"/>
    <col min="1540" max="1540" width="0.85546875" customWidth="1"/>
    <col min="1541" max="1544" width="0" hidden="1" customWidth="1"/>
    <col min="1545" max="1545" width="8" customWidth="1"/>
    <col min="1546" max="1548" width="0" hidden="1" customWidth="1"/>
    <col min="1549" max="1549" width="8" customWidth="1"/>
    <col min="1550" max="1550" width="2.5703125" customWidth="1"/>
    <col min="1551" max="1552" width="0" hidden="1" customWidth="1"/>
    <col min="1553" max="1553" width="8" customWidth="1"/>
    <col min="1554" max="1556" width="0" hidden="1" customWidth="1"/>
    <col min="1557" max="1557" width="8" customWidth="1"/>
    <col min="1558" max="1558" width="2.7109375" customWidth="1"/>
    <col min="1757" max="1757" width="13.7109375" customWidth="1"/>
    <col min="1758" max="1759" width="7.7109375" customWidth="1"/>
    <col min="1760" max="1760" width="0" hidden="1" customWidth="1"/>
    <col min="1761" max="1762" width="7.7109375" customWidth="1"/>
    <col min="1763" max="1763" width="0.85546875" customWidth="1"/>
    <col min="1764" max="1767" width="0" hidden="1" customWidth="1"/>
    <col min="1768" max="1768" width="8" customWidth="1"/>
    <col min="1769" max="1771" width="0" hidden="1" customWidth="1"/>
    <col min="1772" max="1772" width="8" customWidth="1"/>
    <col min="1773" max="1773" width="2.5703125" customWidth="1"/>
    <col min="1774" max="1775" width="0" hidden="1" customWidth="1"/>
    <col min="1776" max="1776" width="8" customWidth="1"/>
    <col min="1777" max="1779" width="0" hidden="1" customWidth="1"/>
    <col min="1780" max="1780" width="8" customWidth="1"/>
    <col min="1781" max="1781" width="2.7109375" customWidth="1"/>
    <col min="1786" max="1787" width="0" hidden="1" customWidth="1"/>
    <col min="1791" max="1792" width="7.7109375" customWidth="1"/>
    <col min="1793" max="1793" width="0" hidden="1" customWidth="1"/>
    <col min="1794" max="1795" width="7.7109375" customWidth="1"/>
    <col min="1796" max="1796" width="0.85546875" customWidth="1"/>
    <col min="1797" max="1800" width="0" hidden="1" customWidth="1"/>
    <col min="1801" max="1801" width="8" customWidth="1"/>
    <col min="1802" max="1804" width="0" hidden="1" customWidth="1"/>
    <col min="1805" max="1805" width="8" customWidth="1"/>
    <col min="1806" max="1806" width="2.5703125" customWidth="1"/>
    <col min="1807" max="1808" width="0" hidden="1" customWidth="1"/>
    <col min="1809" max="1809" width="8" customWidth="1"/>
    <col min="1810" max="1812" width="0" hidden="1" customWidth="1"/>
    <col min="1813" max="1813" width="8" customWidth="1"/>
    <col min="1814" max="1814" width="2.7109375" customWidth="1"/>
    <col min="2013" max="2013" width="13.7109375" customWidth="1"/>
    <col min="2014" max="2015" width="7.7109375" customWidth="1"/>
    <col min="2016" max="2016" width="0" hidden="1" customWidth="1"/>
    <col min="2017" max="2018" width="7.7109375" customWidth="1"/>
    <col min="2019" max="2019" width="0.85546875" customWidth="1"/>
    <col min="2020" max="2023" width="0" hidden="1" customWidth="1"/>
    <col min="2024" max="2024" width="8" customWidth="1"/>
    <col min="2025" max="2027" width="0" hidden="1" customWidth="1"/>
    <col min="2028" max="2028" width="8" customWidth="1"/>
    <col min="2029" max="2029" width="2.5703125" customWidth="1"/>
    <col min="2030" max="2031" width="0" hidden="1" customWidth="1"/>
    <col min="2032" max="2032" width="8" customWidth="1"/>
    <col min="2033" max="2035" width="0" hidden="1" customWidth="1"/>
    <col min="2036" max="2036" width="8" customWidth="1"/>
    <col min="2037" max="2037" width="2.7109375" customWidth="1"/>
    <col min="2042" max="2043" width="0" hidden="1" customWidth="1"/>
    <col min="2047" max="2048" width="7.7109375" customWidth="1"/>
    <col min="2049" max="2049" width="0" hidden="1" customWidth="1"/>
    <col min="2050" max="2051" width="7.7109375" customWidth="1"/>
    <col min="2052" max="2052" width="0.85546875" customWidth="1"/>
    <col min="2053" max="2056" width="0" hidden="1" customWidth="1"/>
    <col min="2057" max="2057" width="8" customWidth="1"/>
    <col min="2058" max="2060" width="0" hidden="1" customWidth="1"/>
    <col min="2061" max="2061" width="8" customWidth="1"/>
    <col min="2062" max="2062" width="2.5703125" customWidth="1"/>
    <col min="2063" max="2064" width="0" hidden="1" customWidth="1"/>
    <col min="2065" max="2065" width="8" customWidth="1"/>
    <col min="2066" max="2068" width="0" hidden="1" customWidth="1"/>
    <col min="2069" max="2069" width="8" customWidth="1"/>
    <col min="2070" max="2070" width="2.7109375" customWidth="1"/>
    <col min="2269" max="2269" width="13.7109375" customWidth="1"/>
    <col min="2270" max="2271" width="7.7109375" customWidth="1"/>
    <col min="2272" max="2272" width="0" hidden="1" customWidth="1"/>
    <col min="2273" max="2274" width="7.7109375" customWidth="1"/>
    <col min="2275" max="2275" width="0.85546875" customWidth="1"/>
    <col min="2276" max="2279" width="0" hidden="1" customWidth="1"/>
    <col min="2280" max="2280" width="8" customWidth="1"/>
    <col min="2281" max="2283" width="0" hidden="1" customWidth="1"/>
    <col min="2284" max="2284" width="8" customWidth="1"/>
    <col min="2285" max="2285" width="2.5703125" customWidth="1"/>
    <col min="2286" max="2287" width="0" hidden="1" customWidth="1"/>
    <col min="2288" max="2288" width="8" customWidth="1"/>
    <col min="2289" max="2291" width="0" hidden="1" customWidth="1"/>
    <col min="2292" max="2292" width="8" customWidth="1"/>
    <col min="2293" max="2293" width="2.7109375" customWidth="1"/>
    <col min="2298" max="2299" width="0" hidden="1" customWidth="1"/>
    <col min="2303" max="2304" width="7.7109375" customWidth="1"/>
    <col min="2305" max="2305" width="0" hidden="1" customWidth="1"/>
    <col min="2306" max="2307" width="7.7109375" customWidth="1"/>
    <col min="2308" max="2308" width="0.85546875" customWidth="1"/>
    <col min="2309" max="2312" width="0" hidden="1" customWidth="1"/>
    <col min="2313" max="2313" width="8" customWidth="1"/>
    <col min="2314" max="2316" width="0" hidden="1" customWidth="1"/>
    <col min="2317" max="2317" width="8" customWidth="1"/>
    <col min="2318" max="2318" width="2.5703125" customWidth="1"/>
    <col min="2319" max="2320" width="0" hidden="1" customWidth="1"/>
    <col min="2321" max="2321" width="8" customWidth="1"/>
    <col min="2322" max="2324" width="0" hidden="1" customWidth="1"/>
    <col min="2325" max="2325" width="8" customWidth="1"/>
    <col min="2326" max="2326" width="2.7109375" customWidth="1"/>
    <col min="2525" max="2525" width="13.7109375" customWidth="1"/>
    <col min="2526" max="2527" width="7.7109375" customWidth="1"/>
    <col min="2528" max="2528" width="0" hidden="1" customWidth="1"/>
    <col min="2529" max="2530" width="7.7109375" customWidth="1"/>
    <col min="2531" max="2531" width="0.85546875" customWidth="1"/>
    <col min="2532" max="2535" width="0" hidden="1" customWidth="1"/>
    <col min="2536" max="2536" width="8" customWidth="1"/>
    <col min="2537" max="2539" width="0" hidden="1" customWidth="1"/>
    <col min="2540" max="2540" width="8" customWidth="1"/>
    <col min="2541" max="2541" width="2.5703125" customWidth="1"/>
    <col min="2542" max="2543" width="0" hidden="1" customWidth="1"/>
    <col min="2544" max="2544" width="8" customWidth="1"/>
    <col min="2545" max="2547" width="0" hidden="1" customWidth="1"/>
    <col min="2548" max="2548" width="8" customWidth="1"/>
    <col min="2549" max="2549" width="2.7109375" customWidth="1"/>
    <col min="2554" max="2555" width="0" hidden="1" customWidth="1"/>
    <col min="2559" max="2560" width="7.7109375" customWidth="1"/>
    <col min="2561" max="2561" width="0" hidden="1" customWidth="1"/>
    <col min="2562" max="2563" width="7.7109375" customWidth="1"/>
    <col min="2564" max="2564" width="0.85546875" customWidth="1"/>
    <col min="2565" max="2568" width="0" hidden="1" customWidth="1"/>
    <col min="2569" max="2569" width="8" customWidth="1"/>
    <col min="2570" max="2572" width="0" hidden="1" customWidth="1"/>
    <col min="2573" max="2573" width="8" customWidth="1"/>
    <col min="2574" max="2574" width="2.5703125" customWidth="1"/>
    <col min="2575" max="2576" width="0" hidden="1" customWidth="1"/>
    <col min="2577" max="2577" width="8" customWidth="1"/>
    <col min="2578" max="2580" width="0" hidden="1" customWidth="1"/>
    <col min="2581" max="2581" width="8" customWidth="1"/>
    <col min="2582" max="2582" width="2.7109375" customWidth="1"/>
    <col min="2781" max="2781" width="13.7109375" customWidth="1"/>
    <col min="2782" max="2783" width="7.7109375" customWidth="1"/>
    <col min="2784" max="2784" width="0" hidden="1" customWidth="1"/>
    <col min="2785" max="2786" width="7.7109375" customWidth="1"/>
    <col min="2787" max="2787" width="0.85546875" customWidth="1"/>
    <col min="2788" max="2791" width="0" hidden="1" customWidth="1"/>
    <col min="2792" max="2792" width="8" customWidth="1"/>
    <col min="2793" max="2795" width="0" hidden="1" customWidth="1"/>
    <col min="2796" max="2796" width="8" customWidth="1"/>
    <col min="2797" max="2797" width="2.5703125" customWidth="1"/>
    <col min="2798" max="2799" width="0" hidden="1" customWidth="1"/>
    <col min="2800" max="2800" width="8" customWidth="1"/>
    <col min="2801" max="2803" width="0" hidden="1" customWidth="1"/>
    <col min="2804" max="2804" width="8" customWidth="1"/>
    <col min="2805" max="2805" width="2.7109375" customWidth="1"/>
    <col min="2810" max="2811" width="0" hidden="1" customWidth="1"/>
    <col min="2815" max="2816" width="7.7109375" customWidth="1"/>
    <col min="2817" max="2817" width="0" hidden="1" customWidth="1"/>
    <col min="2818" max="2819" width="7.7109375" customWidth="1"/>
    <col min="2820" max="2820" width="0.85546875" customWidth="1"/>
    <col min="2821" max="2824" width="0" hidden="1" customWidth="1"/>
    <col min="2825" max="2825" width="8" customWidth="1"/>
    <col min="2826" max="2828" width="0" hidden="1" customWidth="1"/>
    <col min="2829" max="2829" width="8" customWidth="1"/>
    <col min="2830" max="2830" width="2.5703125" customWidth="1"/>
    <col min="2831" max="2832" width="0" hidden="1" customWidth="1"/>
    <col min="2833" max="2833" width="8" customWidth="1"/>
    <col min="2834" max="2836" width="0" hidden="1" customWidth="1"/>
    <col min="2837" max="2837" width="8" customWidth="1"/>
    <col min="2838" max="2838" width="2.7109375" customWidth="1"/>
    <col min="3037" max="3037" width="13.7109375" customWidth="1"/>
    <col min="3038" max="3039" width="7.7109375" customWidth="1"/>
    <col min="3040" max="3040" width="0" hidden="1" customWidth="1"/>
    <col min="3041" max="3042" width="7.7109375" customWidth="1"/>
    <col min="3043" max="3043" width="0.85546875" customWidth="1"/>
    <col min="3044" max="3047" width="0" hidden="1" customWidth="1"/>
    <col min="3048" max="3048" width="8" customWidth="1"/>
    <col min="3049" max="3051" width="0" hidden="1" customWidth="1"/>
    <col min="3052" max="3052" width="8" customWidth="1"/>
    <col min="3053" max="3053" width="2.5703125" customWidth="1"/>
    <col min="3054" max="3055" width="0" hidden="1" customWidth="1"/>
    <col min="3056" max="3056" width="8" customWidth="1"/>
    <col min="3057" max="3059" width="0" hidden="1" customWidth="1"/>
    <col min="3060" max="3060" width="8" customWidth="1"/>
    <col min="3061" max="3061" width="2.7109375" customWidth="1"/>
    <col min="3066" max="3067" width="0" hidden="1" customWidth="1"/>
    <col min="3071" max="3072" width="7.7109375" customWidth="1"/>
    <col min="3073" max="3073" width="0" hidden="1" customWidth="1"/>
    <col min="3074" max="3075" width="7.7109375" customWidth="1"/>
    <col min="3076" max="3076" width="0.85546875" customWidth="1"/>
    <col min="3077" max="3080" width="0" hidden="1" customWidth="1"/>
    <col min="3081" max="3081" width="8" customWidth="1"/>
    <col min="3082" max="3084" width="0" hidden="1" customWidth="1"/>
    <col min="3085" max="3085" width="8" customWidth="1"/>
    <col min="3086" max="3086" width="2.5703125" customWidth="1"/>
    <col min="3087" max="3088" width="0" hidden="1" customWidth="1"/>
    <col min="3089" max="3089" width="8" customWidth="1"/>
    <col min="3090" max="3092" width="0" hidden="1" customWidth="1"/>
    <col min="3093" max="3093" width="8" customWidth="1"/>
    <col min="3094" max="3094" width="2.7109375" customWidth="1"/>
    <col min="3293" max="3293" width="13.7109375" customWidth="1"/>
    <col min="3294" max="3295" width="7.7109375" customWidth="1"/>
    <col min="3296" max="3296" width="0" hidden="1" customWidth="1"/>
    <col min="3297" max="3298" width="7.7109375" customWidth="1"/>
    <col min="3299" max="3299" width="0.85546875" customWidth="1"/>
    <col min="3300" max="3303" width="0" hidden="1" customWidth="1"/>
    <col min="3304" max="3304" width="8" customWidth="1"/>
    <col min="3305" max="3307" width="0" hidden="1" customWidth="1"/>
    <col min="3308" max="3308" width="8" customWidth="1"/>
    <col min="3309" max="3309" width="2.5703125" customWidth="1"/>
    <col min="3310" max="3311" width="0" hidden="1" customWidth="1"/>
    <col min="3312" max="3312" width="8" customWidth="1"/>
    <col min="3313" max="3315" width="0" hidden="1" customWidth="1"/>
    <col min="3316" max="3316" width="8" customWidth="1"/>
    <col min="3317" max="3317" width="2.7109375" customWidth="1"/>
    <col min="3322" max="3323" width="0" hidden="1" customWidth="1"/>
    <col min="3327" max="3328" width="7.7109375" customWidth="1"/>
    <col min="3329" max="3329" width="0" hidden="1" customWidth="1"/>
    <col min="3330" max="3331" width="7.7109375" customWidth="1"/>
    <col min="3332" max="3332" width="0.85546875" customWidth="1"/>
    <col min="3333" max="3336" width="0" hidden="1" customWidth="1"/>
    <col min="3337" max="3337" width="8" customWidth="1"/>
    <col min="3338" max="3340" width="0" hidden="1" customWidth="1"/>
    <col min="3341" max="3341" width="8" customWidth="1"/>
    <col min="3342" max="3342" width="2.5703125" customWidth="1"/>
    <col min="3343" max="3344" width="0" hidden="1" customWidth="1"/>
    <col min="3345" max="3345" width="8" customWidth="1"/>
    <col min="3346" max="3348" width="0" hidden="1" customWidth="1"/>
    <col min="3349" max="3349" width="8" customWidth="1"/>
    <col min="3350" max="3350" width="2.7109375" customWidth="1"/>
    <col min="3549" max="3549" width="13.7109375" customWidth="1"/>
    <col min="3550" max="3551" width="7.7109375" customWidth="1"/>
    <col min="3552" max="3552" width="0" hidden="1" customWidth="1"/>
    <col min="3553" max="3554" width="7.7109375" customWidth="1"/>
    <col min="3555" max="3555" width="0.85546875" customWidth="1"/>
    <col min="3556" max="3559" width="0" hidden="1" customWidth="1"/>
    <col min="3560" max="3560" width="8" customWidth="1"/>
    <col min="3561" max="3563" width="0" hidden="1" customWidth="1"/>
    <col min="3564" max="3564" width="8" customWidth="1"/>
    <col min="3565" max="3565" width="2.5703125" customWidth="1"/>
    <col min="3566" max="3567" width="0" hidden="1" customWidth="1"/>
    <col min="3568" max="3568" width="8" customWidth="1"/>
    <col min="3569" max="3571" width="0" hidden="1" customWidth="1"/>
    <col min="3572" max="3572" width="8" customWidth="1"/>
    <col min="3573" max="3573" width="2.7109375" customWidth="1"/>
    <col min="3578" max="3579" width="0" hidden="1" customWidth="1"/>
    <col min="3583" max="3584" width="7.7109375" customWidth="1"/>
    <col min="3585" max="3585" width="0" hidden="1" customWidth="1"/>
    <col min="3586" max="3587" width="7.7109375" customWidth="1"/>
    <col min="3588" max="3588" width="0.85546875" customWidth="1"/>
    <col min="3589" max="3592" width="0" hidden="1" customWidth="1"/>
    <col min="3593" max="3593" width="8" customWidth="1"/>
    <col min="3594" max="3596" width="0" hidden="1" customWidth="1"/>
    <col min="3597" max="3597" width="8" customWidth="1"/>
    <col min="3598" max="3598" width="2.5703125" customWidth="1"/>
    <col min="3599" max="3600" width="0" hidden="1" customWidth="1"/>
    <col min="3601" max="3601" width="8" customWidth="1"/>
    <col min="3602" max="3604" width="0" hidden="1" customWidth="1"/>
    <col min="3605" max="3605" width="8" customWidth="1"/>
    <col min="3606" max="3606" width="2.7109375" customWidth="1"/>
    <col min="3805" max="3805" width="13.7109375" customWidth="1"/>
    <col min="3806" max="3807" width="7.7109375" customWidth="1"/>
    <col min="3808" max="3808" width="0" hidden="1" customWidth="1"/>
    <col min="3809" max="3810" width="7.7109375" customWidth="1"/>
    <col min="3811" max="3811" width="0.85546875" customWidth="1"/>
    <col min="3812" max="3815" width="0" hidden="1" customWidth="1"/>
    <col min="3816" max="3816" width="8" customWidth="1"/>
    <col min="3817" max="3819" width="0" hidden="1" customWidth="1"/>
    <col min="3820" max="3820" width="8" customWidth="1"/>
    <col min="3821" max="3821" width="2.5703125" customWidth="1"/>
    <col min="3822" max="3823" width="0" hidden="1" customWidth="1"/>
    <col min="3824" max="3824" width="8" customWidth="1"/>
    <col min="3825" max="3827" width="0" hidden="1" customWidth="1"/>
    <col min="3828" max="3828" width="8" customWidth="1"/>
    <col min="3829" max="3829" width="2.7109375" customWidth="1"/>
    <col min="3834" max="3835" width="0" hidden="1" customWidth="1"/>
    <col min="3839" max="3840" width="7.7109375" customWidth="1"/>
    <col min="3841" max="3841" width="0" hidden="1" customWidth="1"/>
    <col min="3842" max="3843" width="7.7109375" customWidth="1"/>
    <col min="3844" max="3844" width="0.85546875" customWidth="1"/>
    <col min="3845" max="3848" width="0" hidden="1" customWidth="1"/>
    <col min="3849" max="3849" width="8" customWidth="1"/>
    <col min="3850" max="3852" width="0" hidden="1" customWidth="1"/>
    <col min="3853" max="3853" width="8" customWidth="1"/>
    <col min="3854" max="3854" width="2.5703125" customWidth="1"/>
    <col min="3855" max="3856" width="0" hidden="1" customWidth="1"/>
    <col min="3857" max="3857" width="8" customWidth="1"/>
    <col min="3858" max="3860" width="0" hidden="1" customWidth="1"/>
    <col min="3861" max="3861" width="8" customWidth="1"/>
    <col min="3862" max="3862" width="2.7109375" customWidth="1"/>
    <col min="4061" max="4061" width="13.7109375" customWidth="1"/>
    <col min="4062" max="4063" width="7.7109375" customWidth="1"/>
    <col min="4064" max="4064" width="0" hidden="1" customWidth="1"/>
    <col min="4065" max="4066" width="7.7109375" customWidth="1"/>
    <col min="4067" max="4067" width="0.85546875" customWidth="1"/>
    <col min="4068" max="4071" width="0" hidden="1" customWidth="1"/>
    <col min="4072" max="4072" width="8" customWidth="1"/>
    <col min="4073" max="4075" width="0" hidden="1" customWidth="1"/>
    <col min="4076" max="4076" width="8" customWidth="1"/>
    <col min="4077" max="4077" width="2.5703125" customWidth="1"/>
    <col min="4078" max="4079" width="0" hidden="1" customWidth="1"/>
    <col min="4080" max="4080" width="8" customWidth="1"/>
    <col min="4081" max="4083" width="0" hidden="1" customWidth="1"/>
    <col min="4084" max="4084" width="8" customWidth="1"/>
    <col min="4085" max="4085" width="2.7109375" customWidth="1"/>
    <col min="4090" max="4091" width="0" hidden="1" customWidth="1"/>
    <col min="4095" max="4096" width="7.7109375" customWidth="1"/>
    <col min="4097" max="4097" width="0" hidden="1" customWidth="1"/>
    <col min="4098" max="4099" width="7.7109375" customWidth="1"/>
    <col min="4100" max="4100" width="0.85546875" customWidth="1"/>
    <col min="4101" max="4104" width="0" hidden="1" customWidth="1"/>
    <col min="4105" max="4105" width="8" customWidth="1"/>
    <col min="4106" max="4108" width="0" hidden="1" customWidth="1"/>
    <col min="4109" max="4109" width="8" customWidth="1"/>
    <col min="4110" max="4110" width="2.5703125" customWidth="1"/>
    <col min="4111" max="4112" width="0" hidden="1" customWidth="1"/>
    <col min="4113" max="4113" width="8" customWidth="1"/>
    <col min="4114" max="4116" width="0" hidden="1" customWidth="1"/>
    <col min="4117" max="4117" width="8" customWidth="1"/>
    <col min="4118" max="4118" width="2.7109375" customWidth="1"/>
    <col min="4317" max="4317" width="13.7109375" customWidth="1"/>
    <col min="4318" max="4319" width="7.7109375" customWidth="1"/>
    <col min="4320" max="4320" width="0" hidden="1" customWidth="1"/>
    <col min="4321" max="4322" width="7.7109375" customWidth="1"/>
    <col min="4323" max="4323" width="0.85546875" customWidth="1"/>
    <col min="4324" max="4327" width="0" hidden="1" customWidth="1"/>
    <col min="4328" max="4328" width="8" customWidth="1"/>
    <col min="4329" max="4331" width="0" hidden="1" customWidth="1"/>
    <col min="4332" max="4332" width="8" customWidth="1"/>
    <col min="4333" max="4333" width="2.5703125" customWidth="1"/>
    <col min="4334" max="4335" width="0" hidden="1" customWidth="1"/>
    <col min="4336" max="4336" width="8" customWidth="1"/>
    <col min="4337" max="4339" width="0" hidden="1" customWidth="1"/>
    <col min="4340" max="4340" width="8" customWidth="1"/>
    <col min="4341" max="4341" width="2.7109375" customWidth="1"/>
    <col min="4346" max="4347" width="0" hidden="1" customWidth="1"/>
    <col min="4351" max="4352" width="7.7109375" customWidth="1"/>
    <col min="4353" max="4353" width="0" hidden="1" customWidth="1"/>
    <col min="4354" max="4355" width="7.7109375" customWidth="1"/>
    <col min="4356" max="4356" width="0.85546875" customWidth="1"/>
    <col min="4357" max="4360" width="0" hidden="1" customWidth="1"/>
    <col min="4361" max="4361" width="8" customWidth="1"/>
    <col min="4362" max="4364" width="0" hidden="1" customWidth="1"/>
    <col min="4365" max="4365" width="8" customWidth="1"/>
    <col min="4366" max="4366" width="2.5703125" customWidth="1"/>
    <col min="4367" max="4368" width="0" hidden="1" customWidth="1"/>
    <col min="4369" max="4369" width="8" customWidth="1"/>
    <col min="4370" max="4372" width="0" hidden="1" customWidth="1"/>
    <col min="4373" max="4373" width="8" customWidth="1"/>
    <col min="4374" max="4374" width="2.7109375" customWidth="1"/>
    <col min="4573" max="4573" width="13.7109375" customWidth="1"/>
    <col min="4574" max="4575" width="7.7109375" customWidth="1"/>
    <col min="4576" max="4576" width="0" hidden="1" customWidth="1"/>
    <col min="4577" max="4578" width="7.7109375" customWidth="1"/>
    <col min="4579" max="4579" width="0.85546875" customWidth="1"/>
    <col min="4580" max="4583" width="0" hidden="1" customWidth="1"/>
    <col min="4584" max="4584" width="8" customWidth="1"/>
    <col min="4585" max="4587" width="0" hidden="1" customWidth="1"/>
    <col min="4588" max="4588" width="8" customWidth="1"/>
    <col min="4589" max="4589" width="2.5703125" customWidth="1"/>
    <col min="4590" max="4591" width="0" hidden="1" customWidth="1"/>
    <col min="4592" max="4592" width="8" customWidth="1"/>
    <col min="4593" max="4595" width="0" hidden="1" customWidth="1"/>
    <col min="4596" max="4596" width="8" customWidth="1"/>
    <col min="4597" max="4597" width="2.7109375" customWidth="1"/>
    <col min="4602" max="4603" width="0" hidden="1" customWidth="1"/>
    <col min="4607" max="4608" width="7.7109375" customWidth="1"/>
    <col min="4609" max="4609" width="0" hidden="1" customWidth="1"/>
    <col min="4610" max="4611" width="7.7109375" customWidth="1"/>
    <col min="4612" max="4612" width="0.85546875" customWidth="1"/>
    <col min="4613" max="4616" width="0" hidden="1" customWidth="1"/>
    <col min="4617" max="4617" width="8" customWidth="1"/>
    <col min="4618" max="4620" width="0" hidden="1" customWidth="1"/>
    <col min="4621" max="4621" width="8" customWidth="1"/>
    <col min="4622" max="4622" width="2.5703125" customWidth="1"/>
    <col min="4623" max="4624" width="0" hidden="1" customWidth="1"/>
    <col min="4625" max="4625" width="8" customWidth="1"/>
    <col min="4626" max="4628" width="0" hidden="1" customWidth="1"/>
    <col min="4629" max="4629" width="8" customWidth="1"/>
    <col min="4630" max="4630" width="2.7109375" customWidth="1"/>
    <col min="4829" max="4829" width="13.7109375" customWidth="1"/>
    <col min="4830" max="4831" width="7.7109375" customWidth="1"/>
    <col min="4832" max="4832" width="0" hidden="1" customWidth="1"/>
    <col min="4833" max="4834" width="7.7109375" customWidth="1"/>
    <col min="4835" max="4835" width="0.85546875" customWidth="1"/>
    <col min="4836" max="4839" width="0" hidden="1" customWidth="1"/>
    <col min="4840" max="4840" width="8" customWidth="1"/>
    <col min="4841" max="4843" width="0" hidden="1" customWidth="1"/>
    <col min="4844" max="4844" width="8" customWidth="1"/>
    <col min="4845" max="4845" width="2.5703125" customWidth="1"/>
    <col min="4846" max="4847" width="0" hidden="1" customWidth="1"/>
    <col min="4848" max="4848" width="8" customWidth="1"/>
    <col min="4849" max="4851" width="0" hidden="1" customWidth="1"/>
    <col min="4852" max="4852" width="8" customWidth="1"/>
    <col min="4853" max="4853" width="2.7109375" customWidth="1"/>
    <col min="4858" max="4859" width="0" hidden="1" customWidth="1"/>
    <col min="4863" max="4864" width="7.7109375" customWidth="1"/>
    <col min="4865" max="4865" width="0" hidden="1" customWidth="1"/>
    <col min="4866" max="4867" width="7.7109375" customWidth="1"/>
    <col min="4868" max="4868" width="0.85546875" customWidth="1"/>
    <col min="4869" max="4872" width="0" hidden="1" customWidth="1"/>
    <col min="4873" max="4873" width="8" customWidth="1"/>
    <col min="4874" max="4876" width="0" hidden="1" customWidth="1"/>
    <col min="4877" max="4877" width="8" customWidth="1"/>
    <col min="4878" max="4878" width="2.5703125" customWidth="1"/>
    <col min="4879" max="4880" width="0" hidden="1" customWidth="1"/>
    <col min="4881" max="4881" width="8" customWidth="1"/>
    <col min="4882" max="4884" width="0" hidden="1" customWidth="1"/>
    <col min="4885" max="4885" width="8" customWidth="1"/>
    <col min="4886" max="4886" width="2.7109375" customWidth="1"/>
    <col min="5085" max="5085" width="13.7109375" customWidth="1"/>
    <col min="5086" max="5087" width="7.7109375" customWidth="1"/>
    <col min="5088" max="5088" width="0" hidden="1" customWidth="1"/>
    <col min="5089" max="5090" width="7.7109375" customWidth="1"/>
    <col min="5091" max="5091" width="0.85546875" customWidth="1"/>
    <col min="5092" max="5095" width="0" hidden="1" customWidth="1"/>
    <col min="5096" max="5096" width="8" customWidth="1"/>
    <col min="5097" max="5099" width="0" hidden="1" customWidth="1"/>
    <col min="5100" max="5100" width="8" customWidth="1"/>
    <col min="5101" max="5101" width="2.5703125" customWidth="1"/>
    <col min="5102" max="5103" width="0" hidden="1" customWidth="1"/>
    <col min="5104" max="5104" width="8" customWidth="1"/>
    <col min="5105" max="5107" width="0" hidden="1" customWidth="1"/>
    <col min="5108" max="5108" width="8" customWidth="1"/>
    <col min="5109" max="5109" width="2.7109375" customWidth="1"/>
    <col min="5114" max="5115" width="0" hidden="1" customWidth="1"/>
    <col min="5119" max="5120" width="7.7109375" customWidth="1"/>
    <col min="5121" max="5121" width="0" hidden="1" customWidth="1"/>
    <col min="5122" max="5123" width="7.7109375" customWidth="1"/>
    <col min="5124" max="5124" width="0.85546875" customWidth="1"/>
    <col min="5125" max="5128" width="0" hidden="1" customWidth="1"/>
    <col min="5129" max="5129" width="8" customWidth="1"/>
    <col min="5130" max="5132" width="0" hidden="1" customWidth="1"/>
    <col min="5133" max="5133" width="8" customWidth="1"/>
    <col min="5134" max="5134" width="2.5703125" customWidth="1"/>
    <col min="5135" max="5136" width="0" hidden="1" customWidth="1"/>
    <col min="5137" max="5137" width="8" customWidth="1"/>
    <col min="5138" max="5140" width="0" hidden="1" customWidth="1"/>
    <col min="5141" max="5141" width="8" customWidth="1"/>
    <col min="5142" max="5142" width="2.7109375" customWidth="1"/>
    <col min="5341" max="5341" width="13.7109375" customWidth="1"/>
    <col min="5342" max="5343" width="7.7109375" customWidth="1"/>
    <col min="5344" max="5344" width="0" hidden="1" customWidth="1"/>
    <col min="5345" max="5346" width="7.7109375" customWidth="1"/>
    <col min="5347" max="5347" width="0.85546875" customWidth="1"/>
    <col min="5348" max="5351" width="0" hidden="1" customWidth="1"/>
    <col min="5352" max="5352" width="8" customWidth="1"/>
    <col min="5353" max="5355" width="0" hidden="1" customWidth="1"/>
    <col min="5356" max="5356" width="8" customWidth="1"/>
    <col min="5357" max="5357" width="2.5703125" customWidth="1"/>
    <col min="5358" max="5359" width="0" hidden="1" customWidth="1"/>
    <col min="5360" max="5360" width="8" customWidth="1"/>
    <col min="5361" max="5363" width="0" hidden="1" customWidth="1"/>
    <col min="5364" max="5364" width="8" customWidth="1"/>
    <col min="5365" max="5365" width="2.7109375" customWidth="1"/>
    <col min="5370" max="5371" width="0" hidden="1" customWidth="1"/>
    <col min="5375" max="5376" width="7.7109375" customWidth="1"/>
    <col min="5377" max="5377" width="0" hidden="1" customWidth="1"/>
    <col min="5378" max="5379" width="7.7109375" customWidth="1"/>
    <col min="5380" max="5380" width="0.85546875" customWidth="1"/>
    <col min="5381" max="5384" width="0" hidden="1" customWidth="1"/>
    <col min="5385" max="5385" width="8" customWidth="1"/>
    <col min="5386" max="5388" width="0" hidden="1" customWidth="1"/>
    <col min="5389" max="5389" width="8" customWidth="1"/>
    <col min="5390" max="5390" width="2.5703125" customWidth="1"/>
    <col min="5391" max="5392" width="0" hidden="1" customWidth="1"/>
    <col min="5393" max="5393" width="8" customWidth="1"/>
    <col min="5394" max="5396" width="0" hidden="1" customWidth="1"/>
    <col min="5397" max="5397" width="8" customWidth="1"/>
    <col min="5398" max="5398" width="2.7109375" customWidth="1"/>
    <col min="5597" max="5597" width="13.7109375" customWidth="1"/>
    <col min="5598" max="5599" width="7.7109375" customWidth="1"/>
    <col min="5600" max="5600" width="0" hidden="1" customWidth="1"/>
    <col min="5601" max="5602" width="7.7109375" customWidth="1"/>
    <col min="5603" max="5603" width="0.85546875" customWidth="1"/>
    <col min="5604" max="5607" width="0" hidden="1" customWidth="1"/>
    <col min="5608" max="5608" width="8" customWidth="1"/>
    <col min="5609" max="5611" width="0" hidden="1" customWidth="1"/>
    <col min="5612" max="5612" width="8" customWidth="1"/>
    <col min="5613" max="5613" width="2.5703125" customWidth="1"/>
    <col min="5614" max="5615" width="0" hidden="1" customWidth="1"/>
    <col min="5616" max="5616" width="8" customWidth="1"/>
    <col min="5617" max="5619" width="0" hidden="1" customWidth="1"/>
    <col min="5620" max="5620" width="8" customWidth="1"/>
    <col min="5621" max="5621" width="2.7109375" customWidth="1"/>
    <col min="5626" max="5627" width="0" hidden="1" customWidth="1"/>
    <col min="5631" max="5632" width="7.7109375" customWidth="1"/>
    <col min="5633" max="5633" width="0" hidden="1" customWidth="1"/>
    <col min="5634" max="5635" width="7.7109375" customWidth="1"/>
    <col min="5636" max="5636" width="0.85546875" customWidth="1"/>
    <col min="5637" max="5640" width="0" hidden="1" customWidth="1"/>
    <col min="5641" max="5641" width="8" customWidth="1"/>
    <col min="5642" max="5644" width="0" hidden="1" customWidth="1"/>
    <col min="5645" max="5645" width="8" customWidth="1"/>
    <col min="5646" max="5646" width="2.5703125" customWidth="1"/>
    <col min="5647" max="5648" width="0" hidden="1" customWidth="1"/>
    <col min="5649" max="5649" width="8" customWidth="1"/>
    <col min="5650" max="5652" width="0" hidden="1" customWidth="1"/>
    <col min="5653" max="5653" width="8" customWidth="1"/>
    <col min="5654" max="5654" width="2.7109375" customWidth="1"/>
    <col min="5853" max="5853" width="13.7109375" customWidth="1"/>
    <col min="5854" max="5855" width="7.7109375" customWidth="1"/>
    <col min="5856" max="5856" width="0" hidden="1" customWidth="1"/>
    <col min="5857" max="5858" width="7.7109375" customWidth="1"/>
    <col min="5859" max="5859" width="0.85546875" customWidth="1"/>
    <col min="5860" max="5863" width="0" hidden="1" customWidth="1"/>
    <col min="5864" max="5864" width="8" customWidth="1"/>
    <col min="5865" max="5867" width="0" hidden="1" customWidth="1"/>
    <col min="5868" max="5868" width="8" customWidth="1"/>
    <col min="5869" max="5869" width="2.5703125" customWidth="1"/>
    <col min="5870" max="5871" width="0" hidden="1" customWidth="1"/>
    <col min="5872" max="5872" width="8" customWidth="1"/>
    <col min="5873" max="5875" width="0" hidden="1" customWidth="1"/>
    <col min="5876" max="5876" width="8" customWidth="1"/>
    <col min="5877" max="5877" width="2.7109375" customWidth="1"/>
    <col min="5882" max="5883" width="0" hidden="1" customWidth="1"/>
    <col min="5887" max="5888" width="7.7109375" customWidth="1"/>
    <col min="5889" max="5889" width="0" hidden="1" customWidth="1"/>
    <col min="5890" max="5891" width="7.7109375" customWidth="1"/>
    <col min="5892" max="5892" width="0.85546875" customWidth="1"/>
    <col min="5893" max="5896" width="0" hidden="1" customWidth="1"/>
    <col min="5897" max="5897" width="8" customWidth="1"/>
    <col min="5898" max="5900" width="0" hidden="1" customWidth="1"/>
    <col min="5901" max="5901" width="8" customWidth="1"/>
    <col min="5902" max="5902" width="2.5703125" customWidth="1"/>
    <col min="5903" max="5904" width="0" hidden="1" customWidth="1"/>
    <col min="5905" max="5905" width="8" customWidth="1"/>
    <col min="5906" max="5908" width="0" hidden="1" customWidth="1"/>
    <col min="5909" max="5909" width="8" customWidth="1"/>
    <col min="5910" max="5910" width="2.7109375" customWidth="1"/>
    <col min="6109" max="6109" width="13.7109375" customWidth="1"/>
    <col min="6110" max="6111" width="7.7109375" customWidth="1"/>
    <col min="6112" max="6112" width="0" hidden="1" customWidth="1"/>
    <col min="6113" max="6114" width="7.7109375" customWidth="1"/>
    <col min="6115" max="6115" width="0.85546875" customWidth="1"/>
    <col min="6116" max="6119" width="0" hidden="1" customWidth="1"/>
    <col min="6120" max="6120" width="8" customWidth="1"/>
    <col min="6121" max="6123" width="0" hidden="1" customWidth="1"/>
    <col min="6124" max="6124" width="8" customWidth="1"/>
    <col min="6125" max="6125" width="2.5703125" customWidth="1"/>
    <col min="6126" max="6127" width="0" hidden="1" customWidth="1"/>
    <col min="6128" max="6128" width="8" customWidth="1"/>
    <col min="6129" max="6131" width="0" hidden="1" customWidth="1"/>
    <col min="6132" max="6132" width="8" customWidth="1"/>
    <col min="6133" max="6133" width="2.7109375" customWidth="1"/>
    <col min="6138" max="6139" width="0" hidden="1" customWidth="1"/>
    <col min="6143" max="6144" width="7.7109375" customWidth="1"/>
    <col min="6145" max="6145" width="0" hidden="1" customWidth="1"/>
    <col min="6146" max="6147" width="7.7109375" customWidth="1"/>
    <col min="6148" max="6148" width="0.85546875" customWidth="1"/>
    <col min="6149" max="6152" width="0" hidden="1" customWidth="1"/>
    <col min="6153" max="6153" width="8" customWidth="1"/>
    <col min="6154" max="6156" width="0" hidden="1" customWidth="1"/>
    <col min="6157" max="6157" width="8" customWidth="1"/>
    <col min="6158" max="6158" width="2.5703125" customWidth="1"/>
    <col min="6159" max="6160" width="0" hidden="1" customWidth="1"/>
    <col min="6161" max="6161" width="8" customWidth="1"/>
    <col min="6162" max="6164" width="0" hidden="1" customWidth="1"/>
    <col min="6165" max="6165" width="8" customWidth="1"/>
    <col min="6166" max="6166" width="2.7109375" customWidth="1"/>
    <col min="6365" max="6365" width="13.7109375" customWidth="1"/>
    <col min="6366" max="6367" width="7.7109375" customWidth="1"/>
    <col min="6368" max="6368" width="0" hidden="1" customWidth="1"/>
    <col min="6369" max="6370" width="7.7109375" customWidth="1"/>
    <col min="6371" max="6371" width="0.85546875" customWidth="1"/>
    <col min="6372" max="6375" width="0" hidden="1" customWidth="1"/>
    <col min="6376" max="6376" width="8" customWidth="1"/>
    <col min="6377" max="6379" width="0" hidden="1" customWidth="1"/>
    <col min="6380" max="6380" width="8" customWidth="1"/>
    <col min="6381" max="6381" width="2.5703125" customWidth="1"/>
    <col min="6382" max="6383" width="0" hidden="1" customWidth="1"/>
    <col min="6384" max="6384" width="8" customWidth="1"/>
    <col min="6385" max="6387" width="0" hidden="1" customWidth="1"/>
    <col min="6388" max="6388" width="8" customWidth="1"/>
    <col min="6389" max="6389" width="2.7109375" customWidth="1"/>
    <col min="6394" max="6395" width="0" hidden="1" customWidth="1"/>
    <col min="6399" max="6400" width="7.7109375" customWidth="1"/>
    <col min="6401" max="6401" width="0" hidden="1" customWidth="1"/>
    <col min="6402" max="6403" width="7.7109375" customWidth="1"/>
    <col min="6404" max="6404" width="0.85546875" customWidth="1"/>
    <col min="6405" max="6408" width="0" hidden="1" customWidth="1"/>
    <col min="6409" max="6409" width="8" customWidth="1"/>
    <col min="6410" max="6412" width="0" hidden="1" customWidth="1"/>
    <col min="6413" max="6413" width="8" customWidth="1"/>
    <col min="6414" max="6414" width="2.5703125" customWidth="1"/>
    <col min="6415" max="6416" width="0" hidden="1" customWidth="1"/>
    <col min="6417" max="6417" width="8" customWidth="1"/>
    <col min="6418" max="6420" width="0" hidden="1" customWidth="1"/>
    <col min="6421" max="6421" width="8" customWidth="1"/>
    <col min="6422" max="6422" width="2.7109375" customWidth="1"/>
    <col min="6621" max="6621" width="13.7109375" customWidth="1"/>
    <col min="6622" max="6623" width="7.7109375" customWidth="1"/>
    <col min="6624" max="6624" width="0" hidden="1" customWidth="1"/>
    <col min="6625" max="6626" width="7.7109375" customWidth="1"/>
    <col min="6627" max="6627" width="0.85546875" customWidth="1"/>
    <col min="6628" max="6631" width="0" hidden="1" customWidth="1"/>
    <col min="6632" max="6632" width="8" customWidth="1"/>
    <col min="6633" max="6635" width="0" hidden="1" customWidth="1"/>
    <col min="6636" max="6636" width="8" customWidth="1"/>
    <col min="6637" max="6637" width="2.5703125" customWidth="1"/>
    <col min="6638" max="6639" width="0" hidden="1" customWidth="1"/>
    <col min="6640" max="6640" width="8" customWidth="1"/>
    <col min="6641" max="6643" width="0" hidden="1" customWidth="1"/>
    <col min="6644" max="6644" width="8" customWidth="1"/>
    <col min="6645" max="6645" width="2.7109375" customWidth="1"/>
    <col min="6650" max="6651" width="0" hidden="1" customWidth="1"/>
    <col min="6655" max="6656" width="7.7109375" customWidth="1"/>
    <col min="6657" max="6657" width="0" hidden="1" customWidth="1"/>
    <col min="6658" max="6659" width="7.7109375" customWidth="1"/>
    <col min="6660" max="6660" width="0.85546875" customWidth="1"/>
    <col min="6661" max="6664" width="0" hidden="1" customWidth="1"/>
    <col min="6665" max="6665" width="8" customWidth="1"/>
    <col min="6666" max="6668" width="0" hidden="1" customWidth="1"/>
    <col min="6669" max="6669" width="8" customWidth="1"/>
    <col min="6670" max="6670" width="2.5703125" customWidth="1"/>
    <col min="6671" max="6672" width="0" hidden="1" customWidth="1"/>
    <col min="6673" max="6673" width="8" customWidth="1"/>
    <col min="6674" max="6676" width="0" hidden="1" customWidth="1"/>
    <col min="6677" max="6677" width="8" customWidth="1"/>
    <col min="6678" max="6678" width="2.7109375" customWidth="1"/>
    <col min="6877" max="6877" width="13.7109375" customWidth="1"/>
    <col min="6878" max="6879" width="7.7109375" customWidth="1"/>
    <col min="6880" max="6880" width="0" hidden="1" customWidth="1"/>
    <col min="6881" max="6882" width="7.7109375" customWidth="1"/>
    <col min="6883" max="6883" width="0.85546875" customWidth="1"/>
    <col min="6884" max="6887" width="0" hidden="1" customWidth="1"/>
    <col min="6888" max="6888" width="8" customWidth="1"/>
    <col min="6889" max="6891" width="0" hidden="1" customWidth="1"/>
    <col min="6892" max="6892" width="8" customWidth="1"/>
    <col min="6893" max="6893" width="2.5703125" customWidth="1"/>
    <col min="6894" max="6895" width="0" hidden="1" customWidth="1"/>
    <col min="6896" max="6896" width="8" customWidth="1"/>
    <col min="6897" max="6899" width="0" hidden="1" customWidth="1"/>
    <col min="6900" max="6900" width="8" customWidth="1"/>
    <col min="6901" max="6901" width="2.7109375" customWidth="1"/>
    <col min="6906" max="6907" width="0" hidden="1" customWidth="1"/>
    <col min="6911" max="6912" width="7.7109375" customWidth="1"/>
    <col min="6913" max="6913" width="0" hidden="1" customWidth="1"/>
    <col min="6914" max="6915" width="7.7109375" customWidth="1"/>
    <col min="6916" max="6916" width="0.85546875" customWidth="1"/>
    <col min="6917" max="6920" width="0" hidden="1" customWidth="1"/>
    <col min="6921" max="6921" width="8" customWidth="1"/>
    <col min="6922" max="6924" width="0" hidden="1" customWidth="1"/>
    <col min="6925" max="6925" width="8" customWidth="1"/>
    <col min="6926" max="6926" width="2.5703125" customWidth="1"/>
    <col min="6927" max="6928" width="0" hidden="1" customWidth="1"/>
    <col min="6929" max="6929" width="8" customWidth="1"/>
    <col min="6930" max="6932" width="0" hidden="1" customWidth="1"/>
    <col min="6933" max="6933" width="8" customWidth="1"/>
    <col min="6934" max="6934" width="2.7109375" customWidth="1"/>
    <col min="7133" max="7133" width="13.7109375" customWidth="1"/>
    <col min="7134" max="7135" width="7.7109375" customWidth="1"/>
    <col min="7136" max="7136" width="0" hidden="1" customWidth="1"/>
    <col min="7137" max="7138" width="7.7109375" customWidth="1"/>
    <col min="7139" max="7139" width="0.85546875" customWidth="1"/>
    <col min="7140" max="7143" width="0" hidden="1" customWidth="1"/>
    <col min="7144" max="7144" width="8" customWidth="1"/>
    <col min="7145" max="7147" width="0" hidden="1" customWidth="1"/>
    <col min="7148" max="7148" width="8" customWidth="1"/>
    <col min="7149" max="7149" width="2.5703125" customWidth="1"/>
    <col min="7150" max="7151" width="0" hidden="1" customWidth="1"/>
    <col min="7152" max="7152" width="8" customWidth="1"/>
    <col min="7153" max="7155" width="0" hidden="1" customWidth="1"/>
    <col min="7156" max="7156" width="8" customWidth="1"/>
    <col min="7157" max="7157" width="2.7109375" customWidth="1"/>
    <col min="7162" max="7163" width="0" hidden="1" customWidth="1"/>
    <col min="7167" max="7168" width="7.7109375" customWidth="1"/>
    <col min="7169" max="7169" width="0" hidden="1" customWidth="1"/>
    <col min="7170" max="7171" width="7.7109375" customWidth="1"/>
    <col min="7172" max="7172" width="0.85546875" customWidth="1"/>
    <col min="7173" max="7176" width="0" hidden="1" customWidth="1"/>
    <col min="7177" max="7177" width="8" customWidth="1"/>
    <col min="7178" max="7180" width="0" hidden="1" customWidth="1"/>
    <col min="7181" max="7181" width="8" customWidth="1"/>
    <col min="7182" max="7182" width="2.5703125" customWidth="1"/>
    <col min="7183" max="7184" width="0" hidden="1" customWidth="1"/>
    <col min="7185" max="7185" width="8" customWidth="1"/>
    <col min="7186" max="7188" width="0" hidden="1" customWidth="1"/>
    <col min="7189" max="7189" width="8" customWidth="1"/>
    <col min="7190" max="7190" width="2.7109375" customWidth="1"/>
    <col min="7389" max="7389" width="13.7109375" customWidth="1"/>
    <col min="7390" max="7391" width="7.7109375" customWidth="1"/>
    <col min="7392" max="7392" width="0" hidden="1" customWidth="1"/>
    <col min="7393" max="7394" width="7.7109375" customWidth="1"/>
    <col min="7395" max="7395" width="0.85546875" customWidth="1"/>
    <col min="7396" max="7399" width="0" hidden="1" customWidth="1"/>
    <col min="7400" max="7400" width="8" customWidth="1"/>
    <col min="7401" max="7403" width="0" hidden="1" customWidth="1"/>
    <col min="7404" max="7404" width="8" customWidth="1"/>
    <col min="7405" max="7405" width="2.5703125" customWidth="1"/>
    <col min="7406" max="7407" width="0" hidden="1" customWidth="1"/>
    <col min="7408" max="7408" width="8" customWidth="1"/>
    <col min="7409" max="7411" width="0" hidden="1" customWidth="1"/>
    <col min="7412" max="7412" width="8" customWidth="1"/>
    <col min="7413" max="7413" width="2.7109375" customWidth="1"/>
    <col min="7418" max="7419" width="0" hidden="1" customWidth="1"/>
    <col min="7423" max="7424" width="7.7109375" customWidth="1"/>
    <col min="7425" max="7425" width="0" hidden="1" customWidth="1"/>
    <col min="7426" max="7427" width="7.7109375" customWidth="1"/>
    <col min="7428" max="7428" width="0.85546875" customWidth="1"/>
    <col min="7429" max="7432" width="0" hidden="1" customWidth="1"/>
    <col min="7433" max="7433" width="8" customWidth="1"/>
    <col min="7434" max="7436" width="0" hidden="1" customWidth="1"/>
    <col min="7437" max="7437" width="8" customWidth="1"/>
    <col min="7438" max="7438" width="2.5703125" customWidth="1"/>
    <col min="7439" max="7440" width="0" hidden="1" customWidth="1"/>
    <col min="7441" max="7441" width="8" customWidth="1"/>
    <col min="7442" max="7444" width="0" hidden="1" customWidth="1"/>
    <col min="7445" max="7445" width="8" customWidth="1"/>
    <col min="7446" max="7446" width="2.7109375" customWidth="1"/>
    <col min="7645" max="7645" width="13.7109375" customWidth="1"/>
    <col min="7646" max="7647" width="7.7109375" customWidth="1"/>
    <col min="7648" max="7648" width="0" hidden="1" customWidth="1"/>
    <col min="7649" max="7650" width="7.7109375" customWidth="1"/>
    <col min="7651" max="7651" width="0.85546875" customWidth="1"/>
    <col min="7652" max="7655" width="0" hidden="1" customWidth="1"/>
    <col min="7656" max="7656" width="8" customWidth="1"/>
    <col min="7657" max="7659" width="0" hidden="1" customWidth="1"/>
    <col min="7660" max="7660" width="8" customWidth="1"/>
    <col min="7661" max="7661" width="2.5703125" customWidth="1"/>
    <col min="7662" max="7663" width="0" hidden="1" customWidth="1"/>
    <col min="7664" max="7664" width="8" customWidth="1"/>
    <col min="7665" max="7667" width="0" hidden="1" customWidth="1"/>
    <col min="7668" max="7668" width="8" customWidth="1"/>
    <col min="7669" max="7669" width="2.7109375" customWidth="1"/>
    <col min="7674" max="7675" width="0" hidden="1" customWidth="1"/>
    <col min="7679" max="7680" width="7.7109375" customWidth="1"/>
    <col min="7681" max="7681" width="0" hidden="1" customWidth="1"/>
    <col min="7682" max="7683" width="7.7109375" customWidth="1"/>
    <col min="7684" max="7684" width="0.85546875" customWidth="1"/>
    <col min="7685" max="7688" width="0" hidden="1" customWidth="1"/>
    <col min="7689" max="7689" width="8" customWidth="1"/>
    <col min="7690" max="7692" width="0" hidden="1" customWidth="1"/>
    <col min="7693" max="7693" width="8" customWidth="1"/>
    <col min="7694" max="7694" width="2.5703125" customWidth="1"/>
    <col min="7695" max="7696" width="0" hidden="1" customWidth="1"/>
    <col min="7697" max="7697" width="8" customWidth="1"/>
    <col min="7698" max="7700" width="0" hidden="1" customWidth="1"/>
    <col min="7701" max="7701" width="8" customWidth="1"/>
    <col min="7702" max="7702" width="2.7109375" customWidth="1"/>
    <col min="7901" max="7901" width="13.7109375" customWidth="1"/>
    <col min="7902" max="7903" width="7.7109375" customWidth="1"/>
    <col min="7904" max="7904" width="0" hidden="1" customWidth="1"/>
    <col min="7905" max="7906" width="7.7109375" customWidth="1"/>
    <col min="7907" max="7907" width="0.85546875" customWidth="1"/>
    <col min="7908" max="7911" width="0" hidden="1" customWidth="1"/>
    <col min="7912" max="7912" width="8" customWidth="1"/>
    <col min="7913" max="7915" width="0" hidden="1" customWidth="1"/>
    <col min="7916" max="7916" width="8" customWidth="1"/>
    <col min="7917" max="7917" width="2.5703125" customWidth="1"/>
    <col min="7918" max="7919" width="0" hidden="1" customWidth="1"/>
    <col min="7920" max="7920" width="8" customWidth="1"/>
    <col min="7921" max="7923" width="0" hidden="1" customWidth="1"/>
    <col min="7924" max="7924" width="8" customWidth="1"/>
    <col min="7925" max="7925" width="2.7109375" customWidth="1"/>
    <col min="7930" max="7931" width="0" hidden="1" customWidth="1"/>
    <col min="7935" max="7936" width="7.7109375" customWidth="1"/>
    <col min="7937" max="7937" width="0" hidden="1" customWidth="1"/>
    <col min="7938" max="7939" width="7.7109375" customWidth="1"/>
    <col min="7940" max="7940" width="0.85546875" customWidth="1"/>
    <col min="7941" max="7944" width="0" hidden="1" customWidth="1"/>
    <col min="7945" max="7945" width="8" customWidth="1"/>
    <col min="7946" max="7948" width="0" hidden="1" customWidth="1"/>
    <col min="7949" max="7949" width="8" customWidth="1"/>
    <col min="7950" max="7950" width="2.5703125" customWidth="1"/>
    <col min="7951" max="7952" width="0" hidden="1" customWidth="1"/>
    <col min="7953" max="7953" width="8" customWidth="1"/>
    <col min="7954" max="7956" width="0" hidden="1" customWidth="1"/>
    <col min="7957" max="7957" width="8" customWidth="1"/>
    <col min="7958" max="7958" width="2.7109375" customWidth="1"/>
    <col min="8157" max="8157" width="13.7109375" customWidth="1"/>
    <col min="8158" max="8159" width="7.7109375" customWidth="1"/>
    <col min="8160" max="8160" width="0" hidden="1" customWidth="1"/>
    <col min="8161" max="8162" width="7.7109375" customWidth="1"/>
    <col min="8163" max="8163" width="0.85546875" customWidth="1"/>
    <col min="8164" max="8167" width="0" hidden="1" customWidth="1"/>
    <col min="8168" max="8168" width="8" customWidth="1"/>
    <col min="8169" max="8171" width="0" hidden="1" customWidth="1"/>
    <col min="8172" max="8172" width="8" customWidth="1"/>
    <col min="8173" max="8173" width="2.5703125" customWidth="1"/>
    <col min="8174" max="8175" width="0" hidden="1" customWidth="1"/>
    <col min="8176" max="8176" width="8" customWidth="1"/>
    <col min="8177" max="8179" width="0" hidden="1" customWidth="1"/>
    <col min="8180" max="8180" width="8" customWidth="1"/>
    <col min="8181" max="8181" width="2.7109375" customWidth="1"/>
    <col min="8186" max="8187" width="0" hidden="1" customWidth="1"/>
    <col min="8191" max="8192" width="7.7109375" customWidth="1"/>
    <col min="8193" max="8193" width="0" hidden="1" customWidth="1"/>
    <col min="8194" max="8195" width="7.7109375" customWidth="1"/>
    <col min="8196" max="8196" width="0.85546875" customWidth="1"/>
    <col min="8197" max="8200" width="0" hidden="1" customWidth="1"/>
    <col min="8201" max="8201" width="8" customWidth="1"/>
    <col min="8202" max="8204" width="0" hidden="1" customWidth="1"/>
    <col min="8205" max="8205" width="8" customWidth="1"/>
    <col min="8206" max="8206" width="2.5703125" customWidth="1"/>
    <col min="8207" max="8208" width="0" hidden="1" customWidth="1"/>
    <col min="8209" max="8209" width="8" customWidth="1"/>
    <col min="8210" max="8212" width="0" hidden="1" customWidth="1"/>
    <col min="8213" max="8213" width="8" customWidth="1"/>
    <col min="8214" max="8214" width="2.7109375" customWidth="1"/>
    <col min="8413" max="8413" width="13.7109375" customWidth="1"/>
    <col min="8414" max="8415" width="7.7109375" customWidth="1"/>
    <col min="8416" max="8416" width="0" hidden="1" customWidth="1"/>
    <col min="8417" max="8418" width="7.7109375" customWidth="1"/>
    <col min="8419" max="8419" width="0.85546875" customWidth="1"/>
    <col min="8420" max="8423" width="0" hidden="1" customWidth="1"/>
    <col min="8424" max="8424" width="8" customWidth="1"/>
    <col min="8425" max="8427" width="0" hidden="1" customWidth="1"/>
    <col min="8428" max="8428" width="8" customWidth="1"/>
    <col min="8429" max="8429" width="2.5703125" customWidth="1"/>
    <col min="8430" max="8431" width="0" hidden="1" customWidth="1"/>
    <col min="8432" max="8432" width="8" customWidth="1"/>
    <col min="8433" max="8435" width="0" hidden="1" customWidth="1"/>
    <col min="8436" max="8436" width="8" customWidth="1"/>
    <col min="8437" max="8437" width="2.7109375" customWidth="1"/>
    <col min="8442" max="8443" width="0" hidden="1" customWidth="1"/>
    <col min="8447" max="8448" width="7.7109375" customWidth="1"/>
    <col min="8449" max="8449" width="0" hidden="1" customWidth="1"/>
    <col min="8450" max="8451" width="7.7109375" customWidth="1"/>
    <col min="8452" max="8452" width="0.85546875" customWidth="1"/>
    <col min="8453" max="8456" width="0" hidden="1" customWidth="1"/>
    <col min="8457" max="8457" width="8" customWidth="1"/>
    <col min="8458" max="8460" width="0" hidden="1" customWidth="1"/>
    <col min="8461" max="8461" width="8" customWidth="1"/>
    <col min="8462" max="8462" width="2.5703125" customWidth="1"/>
    <col min="8463" max="8464" width="0" hidden="1" customWidth="1"/>
    <col min="8465" max="8465" width="8" customWidth="1"/>
    <col min="8466" max="8468" width="0" hidden="1" customWidth="1"/>
    <col min="8469" max="8469" width="8" customWidth="1"/>
    <col min="8470" max="8470" width="2.7109375" customWidth="1"/>
    <col min="8669" max="8669" width="13.7109375" customWidth="1"/>
    <col min="8670" max="8671" width="7.7109375" customWidth="1"/>
    <col min="8672" max="8672" width="0" hidden="1" customWidth="1"/>
    <col min="8673" max="8674" width="7.7109375" customWidth="1"/>
    <col min="8675" max="8675" width="0.85546875" customWidth="1"/>
    <col min="8676" max="8679" width="0" hidden="1" customWidth="1"/>
    <col min="8680" max="8680" width="8" customWidth="1"/>
    <col min="8681" max="8683" width="0" hidden="1" customWidth="1"/>
    <col min="8684" max="8684" width="8" customWidth="1"/>
    <col min="8685" max="8685" width="2.5703125" customWidth="1"/>
    <col min="8686" max="8687" width="0" hidden="1" customWidth="1"/>
    <col min="8688" max="8688" width="8" customWidth="1"/>
    <col min="8689" max="8691" width="0" hidden="1" customWidth="1"/>
    <col min="8692" max="8692" width="8" customWidth="1"/>
    <col min="8693" max="8693" width="2.7109375" customWidth="1"/>
    <col min="8698" max="8699" width="0" hidden="1" customWidth="1"/>
    <col min="8703" max="8704" width="7.7109375" customWidth="1"/>
    <col min="8705" max="8705" width="0" hidden="1" customWidth="1"/>
    <col min="8706" max="8707" width="7.7109375" customWidth="1"/>
    <col min="8708" max="8708" width="0.85546875" customWidth="1"/>
    <col min="8709" max="8712" width="0" hidden="1" customWidth="1"/>
    <col min="8713" max="8713" width="8" customWidth="1"/>
    <col min="8714" max="8716" width="0" hidden="1" customWidth="1"/>
    <col min="8717" max="8717" width="8" customWidth="1"/>
    <col min="8718" max="8718" width="2.5703125" customWidth="1"/>
    <col min="8719" max="8720" width="0" hidden="1" customWidth="1"/>
    <col min="8721" max="8721" width="8" customWidth="1"/>
    <col min="8722" max="8724" width="0" hidden="1" customWidth="1"/>
    <col min="8725" max="8725" width="8" customWidth="1"/>
    <col min="8726" max="8726" width="2.7109375" customWidth="1"/>
    <col min="8925" max="8925" width="13.7109375" customWidth="1"/>
    <col min="8926" max="8927" width="7.7109375" customWidth="1"/>
    <col min="8928" max="8928" width="0" hidden="1" customWidth="1"/>
    <col min="8929" max="8930" width="7.7109375" customWidth="1"/>
    <col min="8931" max="8931" width="0.85546875" customWidth="1"/>
    <col min="8932" max="8935" width="0" hidden="1" customWidth="1"/>
    <col min="8936" max="8936" width="8" customWidth="1"/>
    <col min="8937" max="8939" width="0" hidden="1" customWidth="1"/>
    <col min="8940" max="8940" width="8" customWidth="1"/>
    <col min="8941" max="8941" width="2.5703125" customWidth="1"/>
    <col min="8942" max="8943" width="0" hidden="1" customWidth="1"/>
    <col min="8944" max="8944" width="8" customWidth="1"/>
    <col min="8945" max="8947" width="0" hidden="1" customWidth="1"/>
    <col min="8948" max="8948" width="8" customWidth="1"/>
    <col min="8949" max="8949" width="2.7109375" customWidth="1"/>
    <col min="8954" max="8955" width="0" hidden="1" customWidth="1"/>
    <col min="8959" max="8960" width="7.7109375" customWidth="1"/>
    <col min="8961" max="8961" width="0" hidden="1" customWidth="1"/>
    <col min="8962" max="8963" width="7.7109375" customWidth="1"/>
    <col min="8964" max="8964" width="0.85546875" customWidth="1"/>
    <col min="8965" max="8968" width="0" hidden="1" customWidth="1"/>
    <col min="8969" max="8969" width="8" customWidth="1"/>
    <col min="8970" max="8972" width="0" hidden="1" customWidth="1"/>
    <col min="8973" max="8973" width="8" customWidth="1"/>
    <col min="8974" max="8974" width="2.5703125" customWidth="1"/>
    <col min="8975" max="8976" width="0" hidden="1" customWidth="1"/>
    <col min="8977" max="8977" width="8" customWidth="1"/>
    <col min="8978" max="8980" width="0" hidden="1" customWidth="1"/>
    <col min="8981" max="8981" width="8" customWidth="1"/>
    <col min="8982" max="8982" width="2.7109375" customWidth="1"/>
    <col min="9181" max="9181" width="13.7109375" customWidth="1"/>
    <col min="9182" max="9183" width="7.7109375" customWidth="1"/>
    <col min="9184" max="9184" width="0" hidden="1" customWidth="1"/>
    <col min="9185" max="9186" width="7.7109375" customWidth="1"/>
    <col min="9187" max="9187" width="0.85546875" customWidth="1"/>
    <col min="9188" max="9191" width="0" hidden="1" customWidth="1"/>
    <col min="9192" max="9192" width="8" customWidth="1"/>
    <col min="9193" max="9195" width="0" hidden="1" customWidth="1"/>
    <col min="9196" max="9196" width="8" customWidth="1"/>
    <col min="9197" max="9197" width="2.5703125" customWidth="1"/>
    <col min="9198" max="9199" width="0" hidden="1" customWidth="1"/>
    <col min="9200" max="9200" width="8" customWidth="1"/>
    <col min="9201" max="9203" width="0" hidden="1" customWidth="1"/>
    <col min="9204" max="9204" width="8" customWidth="1"/>
    <col min="9205" max="9205" width="2.7109375" customWidth="1"/>
    <col min="9210" max="9211" width="0" hidden="1" customWidth="1"/>
    <col min="9215" max="9216" width="7.7109375" customWidth="1"/>
    <col min="9217" max="9217" width="0" hidden="1" customWidth="1"/>
    <col min="9218" max="9219" width="7.7109375" customWidth="1"/>
    <col min="9220" max="9220" width="0.85546875" customWidth="1"/>
    <col min="9221" max="9224" width="0" hidden="1" customWidth="1"/>
    <col min="9225" max="9225" width="8" customWidth="1"/>
    <col min="9226" max="9228" width="0" hidden="1" customWidth="1"/>
    <col min="9229" max="9229" width="8" customWidth="1"/>
    <col min="9230" max="9230" width="2.5703125" customWidth="1"/>
    <col min="9231" max="9232" width="0" hidden="1" customWidth="1"/>
    <col min="9233" max="9233" width="8" customWidth="1"/>
    <col min="9234" max="9236" width="0" hidden="1" customWidth="1"/>
    <col min="9237" max="9237" width="8" customWidth="1"/>
    <col min="9238" max="9238" width="2.7109375" customWidth="1"/>
    <col min="9437" max="9437" width="13.7109375" customWidth="1"/>
    <col min="9438" max="9439" width="7.7109375" customWidth="1"/>
    <col min="9440" max="9440" width="0" hidden="1" customWidth="1"/>
    <col min="9441" max="9442" width="7.7109375" customWidth="1"/>
    <col min="9443" max="9443" width="0.85546875" customWidth="1"/>
    <col min="9444" max="9447" width="0" hidden="1" customWidth="1"/>
    <col min="9448" max="9448" width="8" customWidth="1"/>
    <col min="9449" max="9451" width="0" hidden="1" customWidth="1"/>
    <col min="9452" max="9452" width="8" customWidth="1"/>
    <col min="9453" max="9453" width="2.5703125" customWidth="1"/>
    <col min="9454" max="9455" width="0" hidden="1" customWidth="1"/>
    <col min="9456" max="9456" width="8" customWidth="1"/>
    <col min="9457" max="9459" width="0" hidden="1" customWidth="1"/>
    <col min="9460" max="9460" width="8" customWidth="1"/>
    <col min="9461" max="9461" width="2.7109375" customWidth="1"/>
    <col min="9466" max="9467" width="0" hidden="1" customWidth="1"/>
    <col min="9471" max="9472" width="7.7109375" customWidth="1"/>
    <col min="9473" max="9473" width="0" hidden="1" customWidth="1"/>
    <col min="9474" max="9475" width="7.7109375" customWidth="1"/>
    <col min="9476" max="9476" width="0.85546875" customWidth="1"/>
    <col min="9477" max="9480" width="0" hidden="1" customWidth="1"/>
    <col min="9481" max="9481" width="8" customWidth="1"/>
    <col min="9482" max="9484" width="0" hidden="1" customWidth="1"/>
    <col min="9485" max="9485" width="8" customWidth="1"/>
    <col min="9486" max="9486" width="2.5703125" customWidth="1"/>
    <col min="9487" max="9488" width="0" hidden="1" customWidth="1"/>
    <col min="9489" max="9489" width="8" customWidth="1"/>
    <col min="9490" max="9492" width="0" hidden="1" customWidth="1"/>
    <col min="9493" max="9493" width="8" customWidth="1"/>
    <col min="9494" max="9494" width="2.7109375" customWidth="1"/>
    <col min="9693" max="9693" width="13.7109375" customWidth="1"/>
    <col min="9694" max="9695" width="7.7109375" customWidth="1"/>
    <col min="9696" max="9696" width="0" hidden="1" customWidth="1"/>
    <col min="9697" max="9698" width="7.7109375" customWidth="1"/>
    <col min="9699" max="9699" width="0.85546875" customWidth="1"/>
    <col min="9700" max="9703" width="0" hidden="1" customWidth="1"/>
    <col min="9704" max="9704" width="8" customWidth="1"/>
    <col min="9705" max="9707" width="0" hidden="1" customWidth="1"/>
    <col min="9708" max="9708" width="8" customWidth="1"/>
    <col min="9709" max="9709" width="2.5703125" customWidth="1"/>
    <col min="9710" max="9711" width="0" hidden="1" customWidth="1"/>
    <col min="9712" max="9712" width="8" customWidth="1"/>
    <col min="9713" max="9715" width="0" hidden="1" customWidth="1"/>
    <col min="9716" max="9716" width="8" customWidth="1"/>
    <col min="9717" max="9717" width="2.7109375" customWidth="1"/>
    <col min="9722" max="9723" width="0" hidden="1" customWidth="1"/>
    <col min="9727" max="9728" width="7.7109375" customWidth="1"/>
    <col min="9729" max="9729" width="0" hidden="1" customWidth="1"/>
    <col min="9730" max="9731" width="7.7109375" customWidth="1"/>
    <col min="9732" max="9732" width="0.85546875" customWidth="1"/>
    <col min="9733" max="9736" width="0" hidden="1" customWidth="1"/>
    <col min="9737" max="9737" width="8" customWidth="1"/>
    <col min="9738" max="9740" width="0" hidden="1" customWidth="1"/>
    <col min="9741" max="9741" width="8" customWidth="1"/>
    <col min="9742" max="9742" width="2.5703125" customWidth="1"/>
    <col min="9743" max="9744" width="0" hidden="1" customWidth="1"/>
    <col min="9745" max="9745" width="8" customWidth="1"/>
    <col min="9746" max="9748" width="0" hidden="1" customWidth="1"/>
    <col min="9749" max="9749" width="8" customWidth="1"/>
    <col min="9750" max="9750" width="2.7109375" customWidth="1"/>
    <col min="9949" max="9949" width="13.7109375" customWidth="1"/>
    <col min="9950" max="9951" width="7.7109375" customWidth="1"/>
    <col min="9952" max="9952" width="0" hidden="1" customWidth="1"/>
    <col min="9953" max="9954" width="7.7109375" customWidth="1"/>
    <col min="9955" max="9955" width="0.85546875" customWidth="1"/>
    <col min="9956" max="9959" width="0" hidden="1" customWidth="1"/>
    <col min="9960" max="9960" width="8" customWidth="1"/>
    <col min="9961" max="9963" width="0" hidden="1" customWidth="1"/>
    <col min="9964" max="9964" width="8" customWidth="1"/>
    <col min="9965" max="9965" width="2.5703125" customWidth="1"/>
    <col min="9966" max="9967" width="0" hidden="1" customWidth="1"/>
    <col min="9968" max="9968" width="8" customWidth="1"/>
    <col min="9969" max="9971" width="0" hidden="1" customWidth="1"/>
    <col min="9972" max="9972" width="8" customWidth="1"/>
    <col min="9973" max="9973" width="2.7109375" customWidth="1"/>
    <col min="9978" max="9979" width="0" hidden="1" customWidth="1"/>
    <col min="9983" max="9984" width="7.7109375" customWidth="1"/>
    <col min="9985" max="9985" width="0" hidden="1" customWidth="1"/>
    <col min="9986" max="9987" width="7.7109375" customWidth="1"/>
    <col min="9988" max="9988" width="0.85546875" customWidth="1"/>
    <col min="9989" max="9992" width="0" hidden="1" customWidth="1"/>
    <col min="9993" max="9993" width="8" customWidth="1"/>
    <col min="9994" max="9996" width="0" hidden="1" customWidth="1"/>
    <col min="9997" max="9997" width="8" customWidth="1"/>
    <col min="9998" max="9998" width="2.5703125" customWidth="1"/>
    <col min="9999" max="10000" width="0" hidden="1" customWidth="1"/>
    <col min="10001" max="10001" width="8" customWidth="1"/>
    <col min="10002" max="10004" width="0" hidden="1" customWidth="1"/>
    <col min="10005" max="10005" width="8" customWidth="1"/>
    <col min="10006" max="10006" width="2.7109375" customWidth="1"/>
    <col min="10205" max="10205" width="13.7109375" customWidth="1"/>
    <col min="10206" max="10207" width="7.7109375" customWidth="1"/>
    <col min="10208" max="10208" width="0" hidden="1" customWidth="1"/>
    <col min="10209" max="10210" width="7.7109375" customWidth="1"/>
    <col min="10211" max="10211" width="0.85546875" customWidth="1"/>
    <col min="10212" max="10215" width="0" hidden="1" customWidth="1"/>
    <col min="10216" max="10216" width="8" customWidth="1"/>
    <col min="10217" max="10219" width="0" hidden="1" customWidth="1"/>
    <col min="10220" max="10220" width="8" customWidth="1"/>
    <col min="10221" max="10221" width="2.5703125" customWidth="1"/>
    <col min="10222" max="10223" width="0" hidden="1" customWidth="1"/>
    <col min="10224" max="10224" width="8" customWidth="1"/>
    <col min="10225" max="10227" width="0" hidden="1" customWidth="1"/>
    <col min="10228" max="10228" width="8" customWidth="1"/>
    <col min="10229" max="10229" width="2.7109375" customWidth="1"/>
    <col min="10234" max="10235" width="0" hidden="1" customWidth="1"/>
    <col min="10239" max="10240" width="7.7109375" customWidth="1"/>
    <col min="10241" max="10241" width="0" hidden="1" customWidth="1"/>
    <col min="10242" max="10243" width="7.7109375" customWidth="1"/>
    <col min="10244" max="10244" width="0.85546875" customWidth="1"/>
    <col min="10245" max="10248" width="0" hidden="1" customWidth="1"/>
    <col min="10249" max="10249" width="8" customWidth="1"/>
    <col min="10250" max="10252" width="0" hidden="1" customWidth="1"/>
    <col min="10253" max="10253" width="8" customWidth="1"/>
    <col min="10254" max="10254" width="2.5703125" customWidth="1"/>
    <col min="10255" max="10256" width="0" hidden="1" customWidth="1"/>
    <col min="10257" max="10257" width="8" customWidth="1"/>
    <col min="10258" max="10260" width="0" hidden="1" customWidth="1"/>
    <col min="10261" max="10261" width="8" customWidth="1"/>
    <col min="10262" max="10262" width="2.7109375" customWidth="1"/>
    <col min="10461" max="10461" width="13.7109375" customWidth="1"/>
    <col min="10462" max="10463" width="7.7109375" customWidth="1"/>
    <col min="10464" max="10464" width="0" hidden="1" customWidth="1"/>
    <col min="10465" max="10466" width="7.7109375" customWidth="1"/>
    <col min="10467" max="10467" width="0.85546875" customWidth="1"/>
    <col min="10468" max="10471" width="0" hidden="1" customWidth="1"/>
    <col min="10472" max="10472" width="8" customWidth="1"/>
    <col min="10473" max="10475" width="0" hidden="1" customWidth="1"/>
    <col min="10476" max="10476" width="8" customWidth="1"/>
    <col min="10477" max="10477" width="2.5703125" customWidth="1"/>
    <col min="10478" max="10479" width="0" hidden="1" customWidth="1"/>
    <col min="10480" max="10480" width="8" customWidth="1"/>
    <col min="10481" max="10483" width="0" hidden="1" customWidth="1"/>
    <col min="10484" max="10484" width="8" customWidth="1"/>
    <col min="10485" max="10485" width="2.7109375" customWidth="1"/>
    <col min="10490" max="10491" width="0" hidden="1" customWidth="1"/>
    <col min="10495" max="10496" width="7.7109375" customWidth="1"/>
    <col min="10497" max="10497" width="0" hidden="1" customWidth="1"/>
    <col min="10498" max="10499" width="7.7109375" customWidth="1"/>
    <col min="10500" max="10500" width="0.85546875" customWidth="1"/>
    <col min="10501" max="10504" width="0" hidden="1" customWidth="1"/>
    <col min="10505" max="10505" width="8" customWidth="1"/>
    <col min="10506" max="10508" width="0" hidden="1" customWidth="1"/>
    <col min="10509" max="10509" width="8" customWidth="1"/>
    <col min="10510" max="10510" width="2.5703125" customWidth="1"/>
    <col min="10511" max="10512" width="0" hidden="1" customWidth="1"/>
    <col min="10513" max="10513" width="8" customWidth="1"/>
    <col min="10514" max="10516" width="0" hidden="1" customWidth="1"/>
    <col min="10517" max="10517" width="8" customWidth="1"/>
    <col min="10518" max="10518" width="2.7109375" customWidth="1"/>
    <col min="10717" max="10717" width="13.7109375" customWidth="1"/>
    <col min="10718" max="10719" width="7.7109375" customWidth="1"/>
    <col min="10720" max="10720" width="0" hidden="1" customWidth="1"/>
    <col min="10721" max="10722" width="7.7109375" customWidth="1"/>
    <col min="10723" max="10723" width="0.85546875" customWidth="1"/>
    <col min="10724" max="10727" width="0" hidden="1" customWidth="1"/>
    <col min="10728" max="10728" width="8" customWidth="1"/>
    <col min="10729" max="10731" width="0" hidden="1" customWidth="1"/>
    <col min="10732" max="10732" width="8" customWidth="1"/>
    <col min="10733" max="10733" width="2.5703125" customWidth="1"/>
    <col min="10734" max="10735" width="0" hidden="1" customWidth="1"/>
    <col min="10736" max="10736" width="8" customWidth="1"/>
    <col min="10737" max="10739" width="0" hidden="1" customWidth="1"/>
    <col min="10740" max="10740" width="8" customWidth="1"/>
    <col min="10741" max="10741" width="2.7109375" customWidth="1"/>
    <col min="10746" max="10747" width="0" hidden="1" customWidth="1"/>
    <col min="10751" max="10752" width="7.7109375" customWidth="1"/>
    <col min="10753" max="10753" width="0" hidden="1" customWidth="1"/>
    <col min="10754" max="10755" width="7.7109375" customWidth="1"/>
    <col min="10756" max="10756" width="0.85546875" customWidth="1"/>
    <col min="10757" max="10760" width="0" hidden="1" customWidth="1"/>
    <col min="10761" max="10761" width="8" customWidth="1"/>
    <col min="10762" max="10764" width="0" hidden="1" customWidth="1"/>
    <col min="10765" max="10765" width="8" customWidth="1"/>
    <col min="10766" max="10766" width="2.5703125" customWidth="1"/>
    <col min="10767" max="10768" width="0" hidden="1" customWidth="1"/>
    <col min="10769" max="10769" width="8" customWidth="1"/>
    <col min="10770" max="10772" width="0" hidden="1" customWidth="1"/>
    <col min="10773" max="10773" width="8" customWidth="1"/>
    <col min="10774" max="10774" width="2.7109375" customWidth="1"/>
    <col min="10973" max="10973" width="13.7109375" customWidth="1"/>
    <col min="10974" max="10975" width="7.7109375" customWidth="1"/>
    <col min="10976" max="10976" width="0" hidden="1" customWidth="1"/>
    <col min="10977" max="10978" width="7.7109375" customWidth="1"/>
    <col min="10979" max="10979" width="0.85546875" customWidth="1"/>
    <col min="10980" max="10983" width="0" hidden="1" customWidth="1"/>
    <col min="10984" max="10984" width="8" customWidth="1"/>
    <col min="10985" max="10987" width="0" hidden="1" customWidth="1"/>
    <col min="10988" max="10988" width="8" customWidth="1"/>
    <col min="10989" max="10989" width="2.5703125" customWidth="1"/>
    <col min="10990" max="10991" width="0" hidden="1" customWidth="1"/>
    <col min="10992" max="10992" width="8" customWidth="1"/>
    <col min="10993" max="10995" width="0" hidden="1" customWidth="1"/>
    <col min="10996" max="10996" width="8" customWidth="1"/>
    <col min="10997" max="10997" width="2.7109375" customWidth="1"/>
    <col min="11002" max="11003" width="0" hidden="1" customWidth="1"/>
    <col min="11007" max="11008" width="7.7109375" customWidth="1"/>
    <col min="11009" max="11009" width="0" hidden="1" customWidth="1"/>
    <col min="11010" max="11011" width="7.7109375" customWidth="1"/>
    <col min="11012" max="11012" width="0.85546875" customWidth="1"/>
    <col min="11013" max="11016" width="0" hidden="1" customWidth="1"/>
    <col min="11017" max="11017" width="8" customWidth="1"/>
    <col min="11018" max="11020" width="0" hidden="1" customWidth="1"/>
    <col min="11021" max="11021" width="8" customWidth="1"/>
    <col min="11022" max="11022" width="2.5703125" customWidth="1"/>
    <col min="11023" max="11024" width="0" hidden="1" customWidth="1"/>
    <col min="11025" max="11025" width="8" customWidth="1"/>
    <col min="11026" max="11028" width="0" hidden="1" customWidth="1"/>
    <col min="11029" max="11029" width="8" customWidth="1"/>
    <col min="11030" max="11030" width="2.7109375" customWidth="1"/>
    <col min="11229" max="11229" width="13.7109375" customWidth="1"/>
    <col min="11230" max="11231" width="7.7109375" customWidth="1"/>
    <col min="11232" max="11232" width="0" hidden="1" customWidth="1"/>
    <col min="11233" max="11234" width="7.7109375" customWidth="1"/>
    <col min="11235" max="11235" width="0.85546875" customWidth="1"/>
    <col min="11236" max="11239" width="0" hidden="1" customWidth="1"/>
    <col min="11240" max="11240" width="8" customWidth="1"/>
    <col min="11241" max="11243" width="0" hidden="1" customWidth="1"/>
    <col min="11244" max="11244" width="8" customWidth="1"/>
    <col min="11245" max="11245" width="2.5703125" customWidth="1"/>
    <col min="11246" max="11247" width="0" hidden="1" customWidth="1"/>
    <col min="11248" max="11248" width="8" customWidth="1"/>
    <col min="11249" max="11251" width="0" hidden="1" customWidth="1"/>
    <col min="11252" max="11252" width="8" customWidth="1"/>
    <col min="11253" max="11253" width="2.7109375" customWidth="1"/>
    <col min="11258" max="11259" width="0" hidden="1" customWidth="1"/>
    <col min="11263" max="11264" width="7.7109375" customWidth="1"/>
    <col min="11265" max="11265" width="0" hidden="1" customWidth="1"/>
    <col min="11266" max="11267" width="7.7109375" customWidth="1"/>
    <col min="11268" max="11268" width="0.85546875" customWidth="1"/>
    <col min="11269" max="11272" width="0" hidden="1" customWidth="1"/>
    <col min="11273" max="11273" width="8" customWidth="1"/>
    <col min="11274" max="11276" width="0" hidden="1" customWidth="1"/>
    <col min="11277" max="11277" width="8" customWidth="1"/>
    <col min="11278" max="11278" width="2.5703125" customWidth="1"/>
    <col min="11279" max="11280" width="0" hidden="1" customWidth="1"/>
    <col min="11281" max="11281" width="8" customWidth="1"/>
    <col min="11282" max="11284" width="0" hidden="1" customWidth="1"/>
    <col min="11285" max="11285" width="8" customWidth="1"/>
    <col min="11286" max="11286" width="2.7109375" customWidth="1"/>
    <col min="11485" max="11485" width="13.7109375" customWidth="1"/>
    <col min="11486" max="11487" width="7.7109375" customWidth="1"/>
    <col min="11488" max="11488" width="0" hidden="1" customWidth="1"/>
    <col min="11489" max="11490" width="7.7109375" customWidth="1"/>
    <col min="11491" max="11491" width="0.85546875" customWidth="1"/>
    <col min="11492" max="11495" width="0" hidden="1" customWidth="1"/>
    <col min="11496" max="11496" width="8" customWidth="1"/>
    <col min="11497" max="11499" width="0" hidden="1" customWidth="1"/>
    <col min="11500" max="11500" width="8" customWidth="1"/>
    <col min="11501" max="11501" width="2.5703125" customWidth="1"/>
    <col min="11502" max="11503" width="0" hidden="1" customWidth="1"/>
    <col min="11504" max="11504" width="8" customWidth="1"/>
    <col min="11505" max="11507" width="0" hidden="1" customWidth="1"/>
    <col min="11508" max="11508" width="8" customWidth="1"/>
    <col min="11509" max="11509" width="2.7109375" customWidth="1"/>
    <col min="11514" max="11515" width="0" hidden="1" customWidth="1"/>
    <col min="11519" max="11520" width="7.7109375" customWidth="1"/>
    <col min="11521" max="11521" width="0" hidden="1" customWidth="1"/>
    <col min="11522" max="11523" width="7.7109375" customWidth="1"/>
    <col min="11524" max="11524" width="0.85546875" customWidth="1"/>
    <col min="11525" max="11528" width="0" hidden="1" customWidth="1"/>
    <col min="11529" max="11529" width="8" customWidth="1"/>
    <col min="11530" max="11532" width="0" hidden="1" customWidth="1"/>
    <col min="11533" max="11533" width="8" customWidth="1"/>
    <col min="11534" max="11534" width="2.5703125" customWidth="1"/>
    <col min="11535" max="11536" width="0" hidden="1" customWidth="1"/>
    <col min="11537" max="11537" width="8" customWidth="1"/>
    <col min="11538" max="11540" width="0" hidden="1" customWidth="1"/>
    <col min="11541" max="11541" width="8" customWidth="1"/>
    <col min="11542" max="11542" width="2.7109375" customWidth="1"/>
    <col min="11741" max="11741" width="13.7109375" customWidth="1"/>
    <col min="11742" max="11743" width="7.7109375" customWidth="1"/>
    <col min="11744" max="11744" width="0" hidden="1" customWidth="1"/>
    <col min="11745" max="11746" width="7.7109375" customWidth="1"/>
    <col min="11747" max="11747" width="0.85546875" customWidth="1"/>
    <col min="11748" max="11751" width="0" hidden="1" customWidth="1"/>
    <col min="11752" max="11752" width="8" customWidth="1"/>
    <col min="11753" max="11755" width="0" hidden="1" customWidth="1"/>
    <col min="11756" max="11756" width="8" customWidth="1"/>
    <col min="11757" max="11757" width="2.5703125" customWidth="1"/>
    <col min="11758" max="11759" width="0" hidden="1" customWidth="1"/>
    <col min="11760" max="11760" width="8" customWidth="1"/>
    <col min="11761" max="11763" width="0" hidden="1" customWidth="1"/>
    <col min="11764" max="11764" width="8" customWidth="1"/>
    <col min="11765" max="11765" width="2.7109375" customWidth="1"/>
    <col min="11770" max="11771" width="0" hidden="1" customWidth="1"/>
    <col min="11775" max="11776" width="7.7109375" customWidth="1"/>
    <col min="11777" max="11777" width="0" hidden="1" customWidth="1"/>
    <col min="11778" max="11779" width="7.7109375" customWidth="1"/>
    <col min="11780" max="11780" width="0.85546875" customWidth="1"/>
    <col min="11781" max="11784" width="0" hidden="1" customWidth="1"/>
    <col min="11785" max="11785" width="8" customWidth="1"/>
    <col min="11786" max="11788" width="0" hidden="1" customWidth="1"/>
    <col min="11789" max="11789" width="8" customWidth="1"/>
    <col min="11790" max="11790" width="2.5703125" customWidth="1"/>
    <col min="11791" max="11792" width="0" hidden="1" customWidth="1"/>
    <col min="11793" max="11793" width="8" customWidth="1"/>
    <col min="11794" max="11796" width="0" hidden="1" customWidth="1"/>
    <col min="11797" max="11797" width="8" customWidth="1"/>
    <col min="11798" max="11798" width="2.7109375" customWidth="1"/>
    <col min="11997" max="11997" width="13.7109375" customWidth="1"/>
    <col min="11998" max="11999" width="7.7109375" customWidth="1"/>
    <col min="12000" max="12000" width="0" hidden="1" customWidth="1"/>
    <col min="12001" max="12002" width="7.7109375" customWidth="1"/>
    <col min="12003" max="12003" width="0.85546875" customWidth="1"/>
    <col min="12004" max="12007" width="0" hidden="1" customWidth="1"/>
    <col min="12008" max="12008" width="8" customWidth="1"/>
    <col min="12009" max="12011" width="0" hidden="1" customWidth="1"/>
    <col min="12012" max="12012" width="8" customWidth="1"/>
    <col min="12013" max="12013" width="2.5703125" customWidth="1"/>
    <col min="12014" max="12015" width="0" hidden="1" customWidth="1"/>
    <col min="12016" max="12016" width="8" customWidth="1"/>
    <col min="12017" max="12019" width="0" hidden="1" customWidth="1"/>
    <col min="12020" max="12020" width="8" customWidth="1"/>
    <col min="12021" max="12021" width="2.7109375" customWidth="1"/>
    <col min="12026" max="12027" width="0" hidden="1" customWidth="1"/>
    <col min="12031" max="12032" width="7.7109375" customWidth="1"/>
    <col min="12033" max="12033" width="0" hidden="1" customWidth="1"/>
    <col min="12034" max="12035" width="7.7109375" customWidth="1"/>
    <col min="12036" max="12036" width="0.85546875" customWidth="1"/>
    <col min="12037" max="12040" width="0" hidden="1" customWidth="1"/>
    <col min="12041" max="12041" width="8" customWidth="1"/>
    <col min="12042" max="12044" width="0" hidden="1" customWidth="1"/>
    <col min="12045" max="12045" width="8" customWidth="1"/>
    <col min="12046" max="12046" width="2.5703125" customWidth="1"/>
    <col min="12047" max="12048" width="0" hidden="1" customWidth="1"/>
    <col min="12049" max="12049" width="8" customWidth="1"/>
    <col min="12050" max="12052" width="0" hidden="1" customWidth="1"/>
    <col min="12053" max="12053" width="8" customWidth="1"/>
    <col min="12054" max="12054" width="2.7109375" customWidth="1"/>
    <col min="12253" max="12253" width="13.7109375" customWidth="1"/>
    <col min="12254" max="12255" width="7.7109375" customWidth="1"/>
    <col min="12256" max="12256" width="0" hidden="1" customWidth="1"/>
    <col min="12257" max="12258" width="7.7109375" customWidth="1"/>
    <col min="12259" max="12259" width="0.85546875" customWidth="1"/>
    <col min="12260" max="12263" width="0" hidden="1" customWidth="1"/>
    <col min="12264" max="12264" width="8" customWidth="1"/>
    <col min="12265" max="12267" width="0" hidden="1" customWidth="1"/>
    <col min="12268" max="12268" width="8" customWidth="1"/>
    <col min="12269" max="12269" width="2.5703125" customWidth="1"/>
    <col min="12270" max="12271" width="0" hidden="1" customWidth="1"/>
    <col min="12272" max="12272" width="8" customWidth="1"/>
    <col min="12273" max="12275" width="0" hidden="1" customWidth="1"/>
    <col min="12276" max="12276" width="8" customWidth="1"/>
    <col min="12277" max="12277" width="2.7109375" customWidth="1"/>
    <col min="12282" max="12283" width="0" hidden="1" customWidth="1"/>
    <col min="12287" max="12288" width="7.7109375" customWidth="1"/>
    <col min="12289" max="12289" width="0" hidden="1" customWidth="1"/>
    <col min="12290" max="12291" width="7.7109375" customWidth="1"/>
    <col min="12292" max="12292" width="0.85546875" customWidth="1"/>
    <col min="12293" max="12296" width="0" hidden="1" customWidth="1"/>
    <col min="12297" max="12297" width="8" customWidth="1"/>
    <col min="12298" max="12300" width="0" hidden="1" customWidth="1"/>
    <col min="12301" max="12301" width="8" customWidth="1"/>
    <col min="12302" max="12302" width="2.5703125" customWidth="1"/>
    <col min="12303" max="12304" width="0" hidden="1" customWidth="1"/>
    <col min="12305" max="12305" width="8" customWidth="1"/>
    <col min="12306" max="12308" width="0" hidden="1" customWidth="1"/>
    <col min="12309" max="12309" width="8" customWidth="1"/>
    <col min="12310" max="12310" width="2.7109375" customWidth="1"/>
    <col min="12509" max="12509" width="13.7109375" customWidth="1"/>
    <col min="12510" max="12511" width="7.7109375" customWidth="1"/>
    <col min="12512" max="12512" width="0" hidden="1" customWidth="1"/>
    <col min="12513" max="12514" width="7.7109375" customWidth="1"/>
    <col min="12515" max="12515" width="0.85546875" customWidth="1"/>
    <col min="12516" max="12519" width="0" hidden="1" customWidth="1"/>
    <col min="12520" max="12520" width="8" customWidth="1"/>
    <col min="12521" max="12523" width="0" hidden="1" customWidth="1"/>
    <col min="12524" max="12524" width="8" customWidth="1"/>
    <col min="12525" max="12525" width="2.5703125" customWidth="1"/>
    <col min="12526" max="12527" width="0" hidden="1" customWidth="1"/>
    <col min="12528" max="12528" width="8" customWidth="1"/>
    <col min="12529" max="12531" width="0" hidden="1" customWidth="1"/>
    <col min="12532" max="12532" width="8" customWidth="1"/>
    <col min="12533" max="12533" width="2.7109375" customWidth="1"/>
    <col min="12538" max="12539" width="0" hidden="1" customWidth="1"/>
    <col min="12543" max="12544" width="7.7109375" customWidth="1"/>
    <col min="12545" max="12545" width="0" hidden="1" customWidth="1"/>
    <col min="12546" max="12547" width="7.7109375" customWidth="1"/>
    <col min="12548" max="12548" width="0.85546875" customWidth="1"/>
    <col min="12549" max="12552" width="0" hidden="1" customWidth="1"/>
    <col min="12553" max="12553" width="8" customWidth="1"/>
    <col min="12554" max="12556" width="0" hidden="1" customWidth="1"/>
    <col min="12557" max="12557" width="8" customWidth="1"/>
    <col min="12558" max="12558" width="2.5703125" customWidth="1"/>
    <col min="12559" max="12560" width="0" hidden="1" customWidth="1"/>
    <col min="12561" max="12561" width="8" customWidth="1"/>
    <col min="12562" max="12564" width="0" hidden="1" customWidth="1"/>
    <col min="12565" max="12565" width="8" customWidth="1"/>
    <col min="12566" max="12566" width="2.7109375" customWidth="1"/>
    <col min="12765" max="12765" width="13.7109375" customWidth="1"/>
    <col min="12766" max="12767" width="7.7109375" customWidth="1"/>
    <col min="12768" max="12768" width="0" hidden="1" customWidth="1"/>
    <col min="12769" max="12770" width="7.7109375" customWidth="1"/>
    <col min="12771" max="12771" width="0.85546875" customWidth="1"/>
    <col min="12772" max="12775" width="0" hidden="1" customWidth="1"/>
    <col min="12776" max="12776" width="8" customWidth="1"/>
    <col min="12777" max="12779" width="0" hidden="1" customWidth="1"/>
    <col min="12780" max="12780" width="8" customWidth="1"/>
    <col min="12781" max="12781" width="2.5703125" customWidth="1"/>
    <col min="12782" max="12783" width="0" hidden="1" customWidth="1"/>
    <col min="12784" max="12784" width="8" customWidth="1"/>
    <col min="12785" max="12787" width="0" hidden="1" customWidth="1"/>
    <col min="12788" max="12788" width="8" customWidth="1"/>
    <col min="12789" max="12789" width="2.7109375" customWidth="1"/>
    <col min="12794" max="12795" width="0" hidden="1" customWidth="1"/>
    <col min="12799" max="12800" width="7.7109375" customWidth="1"/>
    <col min="12801" max="12801" width="0" hidden="1" customWidth="1"/>
    <col min="12802" max="12803" width="7.7109375" customWidth="1"/>
    <col min="12804" max="12804" width="0.85546875" customWidth="1"/>
    <col min="12805" max="12808" width="0" hidden="1" customWidth="1"/>
    <col min="12809" max="12809" width="8" customWidth="1"/>
    <col min="12810" max="12812" width="0" hidden="1" customWidth="1"/>
    <col min="12813" max="12813" width="8" customWidth="1"/>
    <col min="12814" max="12814" width="2.5703125" customWidth="1"/>
    <col min="12815" max="12816" width="0" hidden="1" customWidth="1"/>
    <col min="12817" max="12817" width="8" customWidth="1"/>
    <col min="12818" max="12820" width="0" hidden="1" customWidth="1"/>
    <col min="12821" max="12821" width="8" customWidth="1"/>
    <col min="12822" max="12822" width="2.7109375" customWidth="1"/>
    <col min="13021" max="13021" width="13.7109375" customWidth="1"/>
    <col min="13022" max="13023" width="7.7109375" customWidth="1"/>
    <col min="13024" max="13024" width="0" hidden="1" customWidth="1"/>
    <col min="13025" max="13026" width="7.7109375" customWidth="1"/>
    <col min="13027" max="13027" width="0.85546875" customWidth="1"/>
    <col min="13028" max="13031" width="0" hidden="1" customWidth="1"/>
    <col min="13032" max="13032" width="8" customWidth="1"/>
    <col min="13033" max="13035" width="0" hidden="1" customWidth="1"/>
    <col min="13036" max="13036" width="8" customWidth="1"/>
    <col min="13037" max="13037" width="2.5703125" customWidth="1"/>
    <col min="13038" max="13039" width="0" hidden="1" customWidth="1"/>
    <col min="13040" max="13040" width="8" customWidth="1"/>
    <col min="13041" max="13043" width="0" hidden="1" customWidth="1"/>
    <col min="13044" max="13044" width="8" customWidth="1"/>
    <col min="13045" max="13045" width="2.7109375" customWidth="1"/>
    <col min="13050" max="13051" width="0" hidden="1" customWidth="1"/>
    <col min="13055" max="13056" width="7.7109375" customWidth="1"/>
    <col min="13057" max="13057" width="0" hidden="1" customWidth="1"/>
    <col min="13058" max="13059" width="7.7109375" customWidth="1"/>
    <col min="13060" max="13060" width="0.85546875" customWidth="1"/>
    <col min="13061" max="13064" width="0" hidden="1" customWidth="1"/>
    <col min="13065" max="13065" width="8" customWidth="1"/>
    <col min="13066" max="13068" width="0" hidden="1" customWidth="1"/>
    <col min="13069" max="13069" width="8" customWidth="1"/>
    <col min="13070" max="13070" width="2.5703125" customWidth="1"/>
    <col min="13071" max="13072" width="0" hidden="1" customWidth="1"/>
    <col min="13073" max="13073" width="8" customWidth="1"/>
    <col min="13074" max="13076" width="0" hidden="1" customWidth="1"/>
    <col min="13077" max="13077" width="8" customWidth="1"/>
    <col min="13078" max="13078" width="2.7109375" customWidth="1"/>
    <col min="13277" max="13277" width="13.7109375" customWidth="1"/>
    <col min="13278" max="13279" width="7.7109375" customWidth="1"/>
    <col min="13280" max="13280" width="0" hidden="1" customWidth="1"/>
    <col min="13281" max="13282" width="7.7109375" customWidth="1"/>
    <col min="13283" max="13283" width="0.85546875" customWidth="1"/>
    <col min="13284" max="13287" width="0" hidden="1" customWidth="1"/>
    <col min="13288" max="13288" width="8" customWidth="1"/>
    <col min="13289" max="13291" width="0" hidden="1" customWidth="1"/>
    <col min="13292" max="13292" width="8" customWidth="1"/>
    <col min="13293" max="13293" width="2.5703125" customWidth="1"/>
    <col min="13294" max="13295" width="0" hidden="1" customWidth="1"/>
    <col min="13296" max="13296" width="8" customWidth="1"/>
    <col min="13297" max="13299" width="0" hidden="1" customWidth="1"/>
    <col min="13300" max="13300" width="8" customWidth="1"/>
    <col min="13301" max="13301" width="2.7109375" customWidth="1"/>
    <col min="13306" max="13307" width="0" hidden="1" customWidth="1"/>
    <col min="13311" max="13312" width="7.7109375" customWidth="1"/>
    <col min="13313" max="13313" width="0" hidden="1" customWidth="1"/>
    <col min="13314" max="13315" width="7.7109375" customWidth="1"/>
    <col min="13316" max="13316" width="0.85546875" customWidth="1"/>
    <col min="13317" max="13320" width="0" hidden="1" customWidth="1"/>
    <col min="13321" max="13321" width="8" customWidth="1"/>
    <col min="13322" max="13324" width="0" hidden="1" customWidth="1"/>
    <col min="13325" max="13325" width="8" customWidth="1"/>
    <col min="13326" max="13326" width="2.5703125" customWidth="1"/>
    <col min="13327" max="13328" width="0" hidden="1" customWidth="1"/>
    <col min="13329" max="13329" width="8" customWidth="1"/>
    <col min="13330" max="13332" width="0" hidden="1" customWidth="1"/>
    <col min="13333" max="13333" width="8" customWidth="1"/>
    <col min="13334" max="13334" width="2.7109375" customWidth="1"/>
    <col min="13533" max="13533" width="13.7109375" customWidth="1"/>
    <col min="13534" max="13535" width="7.7109375" customWidth="1"/>
    <col min="13536" max="13536" width="0" hidden="1" customWidth="1"/>
    <col min="13537" max="13538" width="7.7109375" customWidth="1"/>
    <col min="13539" max="13539" width="0.85546875" customWidth="1"/>
    <col min="13540" max="13543" width="0" hidden="1" customWidth="1"/>
    <col min="13544" max="13544" width="8" customWidth="1"/>
    <col min="13545" max="13547" width="0" hidden="1" customWidth="1"/>
    <col min="13548" max="13548" width="8" customWidth="1"/>
    <col min="13549" max="13549" width="2.5703125" customWidth="1"/>
    <col min="13550" max="13551" width="0" hidden="1" customWidth="1"/>
    <col min="13552" max="13552" width="8" customWidth="1"/>
    <col min="13553" max="13555" width="0" hidden="1" customWidth="1"/>
    <col min="13556" max="13556" width="8" customWidth="1"/>
    <col min="13557" max="13557" width="2.7109375" customWidth="1"/>
    <col min="13562" max="13563" width="0" hidden="1" customWidth="1"/>
    <col min="13567" max="13568" width="7.7109375" customWidth="1"/>
    <col min="13569" max="13569" width="0" hidden="1" customWidth="1"/>
    <col min="13570" max="13571" width="7.7109375" customWidth="1"/>
    <col min="13572" max="13572" width="0.85546875" customWidth="1"/>
    <col min="13573" max="13576" width="0" hidden="1" customWidth="1"/>
    <col min="13577" max="13577" width="8" customWidth="1"/>
    <col min="13578" max="13580" width="0" hidden="1" customWidth="1"/>
    <col min="13581" max="13581" width="8" customWidth="1"/>
    <col min="13582" max="13582" width="2.5703125" customWidth="1"/>
    <col min="13583" max="13584" width="0" hidden="1" customWidth="1"/>
    <col min="13585" max="13585" width="8" customWidth="1"/>
    <col min="13586" max="13588" width="0" hidden="1" customWidth="1"/>
    <col min="13589" max="13589" width="8" customWidth="1"/>
    <col min="13590" max="13590" width="2.7109375" customWidth="1"/>
    <col min="13789" max="13789" width="13.7109375" customWidth="1"/>
    <col min="13790" max="13791" width="7.7109375" customWidth="1"/>
    <col min="13792" max="13792" width="0" hidden="1" customWidth="1"/>
    <col min="13793" max="13794" width="7.7109375" customWidth="1"/>
    <col min="13795" max="13795" width="0.85546875" customWidth="1"/>
    <col min="13796" max="13799" width="0" hidden="1" customWidth="1"/>
    <col min="13800" max="13800" width="8" customWidth="1"/>
    <col min="13801" max="13803" width="0" hidden="1" customWidth="1"/>
    <col min="13804" max="13804" width="8" customWidth="1"/>
    <col min="13805" max="13805" width="2.5703125" customWidth="1"/>
    <col min="13806" max="13807" width="0" hidden="1" customWidth="1"/>
    <col min="13808" max="13808" width="8" customWidth="1"/>
    <col min="13809" max="13811" width="0" hidden="1" customWidth="1"/>
    <col min="13812" max="13812" width="8" customWidth="1"/>
    <col min="13813" max="13813" width="2.7109375" customWidth="1"/>
    <col min="13818" max="13819" width="0" hidden="1" customWidth="1"/>
    <col min="13823" max="13824" width="7.7109375" customWidth="1"/>
    <col min="13825" max="13825" width="0" hidden="1" customWidth="1"/>
    <col min="13826" max="13827" width="7.7109375" customWidth="1"/>
    <col min="13828" max="13828" width="0.85546875" customWidth="1"/>
    <col min="13829" max="13832" width="0" hidden="1" customWidth="1"/>
    <col min="13833" max="13833" width="8" customWidth="1"/>
    <col min="13834" max="13836" width="0" hidden="1" customWidth="1"/>
    <col min="13837" max="13837" width="8" customWidth="1"/>
    <col min="13838" max="13838" width="2.5703125" customWidth="1"/>
    <col min="13839" max="13840" width="0" hidden="1" customWidth="1"/>
    <col min="13841" max="13841" width="8" customWidth="1"/>
    <col min="13842" max="13844" width="0" hidden="1" customWidth="1"/>
    <col min="13845" max="13845" width="8" customWidth="1"/>
    <col min="13846" max="13846" width="2.7109375" customWidth="1"/>
    <col min="14045" max="14045" width="13.7109375" customWidth="1"/>
    <col min="14046" max="14047" width="7.7109375" customWidth="1"/>
    <col min="14048" max="14048" width="0" hidden="1" customWidth="1"/>
    <col min="14049" max="14050" width="7.7109375" customWidth="1"/>
    <col min="14051" max="14051" width="0.85546875" customWidth="1"/>
    <col min="14052" max="14055" width="0" hidden="1" customWidth="1"/>
    <col min="14056" max="14056" width="8" customWidth="1"/>
    <col min="14057" max="14059" width="0" hidden="1" customWidth="1"/>
    <col min="14060" max="14060" width="8" customWidth="1"/>
    <col min="14061" max="14061" width="2.5703125" customWidth="1"/>
    <col min="14062" max="14063" width="0" hidden="1" customWidth="1"/>
    <col min="14064" max="14064" width="8" customWidth="1"/>
    <col min="14065" max="14067" width="0" hidden="1" customWidth="1"/>
    <col min="14068" max="14068" width="8" customWidth="1"/>
    <col min="14069" max="14069" width="2.7109375" customWidth="1"/>
    <col min="14074" max="14075" width="0" hidden="1" customWidth="1"/>
    <col min="14079" max="14080" width="7.7109375" customWidth="1"/>
    <col min="14081" max="14081" width="0" hidden="1" customWidth="1"/>
    <col min="14082" max="14083" width="7.7109375" customWidth="1"/>
    <col min="14084" max="14084" width="0.85546875" customWidth="1"/>
    <col min="14085" max="14088" width="0" hidden="1" customWidth="1"/>
    <col min="14089" max="14089" width="8" customWidth="1"/>
    <col min="14090" max="14092" width="0" hidden="1" customWidth="1"/>
    <col min="14093" max="14093" width="8" customWidth="1"/>
    <col min="14094" max="14094" width="2.5703125" customWidth="1"/>
    <col min="14095" max="14096" width="0" hidden="1" customWidth="1"/>
    <col min="14097" max="14097" width="8" customWidth="1"/>
    <col min="14098" max="14100" width="0" hidden="1" customWidth="1"/>
    <col min="14101" max="14101" width="8" customWidth="1"/>
    <col min="14102" max="14102" width="2.7109375" customWidth="1"/>
    <col min="14301" max="14301" width="13.7109375" customWidth="1"/>
    <col min="14302" max="14303" width="7.7109375" customWidth="1"/>
    <col min="14304" max="14304" width="0" hidden="1" customWidth="1"/>
    <col min="14305" max="14306" width="7.7109375" customWidth="1"/>
    <col min="14307" max="14307" width="0.85546875" customWidth="1"/>
    <col min="14308" max="14311" width="0" hidden="1" customWidth="1"/>
    <col min="14312" max="14312" width="8" customWidth="1"/>
    <col min="14313" max="14315" width="0" hidden="1" customWidth="1"/>
    <col min="14316" max="14316" width="8" customWidth="1"/>
    <col min="14317" max="14317" width="2.5703125" customWidth="1"/>
    <col min="14318" max="14319" width="0" hidden="1" customWidth="1"/>
    <col min="14320" max="14320" width="8" customWidth="1"/>
    <col min="14321" max="14323" width="0" hidden="1" customWidth="1"/>
    <col min="14324" max="14324" width="8" customWidth="1"/>
    <col min="14325" max="14325" width="2.7109375" customWidth="1"/>
    <col min="14330" max="14331" width="0" hidden="1" customWidth="1"/>
    <col min="14335" max="14336" width="7.7109375" customWidth="1"/>
    <col min="14337" max="14337" width="0" hidden="1" customWidth="1"/>
    <col min="14338" max="14339" width="7.7109375" customWidth="1"/>
    <col min="14340" max="14340" width="0.85546875" customWidth="1"/>
    <col min="14341" max="14344" width="0" hidden="1" customWidth="1"/>
    <col min="14345" max="14345" width="8" customWidth="1"/>
    <col min="14346" max="14348" width="0" hidden="1" customWidth="1"/>
    <col min="14349" max="14349" width="8" customWidth="1"/>
    <col min="14350" max="14350" width="2.5703125" customWidth="1"/>
    <col min="14351" max="14352" width="0" hidden="1" customWidth="1"/>
    <col min="14353" max="14353" width="8" customWidth="1"/>
    <col min="14354" max="14356" width="0" hidden="1" customWidth="1"/>
    <col min="14357" max="14357" width="8" customWidth="1"/>
    <col min="14358" max="14358" width="2.7109375" customWidth="1"/>
    <col min="14557" max="14557" width="13.7109375" customWidth="1"/>
    <col min="14558" max="14559" width="7.7109375" customWidth="1"/>
    <col min="14560" max="14560" width="0" hidden="1" customWidth="1"/>
    <col min="14561" max="14562" width="7.7109375" customWidth="1"/>
    <col min="14563" max="14563" width="0.85546875" customWidth="1"/>
    <col min="14564" max="14567" width="0" hidden="1" customWidth="1"/>
    <col min="14568" max="14568" width="8" customWidth="1"/>
    <col min="14569" max="14571" width="0" hidden="1" customWidth="1"/>
    <col min="14572" max="14572" width="8" customWidth="1"/>
    <col min="14573" max="14573" width="2.5703125" customWidth="1"/>
    <col min="14574" max="14575" width="0" hidden="1" customWidth="1"/>
    <col min="14576" max="14576" width="8" customWidth="1"/>
    <col min="14577" max="14579" width="0" hidden="1" customWidth="1"/>
    <col min="14580" max="14580" width="8" customWidth="1"/>
    <col min="14581" max="14581" width="2.7109375" customWidth="1"/>
    <col min="14586" max="14587" width="0" hidden="1" customWidth="1"/>
    <col min="14591" max="14592" width="7.7109375" customWidth="1"/>
    <col min="14593" max="14593" width="0" hidden="1" customWidth="1"/>
    <col min="14594" max="14595" width="7.7109375" customWidth="1"/>
    <col min="14596" max="14596" width="0.85546875" customWidth="1"/>
    <col min="14597" max="14600" width="0" hidden="1" customWidth="1"/>
    <col min="14601" max="14601" width="8" customWidth="1"/>
    <col min="14602" max="14604" width="0" hidden="1" customWidth="1"/>
    <col min="14605" max="14605" width="8" customWidth="1"/>
    <col min="14606" max="14606" width="2.5703125" customWidth="1"/>
    <col min="14607" max="14608" width="0" hidden="1" customWidth="1"/>
    <col min="14609" max="14609" width="8" customWidth="1"/>
    <col min="14610" max="14612" width="0" hidden="1" customWidth="1"/>
    <col min="14613" max="14613" width="8" customWidth="1"/>
    <col min="14614" max="14614" width="2.7109375" customWidth="1"/>
    <col min="14813" max="14813" width="13.7109375" customWidth="1"/>
    <col min="14814" max="14815" width="7.7109375" customWidth="1"/>
    <col min="14816" max="14816" width="0" hidden="1" customWidth="1"/>
    <col min="14817" max="14818" width="7.7109375" customWidth="1"/>
    <col min="14819" max="14819" width="0.85546875" customWidth="1"/>
    <col min="14820" max="14823" width="0" hidden="1" customWidth="1"/>
    <col min="14824" max="14824" width="8" customWidth="1"/>
    <col min="14825" max="14827" width="0" hidden="1" customWidth="1"/>
    <col min="14828" max="14828" width="8" customWidth="1"/>
    <col min="14829" max="14829" width="2.5703125" customWidth="1"/>
    <col min="14830" max="14831" width="0" hidden="1" customWidth="1"/>
    <col min="14832" max="14832" width="8" customWidth="1"/>
    <col min="14833" max="14835" width="0" hidden="1" customWidth="1"/>
    <col min="14836" max="14836" width="8" customWidth="1"/>
    <col min="14837" max="14837" width="2.7109375" customWidth="1"/>
    <col min="14842" max="14843" width="0" hidden="1" customWidth="1"/>
    <col min="14847" max="14848" width="7.7109375" customWidth="1"/>
    <col min="14849" max="14849" width="0" hidden="1" customWidth="1"/>
    <col min="14850" max="14851" width="7.7109375" customWidth="1"/>
    <col min="14852" max="14852" width="0.85546875" customWidth="1"/>
    <col min="14853" max="14856" width="0" hidden="1" customWidth="1"/>
    <col min="14857" max="14857" width="8" customWidth="1"/>
    <col min="14858" max="14860" width="0" hidden="1" customWidth="1"/>
    <col min="14861" max="14861" width="8" customWidth="1"/>
    <col min="14862" max="14862" width="2.5703125" customWidth="1"/>
    <col min="14863" max="14864" width="0" hidden="1" customWidth="1"/>
    <col min="14865" max="14865" width="8" customWidth="1"/>
    <col min="14866" max="14868" width="0" hidden="1" customWidth="1"/>
    <col min="14869" max="14869" width="8" customWidth="1"/>
    <col min="14870" max="14870" width="2.7109375" customWidth="1"/>
    <col min="15069" max="15069" width="13.7109375" customWidth="1"/>
    <col min="15070" max="15071" width="7.7109375" customWidth="1"/>
    <col min="15072" max="15072" width="0" hidden="1" customWidth="1"/>
    <col min="15073" max="15074" width="7.7109375" customWidth="1"/>
    <col min="15075" max="15075" width="0.85546875" customWidth="1"/>
    <col min="15076" max="15079" width="0" hidden="1" customWidth="1"/>
    <col min="15080" max="15080" width="8" customWidth="1"/>
    <col min="15081" max="15083" width="0" hidden="1" customWidth="1"/>
    <col min="15084" max="15084" width="8" customWidth="1"/>
    <col min="15085" max="15085" width="2.5703125" customWidth="1"/>
    <col min="15086" max="15087" width="0" hidden="1" customWidth="1"/>
    <col min="15088" max="15088" width="8" customWidth="1"/>
    <col min="15089" max="15091" width="0" hidden="1" customWidth="1"/>
    <col min="15092" max="15092" width="8" customWidth="1"/>
    <col min="15093" max="15093" width="2.7109375" customWidth="1"/>
    <col min="15098" max="15099" width="0" hidden="1" customWidth="1"/>
    <col min="15103" max="15104" width="7.7109375" customWidth="1"/>
    <col min="15105" max="15105" width="0" hidden="1" customWidth="1"/>
    <col min="15106" max="15107" width="7.7109375" customWidth="1"/>
    <col min="15108" max="15108" width="0.85546875" customWidth="1"/>
    <col min="15109" max="15112" width="0" hidden="1" customWidth="1"/>
    <col min="15113" max="15113" width="8" customWidth="1"/>
    <col min="15114" max="15116" width="0" hidden="1" customWidth="1"/>
    <col min="15117" max="15117" width="8" customWidth="1"/>
    <col min="15118" max="15118" width="2.5703125" customWidth="1"/>
    <col min="15119" max="15120" width="0" hidden="1" customWidth="1"/>
    <col min="15121" max="15121" width="8" customWidth="1"/>
    <col min="15122" max="15124" width="0" hidden="1" customWidth="1"/>
    <col min="15125" max="15125" width="8" customWidth="1"/>
    <col min="15126" max="15126" width="2.7109375" customWidth="1"/>
    <col min="15325" max="15325" width="13.7109375" customWidth="1"/>
    <col min="15326" max="15327" width="7.7109375" customWidth="1"/>
    <col min="15328" max="15328" width="0" hidden="1" customWidth="1"/>
    <col min="15329" max="15330" width="7.7109375" customWidth="1"/>
    <col min="15331" max="15331" width="0.85546875" customWidth="1"/>
    <col min="15332" max="15335" width="0" hidden="1" customWidth="1"/>
    <col min="15336" max="15336" width="8" customWidth="1"/>
    <col min="15337" max="15339" width="0" hidden="1" customWidth="1"/>
    <col min="15340" max="15340" width="8" customWidth="1"/>
    <col min="15341" max="15341" width="2.5703125" customWidth="1"/>
    <col min="15342" max="15343" width="0" hidden="1" customWidth="1"/>
    <col min="15344" max="15344" width="8" customWidth="1"/>
    <col min="15345" max="15347" width="0" hidden="1" customWidth="1"/>
    <col min="15348" max="15348" width="8" customWidth="1"/>
    <col min="15349" max="15349" width="2.7109375" customWidth="1"/>
    <col min="15354" max="15355" width="0" hidden="1" customWidth="1"/>
    <col min="15359" max="15360" width="7.7109375" customWidth="1"/>
    <col min="15361" max="15361" width="0" hidden="1" customWidth="1"/>
    <col min="15362" max="15363" width="7.7109375" customWidth="1"/>
    <col min="15364" max="15364" width="0.85546875" customWidth="1"/>
    <col min="15365" max="15368" width="0" hidden="1" customWidth="1"/>
    <col min="15369" max="15369" width="8" customWidth="1"/>
    <col min="15370" max="15372" width="0" hidden="1" customWidth="1"/>
    <col min="15373" max="15373" width="8" customWidth="1"/>
    <col min="15374" max="15374" width="2.5703125" customWidth="1"/>
    <col min="15375" max="15376" width="0" hidden="1" customWidth="1"/>
    <col min="15377" max="15377" width="8" customWidth="1"/>
    <col min="15378" max="15380" width="0" hidden="1" customWidth="1"/>
    <col min="15381" max="15381" width="8" customWidth="1"/>
    <col min="15382" max="15382" width="2.7109375" customWidth="1"/>
    <col min="15581" max="15581" width="13.7109375" customWidth="1"/>
    <col min="15582" max="15583" width="7.7109375" customWidth="1"/>
    <col min="15584" max="15584" width="0" hidden="1" customWidth="1"/>
    <col min="15585" max="15586" width="7.7109375" customWidth="1"/>
    <col min="15587" max="15587" width="0.85546875" customWidth="1"/>
    <col min="15588" max="15591" width="0" hidden="1" customWidth="1"/>
    <col min="15592" max="15592" width="8" customWidth="1"/>
    <col min="15593" max="15595" width="0" hidden="1" customWidth="1"/>
    <col min="15596" max="15596" width="8" customWidth="1"/>
    <col min="15597" max="15597" width="2.5703125" customWidth="1"/>
    <col min="15598" max="15599" width="0" hidden="1" customWidth="1"/>
    <col min="15600" max="15600" width="8" customWidth="1"/>
    <col min="15601" max="15603" width="0" hidden="1" customWidth="1"/>
    <col min="15604" max="15604" width="8" customWidth="1"/>
    <col min="15605" max="15605" width="2.7109375" customWidth="1"/>
    <col min="15610" max="15611" width="0" hidden="1" customWidth="1"/>
    <col min="15615" max="15616" width="7.7109375" customWidth="1"/>
    <col min="15617" max="15617" width="0" hidden="1" customWidth="1"/>
    <col min="15618" max="15619" width="7.7109375" customWidth="1"/>
    <col min="15620" max="15620" width="0.85546875" customWidth="1"/>
    <col min="15621" max="15624" width="0" hidden="1" customWidth="1"/>
    <col min="15625" max="15625" width="8" customWidth="1"/>
    <col min="15626" max="15628" width="0" hidden="1" customWidth="1"/>
    <col min="15629" max="15629" width="8" customWidth="1"/>
    <col min="15630" max="15630" width="2.5703125" customWidth="1"/>
    <col min="15631" max="15632" width="0" hidden="1" customWidth="1"/>
    <col min="15633" max="15633" width="8" customWidth="1"/>
    <col min="15634" max="15636" width="0" hidden="1" customWidth="1"/>
    <col min="15637" max="15637" width="8" customWidth="1"/>
    <col min="15638" max="15638" width="2.7109375" customWidth="1"/>
    <col min="15837" max="15837" width="13.7109375" customWidth="1"/>
    <col min="15838" max="15839" width="7.7109375" customWidth="1"/>
    <col min="15840" max="15840" width="0" hidden="1" customWidth="1"/>
    <col min="15841" max="15842" width="7.7109375" customWidth="1"/>
    <col min="15843" max="15843" width="0.85546875" customWidth="1"/>
    <col min="15844" max="15847" width="0" hidden="1" customWidth="1"/>
    <col min="15848" max="15848" width="8" customWidth="1"/>
    <col min="15849" max="15851" width="0" hidden="1" customWidth="1"/>
    <col min="15852" max="15852" width="8" customWidth="1"/>
    <col min="15853" max="15853" width="2.5703125" customWidth="1"/>
    <col min="15854" max="15855" width="0" hidden="1" customWidth="1"/>
    <col min="15856" max="15856" width="8" customWidth="1"/>
    <col min="15857" max="15859" width="0" hidden="1" customWidth="1"/>
    <col min="15860" max="15860" width="8" customWidth="1"/>
    <col min="15861" max="15861" width="2.7109375" customWidth="1"/>
    <col min="15866" max="15867" width="0" hidden="1" customWidth="1"/>
    <col min="15871" max="15872" width="7.7109375" customWidth="1"/>
    <col min="15873" max="15873" width="0" hidden="1" customWidth="1"/>
    <col min="15874" max="15875" width="7.7109375" customWidth="1"/>
    <col min="15876" max="15876" width="0.85546875" customWidth="1"/>
    <col min="15877" max="15880" width="0" hidden="1" customWidth="1"/>
    <col min="15881" max="15881" width="8" customWidth="1"/>
    <col min="15882" max="15884" width="0" hidden="1" customWidth="1"/>
    <col min="15885" max="15885" width="8" customWidth="1"/>
    <col min="15886" max="15886" width="2.5703125" customWidth="1"/>
    <col min="15887" max="15888" width="0" hidden="1" customWidth="1"/>
    <col min="15889" max="15889" width="8" customWidth="1"/>
    <col min="15890" max="15892" width="0" hidden="1" customWidth="1"/>
    <col min="15893" max="15893" width="8" customWidth="1"/>
    <col min="15894" max="15894" width="2.7109375" customWidth="1"/>
    <col min="16093" max="16093" width="13.7109375" customWidth="1"/>
    <col min="16094" max="16095" width="7.7109375" customWidth="1"/>
    <col min="16096" max="16096" width="0" hidden="1" customWidth="1"/>
    <col min="16097" max="16098" width="7.7109375" customWidth="1"/>
    <col min="16099" max="16099" width="0.85546875" customWidth="1"/>
    <col min="16100" max="16103" width="0" hidden="1" customWidth="1"/>
    <col min="16104" max="16104" width="8" customWidth="1"/>
    <col min="16105" max="16107" width="0" hidden="1" customWidth="1"/>
    <col min="16108" max="16108" width="8" customWidth="1"/>
    <col min="16109" max="16109" width="2.5703125" customWidth="1"/>
    <col min="16110" max="16111" width="0" hidden="1" customWidth="1"/>
    <col min="16112" max="16112" width="8" customWidth="1"/>
    <col min="16113" max="16115" width="0" hidden="1" customWidth="1"/>
    <col min="16116" max="16116" width="8" customWidth="1"/>
    <col min="16117" max="16117" width="2.7109375" customWidth="1"/>
    <col min="16122" max="16123" width="0" hidden="1" customWidth="1"/>
    <col min="16127" max="16128" width="7.7109375" customWidth="1"/>
    <col min="16129" max="16129" width="0" hidden="1" customWidth="1"/>
    <col min="16130" max="16131" width="7.7109375" customWidth="1"/>
    <col min="16132" max="16132" width="0.85546875" customWidth="1"/>
    <col min="16133" max="16136" width="0" hidden="1" customWidth="1"/>
    <col min="16137" max="16137" width="8" customWidth="1"/>
    <col min="16138" max="16140" width="0" hidden="1" customWidth="1"/>
    <col min="16141" max="16141" width="8" customWidth="1"/>
    <col min="16142" max="16142" width="2.5703125" customWidth="1"/>
    <col min="16143" max="16144" width="0" hidden="1" customWidth="1"/>
    <col min="16145" max="16145" width="8" customWidth="1"/>
    <col min="16146" max="16148" width="0" hidden="1" customWidth="1"/>
    <col min="16149" max="16149" width="8" customWidth="1"/>
    <col min="16150" max="16150" width="2.7109375" customWidth="1"/>
  </cols>
  <sheetData>
    <row r="1" spans="1:65" s="65" customFormat="1" ht="23.25">
      <c r="R1" s="368" t="s">
        <v>118</v>
      </c>
      <c r="S1" s="368"/>
      <c r="T1" s="368"/>
      <c r="U1" s="368"/>
      <c r="V1" s="368"/>
      <c r="W1" s="368"/>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row>
    <row r="2" spans="1:65" ht="15.75" thickBot="1">
      <c r="A2" s="66"/>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row>
    <row r="3" spans="1:65" ht="4.9000000000000004" customHeight="1">
      <c r="A3" s="66"/>
      <c r="B3" s="67"/>
      <c r="C3" s="68"/>
      <c r="D3" s="68"/>
      <c r="E3" s="69"/>
      <c r="F3" s="70"/>
      <c r="G3" s="71"/>
      <c r="H3" s="72"/>
      <c r="I3" s="72"/>
      <c r="J3" s="73"/>
      <c r="K3" s="73"/>
      <c r="L3" s="74"/>
      <c r="M3" s="75"/>
      <c r="N3" s="75"/>
      <c r="O3" s="75"/>
      <c r="P3" s="76"/>
      <c r="Q3" s="66"/>
      <c r="R3" s="67"/>
      <c r="S3" s="68"/>
      <c r="T3" s="68"/>
      <c r="U3" s="69"/>
      <c r="V3" s="70"/>
      <c r="W3" s="71"/>
      <c r="X3" s="72"/>
      <c r="Y3" s="72"/>
      <c r="Z3" s="73"/>
      <c r="AA3" s="73"/>
      <c r="AB3" s="74"/>
      <c r="AC3" s="75"/>
      <c r="AD3" s="75"/>
      <c r="AE3" s="75"/>
      <c r="AF3" s="76"/>
      <c r="AG3" s="66"/>
      <c r="AH3" s="67"/>
      <c r="AI3" s="68"/>
      <c r="AJ3" s="68"/>
      <c r="AK3" s="69"/>
      <c r="AL3" s="70"/>
      <c r="AM3" s="71"/>
      <c r="AN3" s="72"/>
      <c r="AO3" s="72"/>
      <c r="AP3" s="73"/>
      <c r="AQ3" s="73"/>
      <c r="AR3" s="74"/>
      <c r="AS3" s="75"/>
      <c r="AT3" s="75"/>
      <c r="AU3" s="75"/>
      <c r="AV3" s="76"/>
      <c r="AW3" s="66"/>
      <c r="AX3" s="67"/>
      <c r="AY3" s="68"/>
      <c r="AZ3" s="68"/>
      <c r="BA3" s="69"/>
      <c r="BB3" s="70"/>
      <c r="BC3" s="71"/>
      <c r="BD3" s="72"/>
      <c r="BE3" s="72"/>
      <c r="BF3" s="73"/>
      <c r="BG3" s="73"/>
      <c r="BH3" s="74"/>
      <c r="BI3" s="75"/>
      <c r="BJ3" s="75"/>
      <c r="BK3" s="75"/>
      <c r="BL3" s="76"/>
      <c r="BM3" s="66"/>
    </row>
    <row r="4" spans="1:65" ht="16.5" thickBot="1">
      <c r="A4" s="66"/>
      <c r="B4" s="77" t="s">
        <v>52</v>
      </c>
      <c r="C4" s="78"/>
      <c r="D4" s="78"/>
      <c r="E4" s="78" t="s">
        <v>0</v>
      </c>
      <c r="F4" s="79"/>
      <c r="G4" s="79"/>
      <c r="H4" s="79"/>
      <c r="I4" s="79"/>
      <c r="J4" s="79"/>
      <c r="K4" s="79"/>
      <c r="L4" s="78" t="s">
        <v>53</v>
      </c>
      <c r="M4" s="79"/>
      <c r="N4" s="78"/>
      <c r="O4" s="78"/>
      <c r="P4" s="80"/>
      <c r="Q4" s="66"/>
      <c r="R4" s="77" t="s">
        <v>52</v>
      </c>
      <c r="S4" s="78"/>
      <c r="T4" s="78"/>
      <c r="U4" s="78" t="s">
        <v>0</v>
      </c>
      <c r="V4" s="79"/>
      <c r="W4" s="79"/>
      <c r="X4" s="79"/>
      <c r="Y4" s="79"/>
      <c r="Z4" s="79"/>
      <c r="AA4" s="79"/>
      <c r="AB4" s="78" t="s">
        <v>53</v>
      </c>
      <c r="AC4" s="79"/>
      <c r="AD4" s="78"/>
      <c r="AE4" s="78"/>
      <c r="AF4" s="80"/>
      <c r="AG4" s="66"/>
      <c r="AH4" s="77" t="s">
        <v>52</v>
      </c>
      <c r="AI4" s="78"/>
      <c r="AJ4" s="78"/>
      <c r="AK4" s="78" t="s">
        <v>0</v>
      </c>
      <c r="AL4" s="79"/>
      <c r="AM4" s="79"/>
      <c r="AN4" s="79"/>
      <c r="AO4" s="79"/>
      <c r="AP4" s="79"/>
      <c r="AQ4" s="79"/>
      <c r="AR4" s="78" t="s">
        <v>53</v>
      </c>
      <c r="AS4" s="79"/>
      <c r="AT4" s="78"/>
      <c r="AU4" s="78"/>
      <c r="AV4" s="80"/>
      <c r="AW4" s="66"/>
      <c r="AX4" s="77" t="s">
        <v>52</v>
      </c>
      <c r="AY4" s="78"/>
      <c r="AZ4" s="78"/>
      <c r="BA4" s="78" t="s">
        <v>0</v>
      </c>
      <c r="BB4" s="79"/>
      <c r="BC4" s="79"/>
      <c r="BD4" s="79"/>
      <c r="BE4" s="79"/>
      <c r="BF4" s="79"/>
      <c r="BG4" s="79"/>
      <c r="BH4" s="78" t="s">
        <v>53</v>
      </c>
      <c r="BI4" s="79"/>
      <c r="BJ4" s="78"/>
      <c r="BK4" s="78"/>
      <c r="BL4" s="80"/>
      <c r="BM4" s="66"/>
    </row>
    <row r="5" spans="1:65" ht="21.75" customHeight="1" thickBot="1">
      <c r="A5" s="66"/>
      <c r="B5" s="361" t="s">
        <v>117</v>
      </c>
      <c r="C5" s="362"/>
      <c r="D5" s="363"/>
      <c r="E5" s="364">
        <v>41811</v>
      </c>
      <c r="F5" s="365"/>
      <c r="G5" s="81"/>
      <c r="H5" s="81"/>
      <c r="I5" s="81"/>
      <c r="J5" s="82"/>
      <c r="K5" s="82"/>
      <c r="L5" s="358"/>
      <c r="M5" s="359"/>
      <c r="N5" s="359"/>
      <c r="O5" s="359"/>
      <c r="P5" s="360"/>
      <c r="Q5" s="66"/>
      <c r="R5" s="361" t="s">
        <v>117</v>
      </c>
      <c r="S5" s="362"/>
      <c r="T5" s="363"/>
      <c r="U5" s="364">
        <v>41811</v>
      </c>
      <c r="V5" s="365"/>
      <c r="W5" s="81"/>
      <c r="X5" s="81"/>
      <c r="Y5" s="81"/>
      <c r="Z5" s="82"/>
      <c r="AA5" s="82"/>
      <c r="AB5" s="358"/>
      <c r="AC5" s="359"/>
      <c r="AD5" s="359"/>
      <c r="AE5" s="359"/>
      <c r="AF5" s="360"/>
      <c r="AG5" s="66"/>
      <c r="AH5" s="361" t="s">
        <v>117</v>
      </c>
      <c r="AI5" s="362"/>
      <c r="AJ5" s="363"/>
      <c r="AK5" s="364">
        <v>41811</v>
      </c>
      <c r="AL5" s="365"/>
      <c r="AM5" s="81"/>
      <c r="AN5" s="81"/>
      <c r="AO5" s="81"/>
      <c r="AP5" s="82"/>
      <c r="AQ5" s="82"/>
      <c r="AR5" s="358"/>
      <c r="AS5" s="359"/>
      <c r="AT5" s="359"/>
      <c r="AU5" s="359"/>
      <c r="AV5" s="360"/>
      <c r="AW5" s="66"/>
      <c r="AX5" s="361" t="s">
        <v>117</v>
      </c>
      <c r="AY5" s="362"/>
      <c r="AZ5" s="363"/>
      <c r="BA5" s="364">
        <v>41811</v>
      </c>
      <c r="BB5" s="365"/>
      <c r="BC5" s="81"/>
      <c r="BD5" s="81"/>
      <c r="BE5" s="81"/>
      <c r="BF5" s="82"/>
      <c r="BG5" s="82"/>
      <c r="BH5" s="358"/>
      <c r="BI5" s="359"/>
      <c r="BJ5" s="359"/>
      <c r="BK5" s="359"/>
      <c r="BL5" s="360"/>
      <c r="BM5" s="66"/>
    </row>
    <row r="6" spans="1:65" s="203" customFormat="1" ht="4.5" hidden="1" customHeight="1">
      <c r="A6" s="195"/>
      <c r="B6" s="354"/>
      <c r="C6" s="355"/>
      <c r="D6" s="355"/>
      <c r="E6" s="355"/>
      <c r="F6" s="83"/>
      <c r="G6" s="197"/>
      <c r="H6" s="198"/>
      <c r="I6" s="198"/>
      <c r="J6" s="198"/>
      <c r="K6" s="198"/>
      <c r="L6" s="198"/>
      <c r="M6" s="199"/>
      <c r="N6" s="200"/>
      <c r="O6" s="200"/>
      <c r="P6" s="201"/>
      <c r="Q6" s="202"/>
      <c r="R6" s="354"/>
      <c r="S6" s="355"/>
      <c r="T6" s="355"/>
      <c r="U6" s="355"/>
      <c r="V6" s="83"/>
      <c r="W6" s="197"/>
      <c r="X6" s="198"/>
      <c r="Y6" s="198"/>
      <c r="Z6" s="198"/>
      <c r="AA6" s="198"/>
      <c r="AB6" s="198"/>
      <c r="AC6" s="199"/>
      <c r="AD6" s="200"/>
      <c r="AE6" s="200"/>
      <c r="AF6" s="201"/>
      <c r="AG6" s="202"/>
      <c r="AH6" s="354"/>
      <c r="AI6" s="355"/>
      <c r="AJ6" s="355"/>
      <c r="AK6" s="355"/>
      <c r="AL6" s="83"/>
      <c r="AM6" s="197"/>
      <c r="AN6" s="198"/>
      <c r="AO6" s="198"/>
      <c r="AP6" s="198"/>
      <c r="AQ6" s="198"/>
      <c r="AR6" s="198"/>
      <c r="AS6" s="199"/>
      <c r="AT6" s="200"/>
      <c r="AU6" s="200"/>
      <c r="AV6" s="201"/>
      <c r="AW6" s="202"/>
      <c r="AX6" s="354"/>
      <c r="AY6" s="355"/>
      <c r="AZ6" s="355"/>
      <c r="BA6" s="355"/>
      <c r="BB6" s="83"/>
      <c r="BC6" s="197"/>
      <c r="BD6" s="198"/>
      <c r="BE6" s="198"/>
      <c r="BF6" s="198"/>
      <c r="BG6" s="198"/>
      <c r="BH6" s="198"/>
      <c r="BI6" s="199"/>
      <c r="BJ6" s="200"/>
      <c r="BK6" s="200"/>
      <c r="BL6" s="201"/>
      <c r="BM6" s="202"/>
    </row>
    <row r="7" spans="1:65" ht="3.75" hidden="1" customHeight="1" thickBot="1">
      <c r="A7" s="66"/>
      <c r="B7" s="356"/>
      <c r="C7" s="357"/>
      <c r="D7" s="357"/>
      <c r="E7" s="357"/>
      <c r="F7" s="86"/>
      <c r="G7" s="87"/>
      <c r="H7" s="87"/>
      <c r="I7" s="88"/>
      <c r="J7" s="88"/>
      <c r="K7" s="88"/>
      <c r="L7" s="88"/>
      <c r="M7" s="86"/>
      <c r="N7" s="84"/>
      <c r="O7" s="84"/>
      <c r="P7" s="85"/>
      <c r="Q7" s="66"/>
      <c r="R7" s="356"/>
      <c r="S7" s="357"/>
      <c r="T7" s="357"/>
      <c r="U7" s="357"/>
      <c r="V7" s="86"/>
      <c r="W7" s="87"/>
      <c r="X7" s="87"/>
      <c r="Y7" s="88"/>
      <c r="Z7" s="88"/>
      <c r="AA7" s="88"/>
      <c r="AB7" s="88"/>
      <c r="AC7" s="86"/>
      <c r="AD7" s="84"/>
      <c r="AE7" s="84"/>
      <c r="AF7" s="85"/>
      <c r="AG7" s="66"/>
      <c r="AH7" s="356"/>
      <c r="AI7" s="357"/>
      <c r="AJ7" s="357"/>
      <c r="AK7" s="357"/>
      <c r="AL7" s="86"/>
      <c r="AM7" s="87"/>
      <c r="AN7" s="87"/>
      <c r="AO7" s="88"/>
      <c r="AP7" s="88"/>
      <c r="AQ7" s="88"/>
      <c r="AR7" s="88"/>
      <c r="AS7" s="86"/>
      <c r="AT7" s="84"/>
      <c r="AU7" s="84"/>
      <c r="AV7" s="85"/>
      <c r="AW7" s="66"/>
      <c r="AX7" s="356"/>
      <c r="AY7" s="357"/>
      <c r="AZ7" s="357"/>
      <c r="BA7" s="357"/>
      <c r="BB7" s="86"/>
      <c r="BC7" s="87"/>
      <c r="BD7" s="87"/>
      <c r="BE7" s="88"/>
      <c r="BF7" s="88"/>
      <c r="BG7" s="88"/>
      <c r="BH7" s="88"/>
      <c r="BI7" s="86"/>
      <c r="BJ7" s="84"/>
      <c r="BK7" s="84"/>
      <c r="BL7" s="85"/>
      <c r="BM7" s="66"/>
    </row>
    <row r="8" spans="1:65" ht="21" thickBot="1">
      <c r="A8" s="66"/>
      <c r="B8" s="89"/>
      <c r="C8" s="90"/>
      <c r="D8" s="91" t="s">
        <v>55</v>
      </c>
      <c r="E8" s="84"/>
      <c r="F8" s="92" t="s">
        <v>56</v>
      </c>
      <c r="G8" s="93"/>
      <c r="H8" s="92" t="s">
        <v>57</v>
      </c>
      <c r="I8" s="94"/>
      <c r="J8" s="94"/>
      <c r="K8" s="94"/>
      <c r="L8" s="95"/>
      <c r="M8" s="96"/>
      <c r="N8" s="97"/>
      <c r="O8" s="97"/>
      <c r="P8" s="98"/>
      <c r="Q8" s="66"/>
      <c r="R8" s="89"/>
      <c r="S8" s="90"/>
      <c r="T8" s="91" t="s">
        <v>55</v>
      </c>
      <c r="U8" s="84"/>
      <c r="V8" s="92" t="s">
        <v>56</v>
      </c>
      <c r="W8" s="93"/>
      <c r="X8" s="92" t="s">
        <v>57</v>
      </c>
      <c r="Y8" s="295"/>
      <c r="Z8" s="295"/>
      <c r="AA8" s="295"/>
      <c r="AB8" s="95"/>
      <c r="AC8" s="96"/>
      <c r="AD8" s="97"/>
      <c r="AE8" s="97"/>
      <c r="AF8" s="98"/>
      <c r="AG8" s="66"/>
      <c r="AH8" s="89"/>
      <c r="AI8" s="90"/>
      <c r="AJ8" s="91" t="s">
        <v>55</v>
      </c>
      <c r="AK8" s="84"/>
      <c r="AL8" s="92" t="s">
        <v>56</v>
      </c>
      <c r="AM8" s="93"/>
      <c r="AN8" s="92" t="s">
        <v>57</v>
      </c>
      <c r="AO8" s="295"/>
      <c r="AP8" s="295"/>
      <c r="AQ8" s="295"/>
      <c r="AR8" s="95"/>
      <c r="AS8" s="96"/>
      <c r="AT8" s="97"/>
      <c r="AU8" s="97"/>
      <c r="AV8" s="98"/>
      <c r="AW8" s="66"/>
      <c r="AX8" s="89"/>
      <c r="AY8" s="90"/>
      <c r="AZ8" s="91" t="s">
        <v>55</v>
      </c>
      <c r="BA8" s="84"/>
      <c r="BB8" s="92" t="s">
        <v>56</v>
      </c>
      <c r="BC8" s="93"/>
      <c r="BD8" s="92" t="s">
        <v>57</v>
      </c>
      <c r="BE8" s="295"/>
      <c r="BF8" s="295"/>
      <c r="BG8" s="295"/>
      <c r="BH8" s="95"/>
      <c r="BI8" s="96"/>
      <c r="BJ8" s="97"/>
      <c r="BK8" s="97"/>
      <c r="BL8" s="98"/>
      <c r="BM8" s="66"/>
    </row>
    <row r="9" spans="1:65" ht="5.25" customHeight="1" thickBot="1">
      <c r="A9" s="66"/>
      <c r="B9" s="99"/>
      <c r="C9" s="100"/>
      <c r="D9" s="100"/>
      <c r="E9" s="101"/>
      <c r="F9" s="102"/>
      <c r="G9" s="103"/>
      <c r="H9" s="104"/>
      <c r="I9" s="104"/>
      <c r="J9" s="105"/>
      <c r="K9" s="105"/>
      <c r="L9" s="106"/>
      <c r="M9" s="107"/>
      <c r="N9" s="108"/>
      <c r="O9" s="108"/>
      <c r="P9" s="109"/>
      <c r="Q9" s="66"/>
      <c r="R9" s="99"/>
      <c r="S9" s="100"/>
      <c r="T9" s="100"/>
      <c r="U9" s="101"/>
      <c r="V9" s="102"/>
      <c r="W9" s="103"/>
      <c r="X9" s="104"/>
      <c r="Y9" s="104"/>
      <c r="Z9" s="105"/>
      <c r="AA9" s="105"/>
      <c r="AB9" s="106"/>
      <c r="AC9" s="107"/>
      <c r="AD9" s="108"/>
      <c r="AE9" s="108"/>
      <c r="AF9" s="109"/>
      <c r="AG9" s="66"/>
      <c r="AH9" s="99"/>
      <c r="AI9" s="100"/>
      <c r="AJ9" s="100"/>
      <c r="AK9" s="101"/>
      <c r="AL9" s="102"/>
      <c r="AM9" s="103"/>
      <c r="AN9" s="104"/>
      <c r="AO9" s="104"/>
      <c r="AP9" s="105"/>
      <c r="AQ9" s="105"/>
      <c r="AR9" s="106"/>
      <c r="AS9" s="107"/>
      <c r="AT9" s="108"/>
      <c r="AU9" s="108"/>
      <c r="AV9" s="109"/>
      <c r="AW9" s="66"/>
      <c r="AX9" s="99"/>
      <c r="AY9" s="100"/>
      <c r="AZ9" s="100"/>
      <c r="BA9" s="101"/>
      <c r="BB9" s="102"/>
      <c r="BC9" s="103"/>
      <c r="BD9" s="104"/>
      <c r="BE9" s="104"/>
      <c r="BF9" s="105"/>
      <c r="BG9" s="105"/>
      <c r="BH9" s="106"/>
      <c r="BI9" s="107"/>
      <c r="BJ9" s="108"/>
      <c r="BK9" s="108"/>
      <c r="BL9" s="109"/>
      <c r="BM9" s="66"/>
    </row>
    <row r="10" spans="1:65" ht="26.25" thickBot="1">
      <c r="A10" s="66"/>
      <c r="B10" s="110" t="s">
        <v>1</v>
      </c>
      <c r="C10" s="111" t="s">
        <v>58</v>
      </c>
      <c r="D10" s="112" t="s">
        <v>58</v>
      </c>
      <c r="E10" s="113" t="s">
        <v>2</v>
      </c>
      <c r="F10" s="114" t="s">
        <v>59</v>
      </c>
      <c r="G10" s="103"/>
      <c r="H10" s="115" t="s">
        <v>60</v>
      </c>
      <c r="I10" s="116"/>
      <c r="J10" s="117"/>
      <c r="K10" s="118"/>
      <c r="L10" s="119" t="s">
        <v>61</v>
      </c>
      <c r="M10" s="120"/>
      <c r="N10" s="121"/>
      <c r="O10" s="122"/>
      <c r="P10" s="123" t="s">
        <v>62</v>
      </c>
      <c r="Q10" s="66"/>
      <c r="R10" s="110" t="s">
        <v>1</v>
      </c>
      <c r="S10" s="111" t="s">
        <v>58</v>
      </c>
      <c r="T10" s="112" t="s">
        <v>58</v>
      </c>
      <c r="U10" s="113" t="s">
        <v>2</v>
      </c>
      <c r="V10" s="114" t="s">
        <v>59</v>
      </c>
      <c r="W10" s="103"/>
      <c r="X10" s="115" t="s">
        <v>60</v>
      </c>
      <c r="Y10" s="116"/>
      <c r="Z10" s="117"/>
      <c r="AA10" s="118"/>
      <c r="AB10" s="119" t="s">
        <v>61</v>
      </c>
      <c r="AC10" s="120"/>
      <c r="AD10" s="121"/>
      <c r="AE10" s="122"/>
      <c r="AF10" s="123" t="s">
        <v>62</v>
      </c>
      <c r="AG10" s="66"/>
      <c r="AH10" s="110" t="s">
        <v>1</v>
      </c>
      <c r="AI10" s="111" t="s">
        <v>58</v>
      </c>
      <c r="AJ10" s="112" t="s">
        <v>58</v>
      </c>
      <c r="AK10" s="113" t="s">
        <v>2</v>
      </c>
      <c r="AL10" s="114" t="s">
        <v>59</v>
      </c>
      <c r="AM10" s="103"/>
      <c r="AN10" s="115" t="s">
        <v>60</v>
      </c>
      <c r="AO10" s="116"/>
      <c r="AP10" s="117"/>
      <c r="AQ10" s="118"/>
      <c r="AR10" s="119" t="s">
        <v>61</v>
      </c>
      <c r="AS10" s="120"/>
      <c r="AT10" s="121"/>
      <c r="AU10" s="122"/>
      <c r="AV10" s="123" t="s">
        <v>62</v>
      </c>
      <c r="AW10" s="66"/>
      <c r="AX10" s="110" t="s">
        <v>1</v>
      </c>
      <c r="AY10" s="111" t="s">
        <v>58</v>
      </c>
      <c r="AZ10" s="112" t="s">
        <v>58</v>
      </c>
      <c r="BA10" s="113" t="s">
        <v>2</v>
      </c>
      <c r="BB10" s="114" t="s">
        <v>59</v>
      </c>
      <c r="BC10" s="103"/>
      <c r="BD10" s="115" t="s">
        <v>60</v>
      </c>
      <c r="BE10" s="116"/>
      <c r="BF10" s="117"/>
      <c r="BG10" s="118"/>
      <c r="BH10" s="119" t="s">
        <v>61</v>
      </c>
      <c r="BI10" s="120"/>
      <c r="BJ10" s="121"/>
      <c r="BK10" s="122"/>
      <c r="BL10" s="123" t="s">
        <v>62</v>
      </c>
      <c r="BM10" s="66"/>
    </row>
    <row r="11" spans="1:65" ht="5.25" customHeight="1">
      <c r="A11" s="66"/>
      <c r="B11" s="99"/>
      <c r="C11" s="100"/>
      <c r="D11" s="100"/>
      <c r="E11" s="101"/>
      <c r="F11" s="102"/>
      <c r="G11" s="103"/>
      <c r="H11" s="104"/>
      <c r="I11" s="104"/>
      <c r="J11" s="105"/>
      <c r="K11" s="105"/>
      <c r="L11" s="106"/>
      <c r="M11" s="107"/>
      <c r="N11" s="108"/>
      <c r="O11" s="108"/>
      <c r="P11" s="109"/>
      <c r="Q11" s="66"/>
      <c r="R11" s="99"/>
      <c r="S11" s="100"/>
      <c r="T11" s="100"/>
      <c r="U11" s="101"/>
      <c r="V11" s="102"/>
      <c r="W11" s="103"/>
      <c r="X11" s="104"/>
      <c r="Y11" s="104"/>
      <c r="Z11" s="105"/>
      <c r="AA11" s="105"/>
      <c r="AB11" s="106"/>
      <c r="AC11" s="107"/>
      <c r="AD11" s="108"/>
      <c r="AE11" s="108"/>
      <c r="AF11" s="109"/>
      <c r="AG11" s="66"/>
      <c r="AH11" s="99"/>
      <c r="AI11" s="100"/>
      <c r="AJ11" s="100"/>
      <c r="AK11" s="101"/>
      <c r="AL11" s="102"/>
      <c r="AM11" s="103"/>
      <c r="AN11" s="104"/>
      <c r="AO11" s="104"/>
      <c r="AP11" s="105"/>
      <c r="AQ11" s="105"/>
      <c r="AR11" s="106"/>
      <c r="AS11" s="107"/>
      <c r="AT11" s="108"/>
      <c r="AU11" s="108"/>
      <c r="AV11" s="109"/>
      <c r="AW11" s="66"/>
      <c r="AX11" s="99"/>
      <c r="AY11" s="100"/>
      <c r="AZ11" s="100"/>
      <c r="BA11" s="101"/>
      <c r="BB11" s="102"/>
      <c r="BC11" s="103"/>
      <c r="BD11" s="104"/>
      <c r="BE11" s="104"/>
      <c r="BF11" s="105"/>
      <c r="BG11" s="105"/>
      <c r="BH11" s="106"/>
      <c r="BI11" s="107"/>
      <c r="BJ11" s="108"/>
      <c r="BK11" s="108"/>
      <c r="BL11" s="109"/>
      <c r="BM11" s="66"/>
    </row>
    <row r="12" spans="1:65" s="138" customFormat="1" ht="15.75">
      <c r="A12" s="124"/>
      <c r="B12" s="125">
        <v>1</v>
      </c>
      <c r="C12" s="126"/>
      <c r="D12" s="127"/>
      <c r="E12" s="113"/>
      <c r="F12" s="128"/>
      <c r="G12" s="129"/>
      <c r="H12" s="130"/>
      <c r="I12" s="131"/>
      <c r="J12" s="132"/>
      <c r="K12" s="132"/>
      <c r="L12" s="133"/>
      <c r="M12" s="134">
        <f>L8-K12</f>
        <v>0</v>
      </c>
      <c r="N12" s="135">
        <f t="shared" ref="N12:N20" si="0">IF(M12&lt;0,0,IF(M12&lt;18,1,IF(M12&lt;36,2,3)))</f>
        <v>1</v>
      </c>
      <c r="O12" s="136">
        <f t="shared" ref="O12:O20" si="1">J12-L12</f>
        <v>0</v>
      </c>
      <c r="P12" s="137" t="str">
        <f t="shared" ref="P12:P20" si="2">IF(L12&lt;1,"",IF((2+O12+N12)&gt;-1,(2+O12+N12),0))</f>
        <v/>
      </c>
      <c r="Q12" s="124"/>
      <c r="R12" s="125">
        <v>1</v>
      </c>
      <c r="S12" s="126"/>
      <c r="T12" s="127"/>
      <c r="U12" s="113"/>
      <c r="V12" s="128"/>
      <c r="W12" s="129"/>
      <c r="X12" s="130"/>
      <c r="Y12" s="131"/>
      <c r="Z12" s="132"/>
      <c r="AA12" s="132"/>
      <c r="AB12" s="133"/>
      <c r="AC12" s="134">
        <f>AB8-AA12</f>
        <v>0</v>
      </c>
      <c r="AD12" s="135">
        <f t="shared" ref="AD12:AD20" si="3">IF(AC12&lt;0,0,IF(AC12&lt;18,1,IF(AC12&lt;36,2,3)))</f>
        <v>1</v>
      </c>
      <c r="AE12" s="136">
        <f t="shared" ref="AE12:AE20" si="4">Z12-AB12</f>
        <v>0</v>
      </c>
      <c r="AF12" s="137" t="str">
        <f t="shared" ref="AF12:AF20" si="5">IF(AB12&lt;1,"",IF((2+AE12+AD12)&gt;-1,(2+AE12+AD12),0))</f>
        <v/>
      </c>
      <c r="AG12" s="124"/>
      <c r="AH12" s="125">
        <v>1</v>
      </c>
      <c r="AI12" s="126"/>
      <c r="AJ12" s="127"/>
      <c r="AK12" s="113"/>
      <c r="AL12" s="128"/>
      <c r="AM12" s="129"/>
      <c r="AN12" s="130"/>
      <c r="AO12" s="131"/>
      <c r="AP12" s="132"/>
      <c r="AQ12" s="132"/>
      <c r="AR12" s="133"/>
      <c r="AS12" s="134">
        <f>AR8-AQ12</f>
        <v>0</v>
      </c>
      <c r="AT12" s="135">
        <f t="shared" ref="AT12:AT20" si="6">IF(AS12&lt;0,0,IF(AS12&lt;18,1,IF(AS12&lt;36,2,3)))</f>
        <v>1</v>
      </c>
      <c r="AU12" s="136">
        <f t="shared" ref="AU12:AU20" si="7">AP12-AR12</f>
        <v>0</v>
      </c>
      <c r="AV12" s="137" t="str">
        <f t="shared" ref="AV12:AV20" si="8">IF(AR12&lt;1,"",IF((2+AU12+AT12)&gt;-1,(2+AU12+AT12),0))</f>
        <v/>
      </c>
      <c r="AW12" s="124"/>
      <c r="AX12" s="125">
        <v>1</v>
      </c>
      <c r="AY12" s="126"/>
      <c r="AZ12" s="127"/>
      <c r="BA12" s="113"/>
      <c r="BB12" s="128"/>
      <c r="BC12" s="129"/>
      <c r="BD12" s="130"/>
      <c r="BE12" s="131"/>
      <c r="BF12" s="132"/>
      <c r="BG12" s="132"/>
      <c r="BH12" s="133"/>
      <c r="BI12" s="134">
        <f>BH8-BG12</f>
        <v>0</v>
      </c>
      <c r="BJ12" s="135">
        <f t="shared" ref="BJ12:BJ20" si="9">IF(BI12&lt;0,0,IF(BI12&lt;18,1,IF(BI12&lt;36,2,3)))</f>
        <v>1</v>
      </c>
      <c r="BK12" s="136">
        <f t="shared" ref="BK12:BK20" si="10">BF12-BH12</f>
        <v>0</v>
      </c>
      <c r="BL12" s="137" t="str">
        <f t="shared" ref="BL12:BL20" si="11">IF(BH12&lt;1,"",IF((2+BK12+BJ12)&gt;-1,(2+BK12+BJ12),0))</f>
        <v/>
      </c>
      <c r="BM12" s="124"/>
    </row>
    <row r="13" spans="1:65" s="138" customFormat="1" ht="15.75">
      <c r="A13" s="124"/>
      <c r="B13" s="125">
        <v>2</v>
      </c>
      <c r="C13" s="126"/>
      <c r="D13" s="127"/>
      <c r="E13" s="113"/>
      <c r="F13" s="128"/>
      <c r="G13" s="129"/>
      <c r="H13" s="130"/>
      <c r="I13" s="131"/>
      <c r="J13" s="132"/>
      <c r="K13" s="132"/>
      <c r="L13" s="133"/>
      <c r="M13" s="134">
        <f>L8-K13</f>
        <v>0</v>
      </c>
      <c r="N13" s="135">
        <f t="shared" si="0"/>
        <v>1</v>
      </c>
      <c r="O13" s="136">
        <f t="shared" si="1"/>
        <v>0</v>
      </c>
      <c r="P13" s="137" t="str">
        <f t="shared" si="2"/>
        <v/>
      </c>
      <c r="Q13" s="124"/>
      <c r="R13" s="125">
        <v>2</v>
      </c>
      <c r="S13" s="126"/>
      <c r="T13" s="127"/>
      <c r="U13" s="113"/>
      <c r="V13" s="128"/>
      <c r="W13" s="129"/>
      <c r="X13" s="130"/>
      <c r="Y13" s="131"/>
      <c r="Z13" s="132"/>
      <c r="AA13" s="132"/>
      <c r="AB13" s="133"/>
      <c r="AC13" s="134">
        <f>AB8-AA13</f>
        <v>0</v>
      </c>
      <c r="AD13" s="135">
        <f t="shared" si="3"/>
        <v>1</v>
      </c>
      <c r="AE13" s="136">
        <f t="shared" si="4"/>
        <v>0</v>
      </c>
      <c r="AF13" s="137" t="str">
        <f t="shared" si="5"/>
        <v/>
      </c>
      <c r="AG13" s="124"/>
      <c r="AH13" s="125">
        <v>2</v>
      </c>
      <c r="AI13" s="126"/>
      <c r="AJ13" s="127"/>
      <c r="AK13" s="113"/>
      <c r="AL13" s="128"/>
      <c r="AM13" s="129"/>
      <c r="AN13" s="130"/>
      <c r="AO13" s="131"/>
      <c r="AP13" s="132"/>
      <c r="AQ13" s="132"/>
      <c r="AR13" s="133"/>
      <c r="AS13" s="134">
        <f>AR8-AQ13</f>
        <v>0</v>
      </c>
      <c r="AT13" s="135">
        <f t="shared" si="6"/>
        <v>1</v>
      </c>
      <c r="AU13" s="136">
        <f t="shared" si="7"/>
        <v>0</v>
      </c>
      <c r="AV13" s="137" t="str">
        <f t="shared" si="8"/>
        <v/>
      </c>
      <c r="AW13" s="124"/>
      <c r="AX13" s="125">
        <v>2</v>
      </c>
      <c r="AY13" s="126"/>
      <c r="AZ13" s="127"/>
      <c r="BA13" s="113"/>
      <c r="BB13" s="128"/>
      <c r="BC13" s="129"/>
      <c r="BD13" s="130"/>
      <c r="BE13" s="131"/>
      <c r="BF13" s="132"/>
      <c r="BG13" s="132"/>
      <c r="BH13" s="133"/>
      <c r="BI13" s="134">
        <f>BH8-BG13</f>
        <v>0</v>
      </c>
      <c r="BJ13" s="135">
        <f t="shared" si="9"/>
        <v>1</v>
      </c>
      <c r="BK13" s="136">
        <f t="shared" si="10"/>
        <v>0</v>
      </c>
      <c r="BL13" s="137" t="str">
        <f t="shared" si="11"/>
        <v/>
      </c>
      <c r="BM13" s="124"/>
    </row>
    <row r="14" spans="1:65" s="138" customFormat="1" ht="15.75">
      <c r="A14" s="124"/>
      <c r="B14" s="125">
        <v>3</v>
      </c>
      <c r="C14" s="126"/>
      <c r="D14" s="127"/>
      <c r="E14" s="113"/>
      <c r="F14" s="128"/>
      <c r="G14" s="129"/>
      <c r="H14" s="130"/>
      <c r="I14" s="131"/>
      <c r="J14" s="132"/>
      <c r="K14" s="132"/>
      <c r="L14" s="133"/>
      <c r="M14" s="134">
        <f>L8-K14</f>
        <v>0</v>
      </c>
      <c r="N14" s="135">
        <f t="shared" si="0"/>
        <v>1</v>
      </c>
      <c r="O14" s="136">
        <f t="shared" si="1"/>
        <v>0</v>
      </c>
      <c r="P14" s="137" t="str">
        <f t="shared" si="2"/>
        <v/>
      </c>
      <c r="Q14" s="124"/>
      <c r="R14" s="125">
        <v>3</v>
      </c>
      <c r="S14" s="126"/>
      <c r="T14" s="127"/>
      <c r="U14" s="113"/>
      <c r="V14" s="128"/>
      <c r="W14" s="129"/>
      <c r="X14" s="130"/>
      <c r="Y14" s="131"/>
      <c r="Z14" s="132"/>
      <c r="AA14" s="132"/>
      <c r="AB14" s="133"/>
      <c r="AC14" s="134">
        <f>AB8-AA14</f>
        <v>0</v>
      </c>
      <c r="AD14" s="135">
        <f t="shared" si="3"/>
        <v>1</v>
      </c>
      <c r="AE14" s="136">
        <f t="shared" si="4"/>
        <v>0</v>
      </c>
      <c r="AF14" s="137" t="str">
        <f t="shared" si="5"/>
        <v/>
      </c>
      <c r="AG14" s="124"/>
      <c r="AH14" s="125">
        <v>3</v>
      </c>
      <c r="AI14" s="126"/>
      <c r="AJ14" s="127"/>
      <c r="AK14" s="113"/>
      <c r="AL14" s="128"/>
      <c r="AM14" s="129"/>
      <c r="AN14" s="130"/>
      <c r="AO14" s="131"/>
      <c r="AP14" s="132"/>
      <c r="AQ14" s="132"/>
      <c r="AR14" s="133"/>
      <c r="AS14" s="134">
        <f>AR8-AQ14</f>
        <v>0</v>
      </c>
      <c r="AT14" s="135">
        <f t="shared" si="6"/>
        <v>1</v>
      </c>
      <c r="AU14" s="136">
        <f t="shared" si="7"/>
        <v>0</v>
      </c>
      <c r="AV14" s="137" t="str">
        <f t="shared" si="8"/>
        <v/>
      </c>
      <c r="AW14" s="124"/>
      <c r="AX14" s="125">
        <v>3</v>
      </c>
      <c r="AY14" s="126"/>
      <c r="AZ14" s="127"/>
      <c r="BA14" s="113"/>
      <c r="BB14" s="128"/>
      <c r="BC14" s="129"/>
      <c r="BD14" s="130"/>
      <c r="BE14" s="131"/>
      <c r="BF14" s="132"/>
      <c r="BG14" s="132"/>
      <c r="BH14" s="133"/>
      <c r="BI14" s="134">
        <f>BH8-BG14</f>
        <v>0</v>
      </c>
      <c r="BJ14" s="135">
        <f t="shared" si="9"/>
        <v>1</v>
      </c>
      <c r="BK14" s="136">
        <f t="shared" si="10"/>
        <v>0</v>
      </c>
      <c r="BL14" s="137" t="str">
        <f t="shared" si="11"/>
        <v/>
      </c>
      <c r="BM14" s="124"/>
    </row>
    <row r="15" spans="1:65" s="138" customFormat="1" ht="15.75">
      <c r="A15" s="124"/>
      <c r="B15" s="125">
        <v>4</v>
      </c>
      <c r="C15" s="126"/>
      <c r="D15" s="127"/>
      <c r="E15" s="113"/>
      <c r="F15" s="128"/>
      <c r="G15" s="129"/>
      <c r="H15" s="130"/>
      <c r="I15" s="131"/>
      <c r="J15" s="132"/>
      <c r="K15" s="132"/>
      <c r="L15" s="133"/>
      <c r="M15" s="134">
        <f>L8-K15</f>
        <v>0</v>
      </c>
      <c r="N15" s="135">
        <f t="shared" si="0"/>
        <v>1</v>
      </c>
      <c r="O15" s="136">
        <f t="shared" si="1"/>
        <v>0</v>
      </c>
      <c r="P15" s="137" t="str">
        <f t="shared" si="2"/>
        <v/>
      </c>
      <c r="Q15" s="124"/>
      <c r="R15" s="125">
        <v>4</v>
      </c>
      <c r="S15" s="126"/>
      <c r="T15" s="127"/>
      <c r="U15" s="113"/>
      <c r="V15" s="128"/>
      <c r="W15" s="129"/>
      <c r="X15" s="130"/>
      <c r="Y15" s="131"/>
      <c r="Z15" s="132"/>
      <c r="AA15" s="132"/>
      <c r="AB15" s="133"/>
      <c r="AC15" s="134">
        <f>AB8-AA15</f>
        <v>0</v>
      </c>
      <c r="AD15" s="135">
        <f t="shared" si="3"/>
        <v>1</v>
      </c>
      <c r="AE15" s="136">
        <f t="shared" si="4"/>
        <v>0</v>
      </c>
      <c r="AF15" s="137" t="str">
        <f t="shared" si="5"/>
        <v/>
      </c>
      <c r="AG15" s="124"/>
      <c r="AH15" s="125">
        <v>4</v>
      </c>
      <c r="AI15" s="126"/>
      <c r="AJ15" s="127"/>
      <c r="AK15" s="113"/>
      <c r="AL15" s="128"/>
      <c r="AM15" s="129"/>
      <c r="AN15" s="130"/>
      <c r="AO15" s="131"/>
      <c r="AP15" s="132"/>
      <c r="AQ15" s="132"/>
      <c r="AR15" s="133"/>
      <c r="AS15" s="134">
        <f>AR8-AQ15</f>
        <v>0</v>
      </c>
      <c r="AT15" s="135">
        <f t="shared" si="6"/>
        <v>1</v>
      </c>
      <c r="AU15" s="136">
        <f t="shared" si="7"/>
        <v>0</v>
      </c>
      <c r="AV15" s="137" t="str">
        <f t="shared" si="8"/>
        <v/>
      </c>
      <c r="AW15" s="124"/>
      <c r="AX15" s="125">
        <v>4</v>
      </c>
      <c r="AY15" s="126"/>
      <c r="AZ15" s="127"/>
      <c r="BA15" s="113"/>
      <c r="BB15" s="128"/>
      <c r="BC15" s="129"/>
      <c r="BD15" s="130"/>
      <c r="BE15" s="131"/>
      <c r="BF15" s="132"/>
      <c r="BG15" s="132"/>
      <c r="BH15" s="133"/>
      <c r="BI15" s="134">
        <f>BH8-BG15</f>
        <v>0</v>
      </c>
      <c r="BJ15" s="135">
        <f t="shared" si="9"/>
        <v>1</v>
      </c>
      <c r="BK15" s="136">
        <f t="shared" si="10"/>
        <v>0</v>
      </c>
      <c r="BL15" s="137" t="str">
        <f t="shared" si="11"/>
        <v/>
      </c>
      <c r="BM15" s="124"/>
    </row>
    <row r="16" spans="1:65" s="138" customFormat="1" ht="15.75">
      <c r="A16" s="124"/>
      <c r="B16" s="125">
        <v>5</v>
      </c>
      <c r="C16" s="126"/>
      <c r="D16" s="127"/>
      <c r="E16" s="113"/>
      <c r="F16" s="128"/>
      <c r="G16" s="129"/>
      <c r="H16" s="130"/>
      <c r="I16" s="131"/>
      <c r="J16" s="132"/>
      <c r="K16" s="132"/>
      <c r="L16" s="133"/>
      <c r="M16" s="134">
        <f>L8-K16</f>
        <v>0</v>
      </c>
      <c r="N16" s="135">
        <f t="shared" si="0"/>
        <v>1</v>
      </c>
      <c r="O16" s="136">
        <f t="shared" si="1"/>
        <v>0</v>
      </c>
      <c r="P16" s="137" t="str">
        <f t="shared" si="2"/>
        <v/>
      </c>
      <c r="Q16" s="124"/>
      <c r="R16" s="125">
        <v>5</v>
      </c>
      <c r="S16" s="126"/>
      <c r="T16" s="127"/>
      <c r="U16" s="113"/>
      <c r="V16" s="128"/>
      <c r="W16" s="129"/>
      <c r="X16" s="130"/>
      <c r="Y16" s="131"/>
      <c r="Z16" s="132"/>
      <c r="AA16" s="132"/>
      <c r="AB16" s="133"/>
      <c r="AC16" s="134">
        <f>AB8-AA16</f>
        <v>0</v>
      </c>
      <c r="AD16" s="135">
        <f t="shared" si="3"/>
        <v>1</v>
      </c>
      <c r="AE16" s="136">
        <f t="shared" si="4"/>
        <v>0</v>
      </c>
      <c r="AF16" s="137" t="str">
        <f t="shared" si="5"/>
        <v/>
      </c>
      <c r="AG16" s="124"/>
      <c r="AH16" s="125">
        <v>5</v>
      </c>
      <c r="AI16" s="126"/>
      <c r="AJ16" s="127"/>
      <c r="AK16" s="113"/>
      <c r="AL16" s="128"/>
      <c r="AM16" s="129"/>
      <c r="AN16" s="130"/>
      <c r="AO16" s="131"/>
      <c r="AP16" s="132"/>
      <c r="AQ16" s="132"/>
      <c r="AR16" s="133"/>
      <c r="AS16" s="134">
        <f>AR8-AQ16</f>
        <v>0</v>
      </c>
      <c r="AT16" s="135">
        <f t="shared" si="6"/>
        <v>1</v>
      </c>
      <c r="AU16" s="136">
        <f t="shared" si="7"/>
        <v>0</v>
      </c>
      <c r="AV16" s="137" t="str">
        <f t="shared" si="8"/>
        <v/>
      </c>
      <c r="AW16" s="124"/>
      <c r="AX16" s="125">
        <v>5</v>
      </c>
      <c r="AY16" s="126"/>
      <c r="AZ16" s="127"/>
      <c r="BA16" s="113"/>
      <c r="BB16" s="128"/>
      <c r="BC16" s="129"/>
      <c r="BD16" s="130"/>
      <c r="BE16" s="131"/>
      <c r="BF16" s="132"/>
      <c r="BG16" s="132"/>
      <c r="BH16" s="133"/>
      <c r="BI16" s="134">
        <f>BH8-BG16</f>
        <v>0</v>
      </c>
      <c r="BJ16" s="135">
        <f t="shared" si="9"/>
        <v>1</v>
      </c>
      <c r="BK16" s="136">
        <f t="shared" si="10"/>
        <v>0</v>
      </c>
      <c r="BL16" s="137" t="str">
        <f t="shared" si="11"/>
        <v/>
      </c>
      <c r="BM16" s="124"/>
    </row>
    <row r="17" spans="1:65" s="138" customFormat="1" ht="15.75">
      <c r="A17" s="124"/>
      <c r="B17" s="125">
        <v>6</v>
      </c>
      <c r="C17" s="126"/>
      <c r="D17" s="127"/>
      <c r="E17" s="113"/>
      <c r="F17" s="128"/>
      <c r="G17" s="129"/>
      <c r="H17" s="130"/>
      <c r="I17" s="131"/>
      <c r="J17" s="132"/>
      <c r="K17" s="132"/>
      <c r="L17" s="133"/>
      <c r="M17" s="134">
        <f>L8-K17</f>
        <v>0</v>
      </c>
      <c r="N17" s="135">
        <f t="shared" si="0"/>
        <v>1</v>
      </c>
      <c r="O17" s="136">
        <f t="shared" si="1"/>
        <v>0</v>
      </c>
      <c r="P17" s="137" t="str">
        <f t="shared" si="2"/>
        <v/>
      </c>
      <c r="Q17" s="124"/>
      <c r="R17" s="125">
        <v>6</v>
      </c>
      <c r="S17" s="126"/>
      <c r="T17" s="127"/>
      <c r="U17" s="113"/>
      <c r="V17" s="128"/>
      <c r="W17" s="129"/>
      <c r="X17" s="130"/>
      <c r="Y17" s="131"/>
      <c r="Z17" s="132"/>
      <c r="AA17" s="132"/>
      <c r="AB17" s="133"/>
      <c r="AC17" s="134">
        <f>AB8-AA17</f>
        <v>0</v>
      </c>
      <c r="AD17" s="135">
        <f t="shared" si="3"/>
        <v>1</v>
      </c>
      <c r="AE17" s="136">
        <f t="shared" si="4"/>
        <v>0</v>
      </c>
      <c r="AF17" s="137" t="str">
        <f t="shared" si="5"/>
        <v/>
      </c>
      <c r="AG17" s="124"/>
      <c r="AH17" s="125">
        <v>6</v>
      </c>
      <c r="AI17" s="126"/>
      <c r="AJ17" s="127"/>
      <c r="AK17" s="113"/>
      <c r="AL17" s="128"/>
      <c r="AM17" s="129"/>
      <c r="AN17" s="130"/>
      <c r="AO17" s="131"/>
      <c r="AP17" s="132"/>
      <c r="AQ17" s="132"/>
      <c r="AR17" s="133"/>
      <c r="AS17" s="134">
        <f>AR8-AQ17</f>
        <v>0</v>
      </c>
      <c r="AT17" s="135">
        <f t="shared" si="6"/>
        <v>1</v>
      </c>
      <c r="AU17" s="136">
        <f t="shared" si="7"/>
        <v>0</v>
      </c>
      <c r="AV17" s="137" t="str">
        <f t="shared" si="8"/>
        <v/>
      </c>
      <c r="AW17" s="124"/>
      <c r="AX17" s="125">
        <v>6</v>
      </c>
      <c r="AY17" s="126"/>
      <c r="AZ17" s="127"/>
      <c r="BA17" s="113"/>
      <c r="BB17" s="128"/>
      <c r="BC17" s="129"/>
      <c r="BD17" s="130"/>
      <c r="BE17" s="131"/>
      <c r="BF17" s="132"/>
      <c r="BG17" s="132"/>
      <c r="BH17" s="133"/>
      <c r="BI17" s="134">
        <f>BH8-BG17</f>
        <v>0</v>
      </c>
      <c r="BJ17" s="135">
        <f t="shared" si="9"/>
        <v>1</v>
      </c>
      <c r="BK17" s="136">
        <f t="shared" si="10"/>
        <v>0</v>
      </c>
      <c r="BL17" s="137" t="str">
        <f t="shared" si="11"/>
        <v/>
      </c>
      <c r="BM17" s="124"/>
    </row>
    <row r="18" spans="1:65" s="138" customFormat="1" ht="15.75">
      <c r="A18" s="124"/>
      <c r="B18" s="125">
        <v>7</v>
      </c>
      <c r="C18" s="126"/>
      <c r="D18" s="127"/>
      <c r="E18" s="113"/>
      <c r="F18" s="128"/>
      <c r="G18" s="129"/>
      <c r="H18" s="130"/>
      <c r="I18" s="131"/>
      <c r="J18" s="132"/>
      <c r="K18" s="132"/>
      <c r="L18" s="133"/>
      <c r="M18" s="134">
        <f>L8-K18</f>
        <v>0</v>
      </c>
      <c r="N18" s="135">
        <f t="shared" si="0"/>
        <v>1</v>
      </c>
      <c r="O18" s="136">
        <f t="shared" si="1"/>
        <v>0</v>
      </c>
      <c r="P18" s="137" t="str">
        <f t="shared" si="2"/>
        <v/>
      </c>
      <c r="Q18" s="124"/>
      <c r="R18" s="125">
        <v>7</v>
      </c>
      <c r="S18" s="126"/>
      <c r="T18" s="127"/>
      <c r="U18" s="113"/>
      <c r="V18" s="128"/>
      <c r="W18" s="129"/>
      <c r="X18" s="130"/>
      <c r="Y18" s="131"/>
      <c r="Z18" s="132"/>
      <c r="AA18" s="132"/>
      <c r="AB18" s="133"/>
      <c r="AC18" s="134">
        <f>AB8-AA18</f>
        <v>0</v>
      </c>
      <c r="AD18" s="135">
        <f t="shared" si="3"/>
        <v>1</v>
      </c>
      <c r="AE18" s="136">
        <f t="shared" si="4"/>
        <v>0</v>
      </c>
      <c r="AF18" s="137" t="str">
        <f t="shared" si="5"/>
        <v/>
      </c>
      <c r="AG18" s="124"/>
      <c r="AH18" s="125">
        <v>7</v>
      </c>
      <c r="AI18" s="126"/>
      <c r="AJ18" s="127"/>
      <c r="AK18" s="113"/>
      <c r="AL18" s="128"/>
      <c r="AM18" s="129"/>
      <c r="AN18" s="130"/>
      <c r="AO18" s="131"/>
      <c r="AP18" s="132"/>
      <c r="AQ18" s="132"/>
      <c r="AR18" s="133"/>
      <c r="AS18" s="134">
        <f>AR8-AQ18</f>
        <v>0</v>
      </c>
      <c r="AT18" s="135">
        <f t="shared" si="6"/>
        <v>1</v>
      </c>
      <c r="AU18" s="136">
        <f t="shared" si="7"/>
        <v>0</v>
      </c>
      <c r="AV18" s="137" t="str">
        <f t="shared" si="8"/>
        <v/>
      </c>
      <c r="AW18" s="124"/>
      <c r="AX18" s="125">
        <v>7</v>
      </c>
      <c r="AY18" s="126"/>
      <c r="AZ18" s="127"/>
      <c r="BA18" s="113"/>
      <c r="BB18" s="128"/>
      <c r="BC18" s="129"/>
      <c r="BD18" s="130"/>
      <c r="BE18" s="131"/>
      <c r="BF18" s="132"/>
      <c r="BG18" s="132"/>
      <c r="BH18" s="133"/>
      <c r="BI18" s="134">
        <f>BH8-BG18</f>
        <v>0</v>
      </c>
      <c r="BJ18" s="135">
        <f t="shared" si="9"/>
        <v>1</v>
      </c>
      <c r="BK18" s="136">
        <f t="shared" si="10"/>
        <v>0</v>
      </c>
      <c r="BL18" s="137" t="str">
        <f t="shared" si="11"/>
        <v/>
      </c>
      <c r="BM18" s="124"/>
    </row>
    <row r="19" spans="1:65" s="138" customFormat="1" ht="15.75">
      <c r="A19" s="124"/>
      <c r="B19" s="125">
        <v>8</v>
      </c>
      <c r="C19" s="126"/>
      <c r="D19" s="127"/>
      <c r="E19" s="113"/>
      <c r="F19" s="128"/>
      <c r="G19" s="129"/>
      <c r="H19" s="130"/>
      <c r="I19" s="131"/>
      <c r="J19" s="132"/>
      <c r="K19" s="132"/>
      <c r="L19" s="133"/>
      <c r="M19" s="134">
        <f>L8-K19</f>
        <v>0</v>
      </c>
      <c r="N19" s="135">
        <f t="shared" si="0"/>
        <v>1</v>
      </c>
      <c r="O19" s="136">
        <f t="shared" si="1"/>
        <v>0</v>
      </c>
      <c r="P19" s="137" t="str">
        <f t="shared" si="2"/>
        <v/>
      </c>
      <c r="Q19" s="124"/>
      <c r="R19" s="125">
        <v>8</v>
      </c>
      <c r="S19" s="126"/>
      <c r="T19" s="127"/>
      <c r="U19" s="113"/>
      <c r="V19" s="128"/>
      <c r="W19" s="129"/>
      <c r="X19" s="130"/>
      <c r="Y19" s="131"/>
      <c r="Z19" s="132"/>
      <c r="AA19" s="132"/>
      <c r="AB19" s="133"/>
      <c r="AC19" s="134">
        <f>AB8-AA19</f>
        <v>0</v>
      </c>
      <c r="AD19" s="135">
        <f t="shared" si="3"/>
        <v>1</v>
      </c>
      <c r="AE19" s="136">
        <f t="shared" si="4"/>
        <v>0</v>
      </c>
      <c r="AF19" s="137" t="str">
        <f t="shared" si="5"/>
        <v/>
      </c>
      <c r="AG19" s="124"/>
      <c r="AH19" s="125">
        <v>8</v>
      </c>
      <c r="AI19" s="126"/>
      <c r="AJ19" s="127"/>
      <c r="AK19" s="113"/>
      <c r="AL19" s="128"/>
      <c r="AM19" s="129"/>
      <c r="AN19" s="130"/>
      <c r="AO19" s="131"/>
      <c r="AP19" s="132"/>
      <c r="AQ19" s="132"/>
      <c r="AR19" s="133"/>
      <c r="AS19" s="134">
        <f>AR8-AQ19</f>
        <v>0</v>
      </c>
      <c r="AT19" s="135">
        <f t="shared" si="6"/>
        <v>1</v>
      </c>
      <c r="AU19" s="136">
        <f t="shared" si="7"/>
        <v>0</v>
      </c>
      <c r="AV19" s="137" t="str">
        <f t="shared" si="8"/>
        <v/>
      </c>
      <c r="AW19" s="124"/>
      <c r="AX19" s="125">
        <v>8</v>
      </c>
      <c r="AY19" s="126"/>
      <c r="AZ19" s="127"/>
      <c r="BA19" s="113"/>
      <c r="BB19" s="128"/>
      <c r="BC19" s="129"/>
      <c r="BD19" s="130"/>
      <c r="BE19" s="131"/>
      <c r="BF19" s="132"/>
      <c r="BG19" s="132"/>
      <c r="BH19" s="133"/>
      <c r="BI19" s="134">
        <f>BH8-BG19</f>
        <v>0</v>
      </c>
      <c r="BJ19" s="135">
        <f t="shared" si="9"/>
        <v>1</v>
      </c>
      <c r="BK19" s="136">
        <f t="shared" si="10"/>
        <v>0</v>
      </c>
      <c r="BL19" s="137" t="str">
        <f t="shared" si="11"/>
        <v/>
      </c>
      <c r="BM19" s="124"/>
    </row>
    <row r="20" spans="1:65" s="138" customFormat="1" ht="15.75">
      <c r="A20" s="139"/>
      <c r="B20" s="125">
        <v>9</v>
      </c>
      <c r="C20" s="140"/>
      <c r="D20" s="127"/>
      <c r="E20" s="113"/>
      <c r="F20" s="141"/>
      <c r="G20" s="129"/>
      <c r="H20" s="130"/>
      <c r="I20" s="131"/>
      <c r="J20" s="132"/>
      <c r="K20" s="132"/>
      <c r="L20" s="133"/>
      <c r="M20" s="134">
        <f>L8-K20</f>
        <v>0</v>
      </c>
      <c r="N20" s="135">
        <f t="shared" si="0"/>
        <v>1</v>
      </c>
      <c r="O20" s="136">
        <f t="shared" si="1"/>
        <v>0</v>
      </c>
      <c r="P20" s="137" t="str">
        <f t="shared" si="2"/>
        <v/>
      </c>
      <c r="Q20" s="124"/>
      <c r="R20" s="125">
        <v>9</v>
      </c>
      <c r="S20" s="140"/>
      <c r="T20" s="127"/>
      <c r="U20" s="113"/>
      <c r="V20" s="141"/>
      <c r="W20" s="129"/>
      <c r="X20" s="130"/>
      <c r="Y20" s="131"/>
      <c r="Z20" s="132"/>
      <c r="AA20" s="132"/>
      <c r="AB20" s="133"/>
      <c r="AC20" s="134">
        <f>AB8-AA20</f>
        <v>0</v>
      </c>
      <c r="AD20" s="135">
        <f t="shared" si="3"/>
        <v>1</v>
      </c>
      <c r="AE20" s="136">
        <f t="shared" si="4"/>
        <v>0</v>
      </c>
      <c r="AF20" s="137" t="str">
        <f t="shared" si="5"/>
        <v/>
      </c>
      <c r="AG20" s="124"/>
      <c r="AH20" s="125">
        <v>9</v>
      </c>
      <c r="AI20" s="140"/>
      <c r="AJ20" s="127"/>
      <c r="AK20" s="113"/>
      <c r="AL20" s="141"/>
      <c r="AM20" s="129"/>
      <c r="AN20" s="130"/>
      <c r="AO20" s="131"/>
      <c r="AP20" s="132"/>
      <c r="AQ20" s="132"/>
      <c r="AR20" s="133"/>
      <c r="AS20" s="134">
        <f>AR8-AQ20</f>
        <v>0</v>
      </c>
      <c r="AT20" s="135">
        <f t="shared" si="6"/>
        <v>1</v>
      </c>
      <c r="AU20" s="136">
        <f t="shared" si="7"/>
        <v>0</v>
      </c>
      <c r="AV20" s="137" t="str">
        <f t="shared" si="8"/>
        <v/>
      </c>
      <c r="AW20" s="124"/>
      <c r="AX20" s="125">
        <v>9</v>
      </c>
      <c r="AY20" s="140"/>
      <c r="AZ20" s="127"/>
      <c r="BA20" s="113"/>
      <c r="BB20" s="141"/>
      <c r="BC20" s="129"/>
      <c r="BD20" s="130"/>
      <c r="BE20" s="131"/>
      <c r="BF20" s="132"/>
      <c r="BG20" s="132"/>
      <c r="BH20" s="133"/>
      <c r="BI20" s="134">
        <f>BH8-BG20</f>
        <v>0</v>
      </c>
      <c r="BJ20" s="135">
        <f t="shared" si="9"/>
        <v>1</v>
      </c>
      <c r="BK20" s="136">
        <f t="shared" si="10"/>
        <v>0</v>
      </c>
      <c r="BL20" s="137" t="str">
        <f t="shared" si="11"/>
        <v/>
      </c>
      <c r="BM20" s="124"/>
    </row>
    <row r="21" spans="1:65" s="138" customFormat="1" ht="5.25" customHeight="1" thickBot="1">
      <c r="A21" s="124"/>
      <c r="B21" s="99"/>
      <c r="C21" s="142"/>
      <c r="D21" s="142"/>
      <c r="E21" s="142"/>
      <c r="F21" s="143"/>
      <c r="G21" s="103"/>
      <c r="H21" s="104"/>
      <c r="I21" s="104"/>
      <c r="J21" s="105"/>
      <c r="K21" s="105"/>
      <c r="L21" s="106"/>
      <c r="M21" s="107"/>
      <c r="N21" s="108"/>
      <c r="O21" s="108"/>
      <c r="P21" s="109"/>
      <c r="Q21" s="124"/>
      <c r="R21" s="99"/>
      <c r="S21" s="142"/>
      <c r="T21" s="142"/>
      <c r="U21" s="142"/>
      <c r="V21" s="143"/>
      <c r="W21" s="103"/>
      <c r="X21" s="104"/>
      <c r="Y21" s="104"/>
      <c r="Z21" s="105"/>
      <c r="AA21" s="105"/>
      <c r="AB21" s="106"/>
      <c r="AC21" s="107"/>
      <c r="AD21" s="108"/>
      <c r="AE21" s="108"/>
      <c r="AF21" s="109"/>
      <c r="AG21" s="124"/>
      <c r="AH21" s="99"/>
      <c r="AI21" s="142"/>
      <c r="AJ21" s="142"/>
      <c r="AK21" s="142"/>
      <c r="AL21" s="143"/>
      <c r="AM21" s="103"/>
      <c r="AN21" s="104"/>
      <c r="AO21" s="104"/>
      <c r="AP21" s="105"/>
      <c r="AQ21" s="105"/>
      <c r="AR21" s="106"/>
      <c r="AS21" s="107"/>
      <c r="AT21" s="108"/>
      <c r="AU21" s="108"/>
      <c r="AV21" s="109"/>
      <c r="AW21" s="124"/>
      <c r="AX21" s="99"/>
      <c r="AY21" s="142"/>
      <c r="AZ21" s="142"/>
      <c r="BA21" s="142"/>
      <c r="BB21" s="143"/>
      <c r="BC21" s="103"/>
      <c r="BD21" s="104"/>
      <c r="BE21" s="104"/>
      <c r="BF21" s="105"/>
      <c r="BG21" s="105"/>
      <c r="BH21" s="106"/>
      <c r="BI21" s="107"/>
      <c r="BJ21" s="108"/>
      <c r="BK21" s="108"/>
      <c r="BL21" s="109"/>
      <c r="BM21" s="124"/>
    </row>
    <row r="22" spans="1:65" s="138" customFormat="1" ht="16.5" thickBot="1">
      <c r="A22" s="124"/>
      <c r="B22" s="125" t="s">
        <v>3</v>
      </c>
      <c r="C22" s="144">
        <f>SUM(C12:C20)</f>
        <v>0</v>
      </c>
      <c r="D22" s="145">
        <f>SUM(D12:D20)</f>
        <v>0</v>
      </c>
      <c r="E22" s="146">
        <f>SUM(E12:E20)</f>
        <v>0</v>
      </c>
      <c r="F22" s="147" t="s">
        <v>3</v>
      </c>
      <c r="G22" s="129"/>
      <c r="H22" s="148" t="s">
        <v>4</v>
      </c>
      <c r="I22" s="131"/>
      <c r="J22" s="132"/>
      <c r="K22" s="132"/>
      <c r="L22" s="149">
        <f>SUM(L12:L20)</f>
        <v>0</v>
      </c>
      <c r="M22" s="150"/>
      <c r="N22" s="151"/>
      <c r="O22" s="152"/>
      <c r="P22" s="149">
        <f>SUM(P12:P21)</f>
        <v>0</v>
      </c>
      <c r="Q22" s="124"/>
      <c r="R22" s="125" t="s">
        <v>3</v>
      </c>
      <c r="S22" s="144">
        <f>SUM(S12:S20)</f>
        <v>0</v>
      </c>
      <c r="T22" s="145">
        <f>SUM(T12:T20)</f>
        <v>0</v>
      </c>
      <c r="U22" s="146">
        <f>SUM(U12:U20)</f>
        <v>0</v>
      </c>
      <c r="V22" s="147" t="s">
        <v>3</v>
      </c>
      <c r="W22" s="129"/>
      <c r="X22" s="148" t="s">
        <v>4</v>
      </c>
      <c r="Y22" s="131"/>
      <c r="Z22" s="132"/>
      <c r="AA22" s="132"/>
      <c r="AB22" s="149">
        <f>SUM(AB12:AB20)</f>
        <v>0</v>
      </c>
      <c r="AC22" s="150"/>
      <c r="AD22" s="151"/>
      <c r="AE22" s="152"/>
      <c r="AF22" s="149">
        <f>SUM(AF12:AF21)</f>
        <v>0</v>
      </c>
      <c r="AG22" s="124"/>
      <c r="AH22" s="125" t="s">
        <v>3</v>
      </c>
      <c r="AI22" s="144">
        <f>SUM(AI12:AI20)</f>
        <v>0</v>
      </c>
      <c r="AJ22" s="145">
        <f>SUM(AJ12:AJ20)</f>
        <v>0</v>
      </c>
      <c r="AK22" s="146">
        <f>SUM(AK12:AK20)</f>
        <v>0</v>
      </c>
      <c r="AL22" s="147" t="s">
        <v>3</v>
      </c>
      <c r="AM22" s="129"/>
      <c r="AN22" s="148" t="s">
        <v>4</v>
      </c>
      <c r="AO22" s="131"/>
      <c r="AP22" s="132"/>
      <c r="AQ22" s="132"/>
      <c r="AR22" s="149">
        <f>SUM(AR12:AR20)</f>
        <v>0</v>
      </c>
      <c r="AS22" s="150"/>
      <c r="AT22" s="151"/>
      <c r="AU22" s="152"/>
      <c r="AV22" s="149">
        <f>SUM(AV12:AV21)</f>
        <v>0</v>
      </c>
      <c r="AW22" s="124"/>
      <c r="AX22" s="125" t="s">
        <v>3</v>
      </c>
      <c r="AY22" s="144">
        <f>SUM(AY12:AY20)</f>
        <v>0</v>
      </c>
      <c r="AZ22" s="145">
        <f>SUM(AZ12:AZ20)</f>
        <v>0</v>
      </c>
      <c r="BA22" s="146">
        <f>SUM(BA12:BA20)</f>
        <v>0</v>
      </c>
      <c r="BB22" s="147" t="s">
        <v>3</v>
      </c>
      <c r="BC22" s="129"/>
      <c r="BD22" s="148" t="s">
        <v>4</v>
      </c>
      <c r="BE22" s="131"/>
      <c r="BF22" s="132"/>
      <c r="BG22" s="132"/>
      <c r="BH22" s="149">
        <f>SUM(BH12:BH20)</f>
        <v>0</v>
      </c>
      <c r="BI22" s="150"/>
      <c r="BJ22" s="151"/>
      <c r="BK22" s="152"/>
      <c r="BL22" s="149">
        <f>SUM(BL12:BL21)</f>
        <v>0</v>
      </c>
      <c r="BM22" s="124"/>
    </row>
    <row r="23" spans="1:65" s="138" customFormat="1" ht="5.25" customHeight="1">
      <c r="A23" s="124"/>
      <c r="B23" s="99"/>
      <c r="C23" s="142"/>
      <c r="D23" s="142"/>
      <c r="E23" s="142"/>
      <c r="F23" s="143"/>
      <c r="G23" s="103"/>
      <c r="H23" s="104"/>
      <c r="I23" s="104"/>
      <c r="J23" s="105"/>
      <c r="K23" s="105"/>
      <c r="L23" s="106"/>
      <c r="M23" s="107"/>
      <c r="N23" s="108"/>
      <c r="O23" s="108"/>
      <c r="P23" s="109"/>
      <c r="Q23" s="124"/>
      <c r="R23" s="99"/>
      <c r="S23" s="142"/>
      <c r="T23" s="142"/>
      <c r="U23" s="142"/>
      <c r="V23" s="143"/>
      <c r="W23" s="103"/>
      <c r="X23" s="104"/>
      <c r="Y23" s="104"/>
      <c r="Z23" s="105"/>
      <c r="AA23" s="105"/>
      <c r="AB23" s="106"/>
      <c r="AC23" s="107"/>
      <c r="AD23" s="108"/>
      <c r="AE23" s="108"/>
      <c r="AF23" s="109"/>
      <c r="AG23" s="124"/>
      <c r="AH23" s="99"/>
      <c r="AI23" s="142"/>
      <c r="AJ23" s="142"/>
      <c r="AK23" s="142"/>
      <c r="AL23" s="143"/>
      <c r="AM23" s="103"/>
      <c r="AN23" s="104"/>
      <c r="AO23" s="104"/>
      <c r="AP23" s="105"/>
      <c r="AQ23" s="105"/>
      <c r="AR23" s="106"/>
      <c r="AS23" s="107"/>
      <c r="AT23" s="108"/>
      <c r="AU23" s="108"/>
      <c r="AV23" s="109"/>
      <c r="AW23" s="124"/>
      <c r="AX23" s="99"/>
      <c r="AY23" s="142"/>
      <c r="AZ23" s="142"/>
      <c r="BA23" s="142"/>
      <c r="BB23" s="143"/>
      <c r="BC23" s="103"/>
      <c r="BD23" s="104"/>
      <c r="BE23" s="104"/>
      <c r="BF23" s="105"/>
      <c r="BG23" s="105"/>
      <c r="BH23" s="106"/>
      <c r="BI23" s="107"/>
      <c r="BJ23" s="108"/>
      <c r="BK23" s="108"/>
      <c r="BL23" s="109"/>
      <c r="BM23" s="124"/>
    </row>
    <row r="24" spans="1:65" s="138" customFormat="1" ht="15.75">
      <c r="A24" s="124"/>
      <c r="B24" s="125">
        <v>10</v>
      </c>
      <c r="C24" s="153"/>
      <c r="D24" s="127"/>
      <c r="E24" s="154"/>
      <c r="F24" s="155"/>
      <c r="G24" s="129"/>
      <c r="H24" s="130"/>
      <c r="I24" s="131"/>
      <c r="J24" s="132"/>
      <c r="K24" s="132"/>
      <c r="L24" s="133"/>
      <c r="M24" s="134">
        <f>L8-K24</f>
        <v>0</v>
      </c>
      <c r="N24" s="135">
        <f t="shared" ref="N24:N32" si="12">IF(M24&lt;0,0,IF(M24&lt;18,1,IF(M24&lt;36,2,3)))</f>
        <v>1</v>
      </c>
      <c r="O24" s="136">
        <f t="shared" ref="O24:O32" si="13">J24-L24</f>
        <v>0</v>
      </c>
      <c r="P24" s="137" t="str">
        <f t="shared" ref="P24:P32" si="14">IF(L24&lt;1,"",IF((2+O24+N24)&gt;-1,(2+O24+N24),0))</f>
        <v/>
      </c>
      <c r="Q24" s="124"/>
      <c r="R24" s="125">
        <v>10</v>
      </c>
      <c r="S24" s="153"/>
      <c r="T24" s="127"/>
      <c r="U24" s="154"/>
      <c r="V24" s="155"/>
      <c r="W24" s="129"/>
      <c r="X24" s="130"/>
      <c r="Y24" s="131"/>
      <c r="Z24" s="132"/>
      <c r="AA24" s="132"/>
      <c r="AB24" s="133"/>
      <c r="AC24" s="134">
        <f>AB8-AA24</f>
        <v>0</v>
      </c>
      <c r="AD24" s="135">
        <f t="shared" ref="AD24:AD32" si="15">IF(AC24&lt;0,0,IF(AC24&lt;18,1,IF(AC24&lt;36,2,3)))</f>
        <v>1</v>
      </c>
      <c r="AE24" s="136">
        <f t="shared" ref="AE24:AE32" si="16">Z24-AB24</f>
        <v>0</v>
      </c>
      <c r="AF24" s="137" t="str">
        <f t="shared" ref="AF24:AF32" si="17">IF(AB24&lt;1,"",IF((2+AE24+AD24)&gt;-1,(2+AE24+AD24),0))</f>
        <v/>
      </c>
      <c r="AG24" s="124"/>
      <c r="AH24" s="125">
        <v>10</v>
      </c>
      <c r="AI24" s="153"/>
      <c r="AJ24" s="127"/>
      <c r="AK24" s="154"/>
      <c r="AL24" s="155"/>
      <c r="AM24" s="129"/>
      <c r="AN24" s="130"/>
      <c r="AO24" s="131"/>
      <c r="AP24" s="132"/>
      <c r="AQ24" s="132"/>
      <c r="AR24" s="133"/>
      <c r="AS24" s="134">
        <f>AR8-AQ24</f>
        <v>0</v>
      </c>
      <c r="AT24" s="135">
        <f t="shared" ref="AT24:AT32" si="18">IF(AS24&lt;0,0,IF(AS24&lt;18,1,IF(AS24&lt;36,2,3)))</f>
        <v>1</v>
      </c>
      <c r="AU24" s="136">
        <f t="shared" ref="AU24:AU32" si="19">AP24-AR24</f>
        <v>0</v>
      </c>
      <c r="AV24" s="137" t="str">
        <f t="shared" ref="AV24:AV32" si="20">IF(AR24&lt;1,"",IF((2+AU24+AT24)&gt;-1,(2+AU24+AT24),0))</f>
        <v/>
      </c>
      <c r="AW24" s="124"/>
      <c r="AX24" s="125">
        <v>10</v>
      </c>
      <c r="AY24" s="153"/>
      <c r="AZ24" s="127"/>
      <c r="BA24" s="154"/>
      <c r="BB24" s="155"/>
      <c r="BC24" s="129"/>
      <c r="BD24" s="130"/>
      <c r="BE24" s="131"/>
      <c r="BF24" s="132"/>
      <c r="BG24" s="132"/>
      <c r="BH24" s="133"/>
      <c r="BI24" s="134">
        <f>BH8-BG24</f>
        <v>0</v>
      </c>
      <c r="BJ24" s="135">
        <f t="shared" ref="BJ24:BJ32" si="21">IF(BI24&lt;0,0,IF(BI24&lt;18,1,IF(BI24&lt;36,2,3)))</f>
        <v>1</v>
      </c>
      <c r="BK24" s="136">
        <f t="shared" ref="BK24:BK32" si="22">BF24-BH24</f>
        <v>0</v>
      </c>
      <c r="BL24" s="137" t="str">
        <f t="shared" ref="BL24:BL32" si="23">IF(BH24&lt;1,"",IF((2+BK24+BJ24)&gt;-1,(2+BK24+BJ24),0))</f>
        <v/>
      </c>
      <c r="BM24" s="124"/>
    </row>
    <row r="25" spans="1:65" s="138" customFormat="1" ht="15.75">
      <c r="A25" s="124"/>
      <c r="B25" s="125">
        <v>11</v>
      </c>
      <c r="C25" s="156"/>
      <c r="D25" s="157"/>
      <c r="E25" s="158"/>
      <c r="F25" s="159"/>
      <c r="G25" s="129"/>
      <c r="H25" s="130"/>
      <c r="I25" s="131"/>
      <c r="J25" s="132"/>
      <c r="K25" s="132"/>
      <c r="L25" s="133"/>
      <c r="M25" s="134">
        <f>L8-K25</f>
        <v>0</v>
      </c>
      <c r="N25" s="135">
        <f t="shared" si="12"/>
        <v>1</v>
      </c>
      <c r="O25" s="136">
        <f t="shared" si="13"/>
        <v>0</v>
      </c>
      <c r="P25" s="137" t="str">
        <f t="shared" si="14"/>
        <v/>
      </c>
      <c r="Q25" s="124"/>
      <c r="R25" s="125">
        <v>11</v>
      </c>
      <c r="S25" s="156"/>
      <c r="T25" s="157"/>
      <c r="U25" s="158"/>
      <c r="V25" s="159"/>
      <c r="W25" s="129"/>
      <c r="X25" s="130"/>
      <c r="Y25" s="131"/>
      <c r="Z25" s="132"/>
      <c r="AA25" s="132"/>
      <c r="AB25" s="133"/>
      <c r="AC25" s="134">
        <f>AB8-AA25</f>
        <v>0</v>
      </c>
      <c r="AD25" s="135">
        <f t="shared" si="15"/>
        <v>1</v>
      </c>
      <c r="AE25" s="136">
        <f t="shared" si="16"/>
        <v>0</v>
      </c>
      <c r="AF25" s="137" t="str">
        <f t="shared" si="17"/>
        <v/>
      </c>
      <c r="AG25" s="124"/>
      <c r="AH25" s="125">
        <v>11</v>
      </c>
      <c r="AI25" s="156"/>
      <c r="AJ25" s="157"/>
      <c r="AK25" s="158"/>
      <c r="AL25" s="159"/>
      <c r="AM25" s="129"/>
      <c r="AN25" s="130"/>
      <c r="AO25" s="131"/>
      <c r="AP25" s="132"/>
      <c r="AQ25" s="132"/>
      <c r="AR25" s="133"/>
      <c r="AS25" s="134">
        <f>AR8-AQ25</f>
        <v>0</v>
      </c>
      <c r="AT25" s="135">
        <f t="shared" si="18"/>
        <v>1</v>
      </c>
      <c r="AU25" s="136">
        <f t="shared" si="19"/>
        <v>0</v>
      </c>
      <c r="AV25" s="137" t="str">
        <f t="shared" si="20"/>
        <v/>
      </c>
      <c r="AW25" s="124"/>
      <c r="AX25" s="125">
        <v>11</v>
      </c>
      <c r="AY25" s="156"/>
      <c r="AZ25" s="157"/>
      <c r="BA25" s="158"/>
      <c r="BB25" s="159"/>
      <c r="BC25" s="129"/>
      <c r="BD25" s="130"/>
      <c r="BE25" s="131"/>
      <c r="BF25" s="132"/>
      <c r="BG25" s="132"/>
      <c r="BH25" s="133"/>
      <c r="BI25" s="134">
        <f>BH8-BG25</f>
        <v>0</v>
      </c>
      <c r="BJ25" s="135">
        <f t="shared" si="21"/>
        <v>1</v>
      </c>
      <c r="BK25" s="136">
        <f t="shared" si="22"/>
        <v>0</v>
      </c>
      <c r="BL25" s="137" t="str">
        <f t="shared" si="23"/>
        <v/>
      </c>
      <c r="BM25" s="124"/>
    </row>
    <row r="26" spans="1:65" s="138" customFormat="1" ht="15.75">
      <c r="A26" s="124"/>
      <c r="B26" s="125">
        <v>12</v>
      </c>
      <c r="C26" s="126"/>
      <c r="D26" s="127"/>
      <c r="E26" s="160"/>
      <c r="F26" s="128"/>
      <c r="G26" s="129"/>
      <c r="H26" s="130"/>
      <c r="I26" s="131"/>
      <c r="J26" s="132"/>
      <c r="K26" s="132"/>
      <c r="L26" s="133"/>
      <c r="M26" s="134">
        <f>L8-K26</f>
        <v>0</v>
      </c>
      <c r="N26" s="135">
        <f t="shared" si="12"/>
        <v>1</v>
      </c>
      <c r="O26" s="136">
        <f t="shared" si="13"/>
        <v>0</v>
      </c>
      <c r="P26" s="137" t="str">
        <f t="shared" si="14"/>
        <v/>
      </c>
      <c r="Q26" s="124"/>
      <c r="R26" s="125">
        <v>12</v>
      </c>
      <c r="S26" s="126"/>
      <c r="T26" s="127"/>
      <c r="U26" s="160"/>
      <c r="V26" s="128"/>
      <c r="W26" s="129"/>
      <c r="X26" s="130"/>
      <c r="Y26" s="131"/>
      <c r="Z26" s="132"/>
      <c r="AA26" s="132"/>
      <c r="AB26" s="133"/>
      <c r="AC26" s="134">
        <f>AB8-AA26</f>
        <v>0</v>
      </c>
      <c r="AD26" s="135">
        <f t="shared" si="15"/>
        <v>1</v>
      </c>
      <c r="AE26" s="136">
        <f t="shared" si="16"/>
        <v>0</v>
      </c>
      <c r="AF26" s="137" t="str">
        <f t="shared" si="17"/>
        <v/>
      </c>
      <c r="AG26" s="124"/>
      <c r="AH26" s="125">
        <v>12</v>
      </c>
      <c r="AI26" s="126"/>
      <c r="AJ26" s="127"/>
      <c r="AK26" s="160"/>
      <c r="AL26" s="128"/>
      <c r="AM26" s="129"/>
      <c r="AN26" s="130"/>
      <c r="AO26" s="131"/>
      <c r="AP26" s="132"/>
      <c r="AQ26" s="132"/>
      <c r="AR26" s="133"/>
      <c r="AS26" s="134">
        <f>AR8-AQ26</f>
        <v>0</v>
      </c>
      <c r="AT26" s="135">
        <f t="shared" si="18"/>
        <v>1</v>
      </c>
      <c r="AU26" s="136">
        <f t="shared" si="19"/>
        <v>0</v>
      </c>
      <c r="AV26" s="137" t="str">
        <f t="shared" si="20"/>
        <v/>
      </c>
      <c r="AW26" s="124"/>
      <c r="AX26" s="125">
        <v>12</v>
      </c>
      <c r="AY26" s="126"/>
      <c r="AZ26" s="127"/>
      <c r="BA26" s="160"/>
      <c r="BB26" s="128"/>
      <c r="BC26" s="129"/>
      <c r="BD26" s="130"/>
      <c r="BE26" s="131"/>
      <c r="BF26" s="132"/>
      <c r="BG26" s="132"/>
      <c r="BH26" s="133"/>
      <c r="BI26" s="134">
        <f>BH8-BG26</f>
        <v>0</v>
      </c>
      <c r="BJ26" s="135">
        <f t="shared" si="21"/>
        <v>1</v>
      </c>
      <c r="BK26" s="136">
        <f t="shared" si="22"/>
        <v>0</v>
      </c>
      <c r="BL26" s="137" t="str">
        <f t="shared" si="23"/>
        <v/>
      </c>
      <c r="BM26" s="124"/>
    </row>
    <row r="27" spans="1:65" s="138" customFormat="1" ht="15.75">
      <c r="A27" s="124"/>
      <c r="B27" s="125">
        <v>13</v>
      </c>
      <c r="C27" s="126"/>
      <c r="D27" s="127"/>
      <c r="E27" s="160"/>
      <c r="F27" s="128"/>
      <c r="G27" s="129"/>
      <c r="H27" s="130"/>
      <c r="I27" s="131"/>
      <c r="J27" s="132"/>
      <c r="K27" s="132"/>
      <c r="L27" s="133"/>
      <c r="M27" s="134">
        <f>L8-K27</f>
        <v>0</v>
      </c>
      <c r="N27" s="135">
        <f t="shared" si="12"/>
        <v>1</v>
      </c>
      <c r="O27" s="136">
        <f t="shared" si="13"/>
        <v>0</v>
      </c>
      <c r="P27" s="137" t="str">
        <f t="shared" si="14"/>
        <v/>
      </c>
      <c r="Q27" s="124"/>
      <c r="R27" s="125">
        <v>13</v>
      </c>
      <c r="S27" s="126"/>
      <c r="T27" s="127"/>
      <c r="U27" s="160"/>
      <c r="V27" s="128"/>
      <c r="W27" s="129"/>
      <c r="X27" s="130"/>
      <c r="Y27" s="131"/>
      <c r="Z27" s="132"/>
      <c r="AA27" s="132"/>
      <c r="AB27" s="133"/>
      <c r="AC27" s="134">
        <f>AB8-AA27</f>
        <v>0</v>
      </c>
      <c r="AD27" s="135">
        <f t="shared" si="15"/>
        <v>1</v>
      </c>
      <c r="AE27" s="136">
        <f t="shared" si="16"/>
        <v>0</v>
      </c>
      <c r="AF27" s="137" t="str">
        <f t="shared" si="17"/>
        <v/>
      </c>
      <c r="AG27" s="124"/>
      <c r="AH27" s="125">
        <v>13</v>
      </c>
      <c r="AI27" s="126"/>
      <c r="AJ27" s="127"/>
      <c r="AK27" s="160"/>
      <c r="AL27" s="128"/>
      <c r="AM27" s="129"/>
      <c r="AN27" s="130"/>
      <c r="AO27" s="131"/>
      <c r="AP27" s="132"/>
      <c r="AQ27" s="132"/>
      <c r="AR27" s="133"/>
      <c r="AS27" s="134">
        <f>AR8-AQ27</f>
        <v>0</v>
      </c>
      <c r="AT27" s="135">
        <f t="shared" si="18"/>
        <v>1</v>
      </c>
      <c r="AU27" s="136">
        <f t="shared" si="19"/>
        <v>0</v>
      </c>
      <c r="AV27" s="137" t="str">
        <f t="shared" si="20"/>
        <v/>
      </c>
      <c r="AW27" s="124"/>
      <c r="AX27" s="125">
        <v>13</v>
      </c>
      <c r="AY27" s="126"/>
      <c r="AZ27" s="127"/>
      <c r="BA27" s="160"/>
      <c r="BB27" s="128"/>
      <c r="BC27" s="129"/>
      <c r="BD27" s="130"/>
      <c r="BE27" s="131"/>
      <c r="BF27" s="132"/>
      <c r="BG27" s="132"/>
      <c r="BH27" s="133"/>
      <c r="BI27" s="134">
        <f>BH8-BG27</f>
        <v>0</v>
      </c>
      <c r="BJ27" s="135">
        <f t="shared" si="21"/>
        <v>1</v>
      </c>
      <c r="BK27" s="136">
        <f t="shared" si="22"/>
        <v>0</v>
      </c>
      <c r="BL27" s="137" t="str">
        <f t="shared" si="23"/>
        <v/>
      </c>
      <c r="BM27" s="124"/>
    </row>
    <row r="28" spans="1:65" s="138" customFormat="1" ht="15.75">
      <c r="A28" s="124"/>
      <c r="B28" s="125">
        <v>14</v>
      </c>
      <c r="C28" s="126"/>
      <c r="D28" s="127"/>
      <c r="E28" s="160"/>
      <c r="F28" s="128"/>
      <c r="G28" s="129"/>
      <c r="H28" s="130"/>
      <c r="I28" s="131"/>
      <c r="J28" s="132"/>
      <c r="K28" s="132"/>
      <c r="L28" s="133"/>
      <c r="M28" s="134">
        <f>L8-K28</f>
        <v>0</v>
      </c>
      <c r="N28" s="135">
        <f t="shared" si="12"/>
        <v>1</v>
      </c>
      <c r="O28" s="136">
        <f t="shared" si="13"/>
        <v>0</v>
      </c>
      <c r="P28" s="137" t="str">
        <f t="shared" si="14"/>
        <v/>
      </c>
      <c r="Q28" s="124"/>
      <c r="R28" s="125">
        <v>14</v>
      </c>
      <c r="S28" s="126"/>
      <c r="T28" s="127"/>
      <c r="U28" s="160"/>
      <c r="V28" s="128"/>
      <c r="W28" s="129"/>
      <c r="X28" s="130"/>
      <c r="Y28" s="131"/>
      <c r="Z28" s="132"/>
      <c r="AA28" s="132"/>
      <c r="AB28" s="133"/>
      <c r="AC28" s="134">
        <f>AB8-AA28</f>
        <v>0</v>
      </c>
      <c r="AD28" s="135">
        <f t="shared" si="15"/>
        <v>1</v>
      </c>
      <c r="AE28" s="136">
        <f t="shared" si="16"/>
        <v>0</v>
      </c>
      <c r="AF28" s="137" t="str">
        <f t="shared" si="17"/>
        <v/>
      </c>
      <c r="AG28" s="124"/>
      <c r="AH28" s="125">
        <v>14</v>
      </c>
      <c r="AI28" s="126"/>
      <c r="AJ28" s="127"/>
      <c r="AK28" s="160"/>
      <c r="AL28" s="128"/>
      <c r="AM28" s="129"/>
      <c r="AN28" s="130"/>
      <c r="AO28" s="131"/>
      <c r="AP28" s="132"/>
      <c r="AQ28" s="132"/>
      <c r="AR28" s="133"/>
      <c r="AS28" s="134">
        <f>AR8-AQ28</f>
        <v>0</v>
      </c>
      <c r="AT28" s="135">
        <f t="shared" si="18"/>
        <v>1</v>
      </c>
      <c r="AU28" s="136">
        <f t="shared" si="19"/>
        <v>0</v>
      </c>
      <c r="AV28" s="137" t="str">
        <f t="shared" si="20"/>
        <v/>
      </c>
      <c r="AW28" s="124"/>
      <c r="AX28" s="125">
        <v>14</v>
      </c>
      <c r="AY28" s="126"/>
      <c r="AZ28" s="127"/>
      <c r="BA28" s="160"/>
      <c r="BB28" s="128"/>
      <c r="BC28" s="129"/>
      <c r="BD28" s="130"/>
      <c r="BE28" s="131"/>
      <c r="BF28" s="132"/>
      <c r="BG28" s="132"/>
      <c r="BH28" s="133"/>
      <c r="BI28" s="134">
        <f>BH8-BG28</f>
        <v>0</v>
      </c>
      <c r="BJ28" s="135">
        <f t="shared" si="21"/>
        <v>1</v>
      </c>
      <c r="BK28" s="136">
        <f t="shared" si="22"/>
        <v>0</v>
      </c>
      <c r="BL28" s="137" t="str">
        <f t="shared" si="23"/>
        <v/>
      </c>
      <c r="BM28" s="124"/>
    </row>
    <row r="29" spans="1:65" s="138" customFormat="1" ht="15.75">
      <c r="A29" s="124"/>
      <c r="B29" s="125">
        <v>15</v>
      </c>
      <c r="C29" s="126"/>
      <c r="D29" s="127"/>
      <c r="E29" s="160"/>
      <c r="F29" s="128"/>
      <c r="G29" s="129"/>
      <c r="H29" s="130"/>
      <c r="I29" s="131"/>
      <c r="J29" s="132"/>
      <c r="K29" s="132"/>
      <c r="L29" s="308"/>
      <c r="M29" s="134">
        <f>L8-K29</f>
        <v>0</v>
      </c>
      <c r="N29" s="135">
        <f t="shared" si="12"/>
        <v>1</v>
      </c>
      <c r="O29" s="136">
        <f t="shared" si="13"/>
        <v>0</v>
      </c>
      <c r="P29" s="137" t="str">
        <f t="shared" si="14"/>
        <v/>
      </c>
      <c r="Q29" s="124"/>
      <c r="R29" s="125">
        <v>15</v>
      </c>
      <c r="S29" s="126"/>
      <c r="T29" s="127"/>
      <c r="U29" s="160"/>
      <c r="V29" s="128"/>
      <c r="W29" s="129"/>
      <c r="X29" s="130"/>
      <c r="Y29" s="131"/>
      <c r="Z29" s="132"/>
      <c r="AA29" s="132"/>
      <c r="AB29" s="308"/>
      <c r="AC29" s="134">
        <f>AB8-AA29</f>
        <v>0</v>
      </c>
      <c r="AD29" s="135">
        <f t="shared" si="15"/>
        <v>1</v>
      </c>
      <c r="AE29" s="136">
        <f t="shared" si="16"/>
        <v>0</v>
      </c>
      <c r="AF29" s="137" t="str">
        <f t="shared" si="17"/>
        <v/>
      </c>
      <c r="AG29" s="124"/>
      <c r="AH29" s="125">
        <v>15</v>
      </c>
      <c r="AI29" s="126"/>
      <c r="AJ29" s="127"/>
      <c r="AK29" s="160"/>
      <c r="AL29" s="128"/>
      <c r="AM29" s="129"/>
      <c r="AN29" s="130"/>
      <c r="AO29" s="131"/>
      <c r="AP29" s="132"/>
      <c r="AQ29" s="132"/>
      <c r="AR29" s="308"/>
      <c r="AS29" s="134">
        <f>AR8-AQ29</f>
        <v>0</v>
      </c>
      <c r="AT29" s="135">
        <f t="shared" si="18"/>
        <v>1</v>
      </c>
      <c r="AU29" s="136">
        <f t="shared" si="19"/>
        <v>0</v>
      </c>
      <c r="AV29" s="137" t="str">
        <f t="shared" si="20"/>
        <v/>
      </c>
      <c r="AW29" s="124"/>
      <c r="AX29" s="125">
        <v>15</v>
      </c>
      <c r="AY29" s="126"/>
      <c r="AZ29" s="127"/>
      <c r="BA29" s="160"/>
      <c r="BB29" s="128"/>
      <c r="BC29" s="129"/>
      <c r="BD29" s="130"/>
      <c r="BE29" s="131"/>
      <c r="BF29" s="132"/>
      <c r="BG29" s="132"/>
      <c r="BH29" s="308"/>
      <c r="BI29" s="134">
        <f>BH8-BG29</f>
        <v>0</v>
      </c>
      <c r="BJ29" s="135">
        <f t="shared" si="21"/>
        <v>1</v>
      </c>
      <c r="BK29" s="136">
        <f t="shared" si="22"/>
        <v>0</v>
      </c>
      <c r="BL29" s="137" t="str">
        <f t="shared" si="23"/>
        <v/>
      </c>
      <c r="BM29" s="124"/>
    </row>
    <row r="30" spans="1:65" s="138" customFormat="1" ht="15.75">
      <c r="A30" s="139"/>
      <c r="B30" s="125">
        <v>16</v>
      </c>
      <c r="C30" s="126"/>
      <c r="D30" s="127"/>
      <c r="E30" s="160"/>
      <c r="F30" s="128"/>
      <c r="G30" s="129"/>
      <c r="H30" s="130"/>
      <c r="I30" s="131"/>
      <c r="J30" s="132"/>
      <c r="K30" s="132"/>
      <c r="L30" s="133"/>
      <c r="M30" s="134">
        <f>L8-K30</f>
        <v>0</v>
      </c>
      <c r="N30" s="135">
        <f t="shared" si="12"/>
        <v>1</v>
      </c>
      <c r="O30" s="136">
        <f t="shared" si="13"/>
        <v>0</v>
      </c>
      <c r="P30" s="137" t="str">
        <f t="shared" si="14"/>
        <v/>
      </c>
      <c r="Q30" s="124"/>
      <c r="R30" s="125">
        <v>16</v>
      </c>
      <c r="S30" s="126"/>
      <c r="T30" s="127"/>
      <c r="U30" s="160"/>
      <c r="V30" s="128"/>
      <c r="W30" s="129"/>
      <c r="X30" s="130"/>
      <c r="Y30" s="131"/>
      <c r="Z30" s="132"/>
      <c r="AA30" s="132"/>
      <c r="AB30" s="133"/>
      <c r="AC30" s="134">
        <f>AB8-AA30</f>
        <v>0</v>
      </c>
      <c r="AD30" s="135">
        <f t="shared" si="15"/>
        <v>1</v>
      </c>
      <c r="AE30" s="136">
        <f t="shared" si="16"/>
        <v>0</v>
      </c>
      <c r="AF30" s="137" t="str">
        <f t="shared" si="17"/>
        <v/>
      </c>
      <c r="AG30" s="124"/>
      <c r="AH30" s="125">
        <v>16</v>
      </c>
      <c r="AI30" s="126"/>
      <c r="AJ30" s="127"/>
      <c r="AK30" s="160"/>
      <c r="AL30" s="128"/>
      <c r="AM30" s="129"/>
      <c r="AN30" s="130"/>
      <c r="AO30" s="131"/>
      <c r="AP30" s="132"/>
      <c r="AQ30" s="132"/>
      <c r="AR30" s="133"/>
      <c r="AS30" s="134">
        <f>AR8-AQ30</f>
        <v>0</v>
      </c>
      <c r="AT30" s="135">
        <f t="shared" si="18"/>
        <v>1</v>
      </c>
      <c r="AU30" s="136">
        <f t="shared" si="19"/>
        <v>0</v>
      </c>
      <c r="AV30" s="137" t="str">
        <f t="shared" si="20"/>
        <v/>
      </c>
      <c r="AW30" s="124"/>
      <c r="AX30" s="125">
        <v>16</v>
      </c>
      <c r="AY30" s="126"/>
      <c r="AZ30" s="127"/>
      <c r="BA30" s="160"/>
      <c r="BB30" s="128"/>
      <c r="BC30" s="129"/>
      <c r="BD30" s="130"/>
      <c r="BE30" s="131"/>
      <c r="BF30" s="132"/>
      <c r="BG30" s="132"/>
      <c r="BH30" s="133"/>
      <c r="BI30" s="134">
        <f>BH8-BG30</f>
        <v>0</v>
      </c>
      <c r="BJ30" s="135">
        <f t="shared" si="21"/>
        <v>1</v>
      </c>
      <c r="BK30" s="136">
        <f t="shared" si="22"/>
        <v>0</v>
      </c>
      <c r="BL30" s="137" t="str">
        <f t="shared" si="23"/>
        <v/>
      </c>
      <c r="BM30" s="124"/>
    </row>
    <row r="31" spans="1:65" s="138" customFormat="1" ht="15.75">
      <c r="A31" s="139"/>
      <c r="B31" s="125">
        <v>17</v>
      </c>
      <c r="C31" s="126"/>
      <c r="D31" s="127"/>
      <c r="E31" s="160"/>
      <c r="F31" s="128"/>
      <c r="G31" s="129"/>
      <c r="H31" s="130"/>
      <c r="I31" s="131"/>
      <c r="J31" s="132"/>
      <c r="K31" s="132"/>
      <c r="L31" s="133"/>
      <c r="M31" s="134">
        <f>L8-K31</f>
        <v>0</v>
      </c>
      <c r="N31" s="135">
        <f t="shared" si="12"/>
        <v>1</v>
      </c>
      <c r="O31" s="136">
        <f t="shared" si="13"/>
        <v>0</v>
      </c>
      <c r="P31" s="137" t="str">
        <f t="shared" si="14"/>
        <v/>
      </c>
      <c r="Q31" s="124"/>
      <c r="R31" s="125">
        <v>17</v>
      </c>
      <c r="S31" s="126"/>
      <c r="T31" s="127"/>
      <c r="U31" s="160"/>
      <c r="V31" s="128"/>
      <c r="W31" s="129"/>
      <c r="X31" s="130"/>
      <c r="Y31" s="131"/>
      <c r="Z31" s="132"/>
      <c r="AA31" s="132"/>
      <c r="AB31" s="133"/>
      <c r="AC31" s="134">
        <f>AB8-AA31</f>
        <v>0</v>
      </c>
      <c r="AD31" s="135">
        <f t="shared" si="15"/>
        <v>1</v>
      </c>
      <c r="AE31" s="136">
        <f t="shared" si="16"/>
        <v>0</v>
      </c>
      <c r="AF31" s="137" t="str">
        <f t="shared" si="17"/>
        <v/>
      </c>
      <c r="AG31" s="124"/>
      <c r="AH31" s="125">
        <v>17</v>
      </c>
      <c r="AI31" s="126"/>
      <c r="AJ31" s="127"/>
      <c r="AK31" s="160"/>
      <c r="AL31" s="128"/>
      <c r="AM31" s="129"/>
      <c r="AN31" s="130"/>
      <c r="AO31" s="131"/>
      <c r="AP31" s="132"/>
      <c r="AQ31" s="132"/>
      <c r="AR31" s="133"/>
      <c r="AS31" s="134">
        <f>AR8-AQ31</f>
        <v>0</v>
      </c>
      <c r="AT31" s="135">
        <f t="shared" si="18"/>
        <v>1</v>
      </c>
      <c r="AU31" s="136">
        <f t="shared" si="19"/>
        <v>0</v>
      </c>
      <c r="AV31" s="137" t="str">
        <f t="shared" si="20"/>
        <v/>
      </c>
      <c r="AW31" s="124"/>
      <c r="AX31" s="125">
        <v>17</v>
      </c>
      <c r="AY31" s="126"/>
      <c r="AZ31" s="127"/>
      <c r="BA31" s="160"/>
      <c r="BB31" s="128"/>
      <c r="BC31" s="129"/>
      <c r="BD31" s="130"/>
      <c r="BE31" s="131"/>
      <c r="BF31" s="132"/>
      <c r="BG31" s="132"/>
      <c r="BH31" s="133"/>
      <c r="BI31" s="134">
        <f>BH8-BG31</f>
        <v>0</v>
      </c>
      <c r="BJ31" s="135">
        <f t="shared" si="21"/>
        <v>1</v>
      </c>
      <c r="BK31" s="136">
        <f t="shared" si="22"/>
        <v>0</v>
      </c>
      <c r="BL31" s="137" t="str">
        <f t="shared" si="23"/>
        <v/>
      </c>
      <c r="BM31" s="124"/>
    </row>
    <row r="32" spans="1:65" s="138" customFormat="1" ht="15.75">
      <c r="A32" s="124"/>
      <c r="B32" s="125">
        <v>18</v>
      </c>
      <c r="C32" s="126"/>
      <c r="D32" s="127"/>
      <c r="E32" s="160"/>
      <c r="F32" s="128"/>
      <c r="G32" s="129"/>
      <c r="H32" s="130"/>
      <c r="I32" s="131"/>
      <c r="J32" s="132"/>
      <c r="K32" s="132"/>
      <c r="L32" s="133"/>
      <c r="M32" s="134">
        <f>L8-K32</f>
        <v>0</v>
      </c>
      <c r="N32" s="135">
        <f t="shared" si="12"/>
        <v>1</v>
      </c>
      <c r="O32" s="136">
        <f t="shared" si="13"/>
        <v>0</v>
      </c>
      <c r="P32" s="137" t="str">
        <f t="shared" si="14"/>
        <v/>
      </c>
      <c r="Q32" s="124"/>
      <c r="R32" s="125">
        <v>18</v>
      </c>
      <c r="S32" s="126"/>
      <c r="T32" s="127"/>
      <c r="U32" s="160"/>
      <c r="V32" s="128"/>
      <c r="W32" s="129"/>
      <c r="X32" s="130"/>
      <c r="Y32" s="131"/>
      <c r="Z32" s="132"/>
      <c r="AA32" s="132"/>
      <c r="AB32" s="133"/>
      <c r="AC32" s="134">
        <f>AB8-AA32</f>
        <v>0</v>
      </c>
      <c r="AD32" s="135">
        <f t="shared" si="15"/>
        <v>1</v>
      </c>
      <c r="AE32" s="136">
        <f t="shared" si="16"/>
        <v>0</v>
      </c>
      <c r="AF32" s="137" t="str">
        <f t="shared" si="17"/>
        <v/>
      </c>
      <c r="AG32" s="124"/>
      <c r="AH32" s="125">
        <v>18</v>
      </c>
      <c r="AI32" s="126"/>
      <c r="AJ32" s="127"/>
      <c r="AK32" s="160"/>
      <c r="AL32" s="128"/>
      <c r="AM32" s="129"/>
      <c r="AN32" s="130"/>
      <c r="AO32" s="131"/>
      <c r="AP32" s="132"/>
      <c r="AQ32" s="132"/>
      <c r="AR32" s="133"/>
      <c r="AS32" s="134">
        <f>AR8-AQ32</f>
        <v>0</v>
      </c>
      <c r="AT32" s="135">
        <f t="shared" si="18"/>
        <v>1</v>
      </c>
      <c r="AU32" s="136">
        <f t="shared" si="19"/>
        <v>0</v>
      </c>
      <c r="AV32" s="137" t="str">
        <f t="shared" si="20"/>
        <v/>
      </c>
      <c r="AW32" s="124"/>
      <c r="AX32" s="125">
        <v>18</v>
      </c>
      <c r="AY32" s="126"/>
      <c r="AZ32" s="127"/>
      <c r="BA32" s="160"/>
      <c r="BB32" s="128"/>
      <c r="BC32" s="129"/>
      <c r="BD32" s="130"/>
      <c r="BE32" s="131"/>
      <c r="BF32" s="132"/>
      <c r="BG32" s="132"/>
      <c r="BH32" s="133"/>
      <c r="BI32" s="134">
        <f>BH8-BG32</f>
        <v>0</v>
      </c>
      <c r="BJ32" s="135">
        <f t="shared" si="21"/>
        <v>1</v>
      </c>
      <c r="BK32" s="136">
        <f t="shared" si="22"/>
        <v>0</v>
      </c>
      <c r="BL32" s="137" t="str">
        <f t="shared" si="23"/>
        <v/>
      </c>
      <c r="BM32" s="124"/>
    </row>
    <row r="33" spans="1:65" s="138" customFormat="1" ht="4.5" customHeight="1" thickBot="1">
      <c r="A33" s="124"/>
      <c r="B33" s="99"/>
      <c r="C33" s="100"/>
      <c r="D33" s="100"/>
      <c r="E33" s="101"/>
      <c r="F33" s="102"/>
      <c r="G33" s="103"/>
      <c r="H33" s="104"/>
      <c r="I33" s="104"/>
      <c r="J33" s="105"/>
      <c r="K33" s="105"/>
      <c r="L33" s="106"/>
      <c r="M33" s="107"/>
      <c r="N33" s="108"/>
      <c r="O33" s="108"/>
      <c r="P33" s="109"/>
      <c r="Q33" s="124"/>
      <c r="R33" s="99"/>
      <c r="S33" s="100"/>
      <c r="T33" s="100"/>
      <c r="U33" s="101"/>
      <c r="V33" s="102"/>
      <c r="W33" s="103"/>
      <c r="X33" s="104"/>
      <c r="Y33" s="104"/>
      <c r="Z33" s="105"/>
      <c r="AA33" s="105"/>
      <c r="AB33" s="106"/>
      <c r="AC33" s="107"/>
      <c r="AD33" s="108"/>
      <c r="AE33" s="108"/>
      <c r="AF33" s="109"/>
      <c r="AG33" s="124"/>
      <c r="AH33" s="99"/>
      <c r="AI33" s="100"/>
      <c r="AJ33" s="100"/>
      <c r="AK33" s="101"/>
      <c r="AL33" s="102"/>
      <c r="AM33" s="103"/>
      <c r="AN33" s="104"/>
      <c r="AO33" s="104"/>
      <c r="AP33" s="105"/>
      <c r="AQ33" s="105"/>
      <c r="AR33" s="106"/>
      <c r="AS33" s="107"/>
      <c r="AT33" s="108"/>
      <c r="AU33" s="108"/>
      <c r="AV33" s="109"/>
      <c r="AW33" s="124"/>
      <c r="AX33" s="99"/>
      <c r="AY33" s="100"/>
      <c r="AZ33" s="100"/>
      <c r="BA33" s="101"/>
      <c r="BB33" s="102"/>
      <c r="BC33" s="103"/>
      <c r="BD33" s="104"/>
      <c r="BE33" s="104"/>
      <c r="BF33" s="105"/>
      <c r="BG33" s="105"/>
      <c r="BH33" s="106"/>
      <c r="BI33" s="107"/>
      <c r="BJ33" s="108"/>
      <c r="BK33" s="108"/>
      <c r="BL33" s="109"/>
      <c r="BM33" s="124"/>
    </row>
    <row r="34" spans="1:65" s="138" customFormat="1" ht="16.5" thickBot="1">
      <c r="A34" s="124"/>
      <c r="B34" s="125" t="s">
        <v>5</v>
      </c>
      <c r="C34" s="144">
        <f>SUM(C24:C32)</f>
        <v>0</v>
      </c>
      <c r="D34" s="145">
        <f>SUM(D24:D32)</f>
        <v>0</v>
      </c>
      <c r="E34" s="113">
        <f>SUM(E24:E32)</f>
        <v>0</v>
      </c>
      <c r="F34" s="147" t="s">
        <v>5</v>
      </c>
      <c r="G34" s="161"/>
      <c r="H34" s="148" t="s">
        <v>6</v>
      </c>
      <c r="I34" s="131"/>
      <c r="J34" s="162"/>
      <c r="K34" s="162"/>
      <c r="L34" s="163">
        <f>SUM(L24:L32)</f>
        <v>0</v>
      </c>
      <c r="M34" s="164"/>
      <c r="N34" s="165"/>
      <c r="O34" s="166"/>
      <c r="P34" s="163">
        <f>SUM(P24:P33)</f>
        <v>0</v>
      </c>
      <c r="Q34" s="124"/>
      <c r="R34" s="125" t="s">
        <v>5</v>
      </c>
      <c r="S34" s="144">
        <f>SUM(S24:S32)</f>
        <v>0</v>
      </c>
      <c r="T34" s="145">
        <f>SUM(T24:T32)</f>
        <v>0</v>
      </c>
      <c r="U34" s="113">
        <f>SUM(U24:U32)</f>
        <v>0</v>
      </c>
      <c r="V34" s="147" t="s">
        <v>5</v>
      </c>
      <c r="W34" s="161"/>
      <c r="X34" s="148" t="s">
        <v>6</v>
      </c>
      <c r="Y34" s="131"/>
      <c r="Z34" s="162"/>
      <c r="AA34" s="162"/>
      <c r="AB34" s="163">
        <f>SUM(AB24:AB32)</f>
        <v>0</v>
      </c>
      <c r="AC34" s="164"/>
      <c r="AD34" s="165"/>
      <c r="AE34" s="166"/>
      <c r="AF34" s="163">
        <f>SUM(AF24:AF33)</f>
        <v>0</v>
      </c>
      <c r="AG34" s="124"/>
      <c r="AH34" s="125" t="s">
        <v>5</v>
      </c>
      <c r="AI34" s="144">
        <f>SUM(AI24:AI32)</f>
        <v>0</v>
      </c>
      <c r="AJ34" s="145">
        <f>SUM(AJ24:AJ32)</f>
        <v>0</v>
      </c>
      <c r="AK34" s="113">
        <f>SUM(AK24:AK32)</f>
        <v>0</v>
      </c>
      <c r="AL34" s="147" t="s">
        <v>5</v>
      </c>
      <c r="AM34" s="161"/>
      <c r="AN34" s="148" t="s">
        <v>6</v>
      </c>
      <c r="AO34" s="131"/>
      <c r="AP34" s="162"/>
      <c r="AQ34" s="162"/>
      <c r="AR34" s="163">
        <f>SUM(AR24:AR32)</f>
        <v>0</v>
      </c>
      <c r="AS34" s="164"/>
      <c r="AT34" s="165"/>
      <c r="AU34" s="166"/>
      <c r="AV34" s="163">
        <f>SUM(AV24:AV33)</f>
        <v>0</v>
      </c>
      <c r="AW34" s="124"/>
      <c r="AX34" s="125" t="s">
        <v>5</v>
      </c>
      <c r="AY34" s="144">
        <f>SUM(AY24:AY32)</f>
        <v>0</v>
      </c>
      <c r="AZ34" s="145">
        <f>SUM(AZ24:AZ32)</f>
        <v>0</v>
      </c>
      <c r="BA34" s="113">
        <f>SUM(BA24:BA32)</f>
        <v>0</v>
      </c>
      <c r="BB34" s="147" t="s">
        <v>5</v>
      </c>
      <c r="BC34" s="161"/>
      <c r="BD34" s="148" t="s">
        <v>6</v>
      </c>
      <c r="BE34" s="131"/>
      <c r="BF34" s="162"/>
      <c r="BG34" s="162"/>
      <c r="BH34" s="163">
        <f>SUM(BH24:BH32)</f>
        <v>0</v>
      </c>
      <c r="BI34" s="164"/>
      <c r="BJ34" s="165"/>
      <c r="BK34" s="166"/>
      <c r="BL34" s="163">
        <f>SUM(BL24:BL33)</f>
        <v>0</v>
      </c>
      <c r="BM34" s="124"/>
    </row>
    <row r="35" spans="1:65" s="138" customFormat="1" ht="4.5" customHeight="1" thickBot="1">
      <c r="A35" s="124"/>
      <c r="B35" s="99"/>
      <c r="C35" s="100"/>
      <c r="D35" s="100"/>
      <c r="E35" s="101"/>
      <c r="F35" s="102"/>
      <c r="G35" s="103"/>
      <c r="H35" s="104"/>
      <c r="I35" s="104"/>
      <c r="J35" s="105"/>
      <c r="K35" s="105"/>
      <c r="L35" s="106"/>
      <c r="M35" s="107"/>
      <c r="N35" s="108"/>
      <c r="O35" s="108"/>
      <c r="P35" s="109"/>
      <c r="Q35" s="124"/>
      <c r="R35" s="99"/>
      <c r="S35" s="100"/>
      <c r="T35" s="100"/>
      <c r="U35" s="101"/>
      <c r="V35" s="102"/>
      <c r="W35" s="103"/>
      <c r="X35" s="104"/>
      <c r="Y35" s="104"/>
      <c r="Z35" s="105"/>
      <c r="AA35" s="105"/>
      <c r="AB35" s="106"/>
      <c r="AC35" s="107"/>
      <c r="AD35" s="108"/>
      <c r="AE35" s="108"/>
      <c r="AF35" s="109"/>
      <c r="AG35" s="124"/>
      <c r="AH35" s="99"/>
      <c r="AI35" s="100"/>
      <c r="AJ35" s="100"/>
      <c r="AK35" s="101"/>
      <c r="AL35" s="102"/>
      <c r="AM35" s="103"/>
      <c r="AN35" s="104"/>
      <c r="AO35" s="104"/>
      <c r="AP35" s="105"/>
      <c r="AQ35" s="105"/>
      <c r="AR35" s="106"/>
      <c r="AS35" s="107"/>
      <c r="AT35" s="108"/>
      <c r="AU35" s="108"/>
      <c r="AV35" s="109"/>
      <c r="AW35" s="124"/>
      <c r="AX35" s="99"/>
      <c r="AY35" s="100"/>
      <c r="AZ35" s="100"/>
      <c r="BA35" s="101"/>
      <c r="BB35" s="102"/>
      <c r="BC35" s="103"/>
      <c r="BD35" s="104"/>
      <c r="BE35" s="104"/>
      <c r="BF35" s="105"/>
      <c r="BG35" s="105"/>
      <c r="BH35" s="106"/>
      <c r="BI35" s="107"/>
      <c r="BJ35" s="108"/>
      <c r="BK35" s="108"/>
      <c r="BL35" s="109"/>
      <c r="BM35" s="124"/>
    </row>
    <row r="36" spans="1:65" s="138" customFormat="1" ht="16.5" thickBot="1">
      <c r="A36" s="124"/>
      <c r="B36" s="125" t="s">
        <v>7</v>
      </c>
      <c r="C36" s="144">
        <f>C22+C34</f>
        <v>0</v>
      </c>
      <c r="D36" s="145">
        <f>D22+D34</f>
        <v>0</v>
      </c>
      <c r="E36" s="113">
        <f>E22+E34</f>
        <v>0</v>
      </c>
      <c r="F36" s="147" t="s">
        <v>63</v>
      </c>
      <c r="G36" s="129"/>
      <c r="H36" s="167" t="s">
        <v>64</v>
      </c>
      <c r="I36" s="168"/>
      <c r="J36" s="169"/>
      <c r="K36" s="169"/>
      <c r="L36" s="170">
        <f>L34+L22</f>
        <v>0</v>
      </c>
      <c r="M36" s="164"/>
      <c r="N36" s="165"/>
      <c r="O36" s="166"/>
      <c r="P36" s="171">
        <f>P22+P34</f>
        <v>0</v>
      </c>
      <c r="Q36" s="124"/>
      <c r="R36" s="125" t="s">
        <v>7</v>
      </c>
      <c r="S36" s="144">
        <f>S22+S34</f>
        <v>0</v>
      </c>
      <c r="T36" s="145">
        <f>T22+T34</f>
        <v>0</v>
      </c>
      <c r="U36" s="113">
        <f>U22+U34</f>
        <v>0</v>
      </c>
      <c r="V36" s="147" t="s">
        <v>63</v>
      </c>
      <c r="W36" s="129"/>
      <c r="X36" s="167" t="s">
        <v>64</v>
      </c>
      <c r="Y36" s="168"/>
      <c r="Z36" s="169"/>
      <c r="AA36" s="169"/>
      <c r="AB36" s="170">
        <f>AB34+AB22</f>
        <v>0</v>
      </c>
      <c r="AC36" s="164"/>
      <c r="AD36" s="165"/>
      <c r="AE36" s="166"/>
      <c r="AF36" s="171">
        <f>AF22+AF34</f>
        <v>0</v>
      </c>
      <c r="AG36" s="124"/>
      <c r="AH36" s="125" t="s">
        <v>7</v>
      </c>
      <c r="AI36" s="144">
        <f>AI22+AI34</f>
        <v>0</v>
      </c>
      <c r="AJ36" s="145">
        <f>AJ22+AJ34</f>
        <v>0</v>
      </c>
      <c r="AK36" s="113">
        <f>AK22+AK34</f>
        <v>0</v>
      </c>
      <c r="AL36" s="147" t="s">
        <v>63</v>
      </c>
      <c r="AM36" s="129"/>
      <c r="AN36" s="167" t="s">
        <v>64</v>
      </c>
      <c r="AO36" s="168"/>
      <c r="AP36" s="169"/>
      <c r="AQ36" s="169"/>
      <c r="AR36" s="170">
        <f>AR34+AR22</f>
        <v>0</v>
      </c>
      <c r="AS36" s="164"/>
      <c r="AT36" s="165"/>
      <c r="AU36" s="166"/>
      <c r="AV36" s="171">
        <f>AV22+AV34</f>
        <v>0</v>
      </c>
      <c r="AW36" s="124"/>
      <c r="AX36" s="125" t="s">
        <v>7</v>
      </c>
      <c r="AY36" s="144">
        <f>AY22+AY34</f>
        <v>0</v>
      </c>
      <c r="AZ36" s="145">
        <f>AZ22+AZ34</f>
        <v>0</v>
      </c>
      <c r="BA36" s="113">
        <f>BA22+BA34</f>
        <v>0</v>
      </c>
      <c r="BB36" s="147" t="s">
        <v>63</v>
      </c>
      <c r="BC36" s="129"/>
      <c r="BD36" s="167" t="s">
        <v>64</v>
      </c>
      <c r="BE36" s="168"/>
      <c r="BF36" s="169"/>
      <c r="BG36" s="169"/>
      <c r="BH36" s="170">
        <f>BH34+BH22</f>
        <v>0</v>
      </c>
      <c r="BI36" s="164"/>
      <c r="BJ36" s="165"/>
      <c r="BK36" s="166"/>
      <c r="BL36" s="171">
        <f>BL22+BL34</f>
        <v>0</v>
      </c>
      <c r="BM36" s="124"/>
    </row>
    <row r="37" spans="1:65" s="138" customFormat="1" ht="4.5" customHeight="1" thickBot="1">
      <c r="A37" s="124"/>
      <c r="B37" s="99"/>
      <c r="C37" s="100"/>
      <c r="D37" s="100"/>
      <c r="E37" s="101"/>
      <c r="F37" s="102"/>
      <c r="G37" s="103"/>
      <c r="H37" s="104"/>
      <c r="I37" s="104"/>
      <c r="J37" s="105"/>
      <c r="K37" s="105"/>
      <c r="L37" s="106"/>
      <c r="M37" s="107"/>
      <c r="N37" s="108"/>
      <c r="O37" s="108"/>
      <c r="P37" s="109"/>
      <c r="Q37" s="124"/>
      <c r="R37" s="99"/>
      <c r="S37" s="100"/>
      <c r="T37" s="100"/>
      <c r="U37" s="101"/>
      <c r="V37" s="102"/>
      <c r="W37" s="103"/>
      <c r="X37" s="104"/>
      <c r="Y37" s="104"/>
      <c r="Z37" s="105"/>
      <c r="AA37" s="105"/>
      <c r="AB37" s="106"/>
      <c r="AC37" s="107"/>
      <c r="AD37" s="108"/>
      <c r="AE37" s="108"/>
      <c r="AF37" s="109"/>
      <c r="AG37" s="124"/>
      <c r="AH37" s="99"/>
      <c r="AI37" s="100"/>
      <c r="AJ37" s="100"/>
      <c r="AK37" s="101"/>
      <c r="AL37" s="102"/>
      <c r="AM37" s="103"/>
      <c r="AN37" s="104"/>
      <c r="AO37" s="104"/>
      <c r="AP37" s="105"/>
      <c r="AQ37" s="105"/>
      <c r="AR37" s="106"/>
      <c r="AS37" s="107"/>
      <c r="AT37" s="108"/>
      <c r="AU37" s="108"/>
      <c r="AV37" s="109"/>
      <c r="AW37" s="124"/>
      <c r="AX37" s="99"/>
      <c r="AY37" s="100"/>
      <c r="AZ37" s="100"/>
      <c r="BA37" s="101"/>
      <c r="BB37" s="102"/>
      <c r="BC37" s="103"/>
      <c r="BD37" s="104"/>
      <c r="BE37" s="104"/>
      <c r="BF37" s="105"/>
      <c r="BG37" s="105"/>
      <c r="BH37" s="106"/>
      <c r="BI37" s="107"/>
      <c r="BJ37" s="108"/>
      <c r="BK37" s="108"/>
      <c r="BL37" s="109"/>
      <c r="BM37" s="124"/>
    </row>
    <row r="38" spans="1:65" s="138" customFormat="1" ht="16.5" thickBot="1">
      <c r="A38" s="124"/>
      <c r="B38" s="172"/>
      <c r="C38" s="173"/>
      <c r="D38" s="174"/>
      <c r="E38" s="173"/>
      <c r="F38" s="175" t="s">
        <v>65</v>
      </c>
      <c r="G38" s="173"/>
      <c r="H38" s="168" t="s">
        <v>66</v>
      </c>
      <c r="I38" s="168"/>
      <c r="J38" s="174"/>
      <c r="K38" s="174"/>
      <c r="L38" s="176">
        <f>L36-L8</f>
        <v>0</v>
      </c>
      <c r="M38" s="177">
        <f>M36-M10</f>
        <v>0</v>
      </c>
      <c r="N38" s="177">
        <f>N36-N10</f>
        <v>0</v>
      </c>
      <c r="O38" s="177">
        <f>O36-O10</f>
        <v>0</v>
      </c>
      <c r="P38" s="178"/>
      <c r="Q38" s="124"/>
      <c r="R38" s="172"/>
      <c r="S38" s="173"/>
      <c r="T38" s="174"/>
      <c r="U38" s="173"/>
      <c r="V38" s="175" t="s">
        <v>65</v>
      </c>
      <c r="W38" s="173"/>
      <c r="X38" s="168" t="s">
        <v>66</v>
      </c>
      <c r="Y38" s="168"/>
      <c r="Z38" s="174"/>
      <c r="AA38" s="174"/>
      <c r="AB38" s="176">
        <f>AB36-AB8</f>
        <v>0</v>
      </c>
      <c r="AC38" s="177">
        <f>AC36-AC10</f>
        <v>0</v>
      </c>
      <c r="AD38" s="177">
        <f>AD36-AD10</f>
        <v>0</v>
      </c>
      <c r="AE38" s="177">
        <f>AE36-AE10</f>
        <v>0</v>
      </c>
      <c r="AF38" s="178"/>
      <c r="AG38" s="124"/>
      <c r="AH38" s="172"/>
      <c r="AI38" s="173"/>
      <c r="AJ38" s="174"/>
      <c r="AK38" s="173"/>
      <c r="AL38" s="175" t="s">
        <v>65</v>
      </c>
      <c r="AM38" s="173"/>
      <c r="AN38" s="168" t="s">
        <v>66</v>
      </c>
      <c r="AO38" s="168"/>
      <c r="AP38" s="174"/>
      <c r="AQ38" s="174"/>
      <c r="AR38" s="176">
        <f>AR36-AR8</f>
        <v>0</v>
      </c>
      <c r="AS38" s="177">
        <f>AS36-AS10</f>
        <v>0</v>
      </c>
      <c r="AT38" s="177">
        <f>AT36-AT10</f>
        <v>0</v>
      </c>
      <c r="AU38" s="177">
        <f>AU36-AU10</f>
        <v>0</v>
      </c>
      <c r="AV38" s="178"/>
      <c r="AW38" s="124"/>
      <c r="AX38" s="172"/>
      <c r="AY38" s="173"/>
      <c r="AZ38" s="174"/>
      <c r="BA38" s="173"/>
      <c r="BB38" s="175" t="s">
        <v>65</v>
      </c>
      <c r="BC38" s="173"/>
      <c r="BD38" s="168" t="s">
        <v>66</v>
      </c>
      <c r="BE38" s="168"/>
      <c r="BF38" s="174"/>
      <c r="BG38" s="174"/>
      <c r="BH38" s="176">
        <f>BH36-BH8</f>
        <v>0</v>
      </c>
      <c r="BI38" s="177">
        <f>BI36-BI10</f>
        <v>0</v>
      </c>
      <c r="BJ38" s="177">
        <f>BJ36-BJ10</f>
        <v>0</v>
      </c>
      <c r="BK38" s="177">
        <f>BK36-BK10</f>
        <v>0</v>
      </c>
      <c r="BL38" s="178"/>
      <c r="BM38" s="124"/>
    </row>
    <row r="39" spans="1:65" ht="4.5" customHeight="1" thickBot="1">
      <c r="A39" s="66"/>
      <c r="B39" s="179"/>
      <c r="C39" s="180"/>
      <c r="D39" s="180"/>
      <c r="E39" s="181"/>
      <c r="F39" s="182"/>
      <c r="G39" s="183"/>
      <c r="H39" s="184"/>
      <c r="I39" s="184"/>
      <c r="J39" s="185"/>
      <c r="K39" s="185"/>
      <c r="L39" s="186"/>
      <c r="M39" s="187"/>
      <c r="N39" s="188"/>
      <c r="O39" s="188"/>
      <c r="P39" s="189"/>
      <c r="Q39" s="66"/>
      <c r="R39" s="179"/>
      <c r="S39" s="180"/>
      <c r="T39" s="180"/>
      <c r="U39" s="181"/>
      <c r="V39" s="182"/>
      <c r="W39" s="183"/>
      <c r="X39" s="184"/>
      <c r="Y39" s="184"/>
      <c r="Z39" s="185"/>
      <c r="AA39" s="185"/>
      <c r="AB39" s="186"/>
      <c r="AC39" s="187"/>
      <c r="AD39" s="188"/>
      <c r="AE39" s="188"/>
      <c r="AF39" s="189"/>
      <c r="AG39" s="66"/>
      <c r="AH39" s="179"/>
      <c r="AI39" s="180"/>
      <c r="AJ39" s="180"/>
      <c r="AK39" s="181"/>
      <c r="AL39" s="182"/>
      <c r="AM39" s="183"/>
      <c r="AN39" s="184"/>
      <c r="AO39" s="184"/>
      <c r="AP39" s="185"/>
      <c r="AQ39" s="185"/>
      <c r="AR39" s="186"/>
      <c r="AS39" s="187"/>
      <c r="AT39" s="188"/>
      <c r="AU39" s="188"/>
      <c r="AV39" s="189"/>
      <c r="AW39" s="66"/>
      <c r="AX39" s="179"/>
      <c r="AY39" s="180"/>
      <c r="AZ39" s="180"/>
      <c r="BA39" s="181"/>
      <c r="BB39" s="182"/>
      <c r="BC39" s="183"/>
      <c r="BD39" s="184"/>
      <c r="BE39" s="184"/>
      <c r="BF39" s="185"/>
      <c r="BG39" s="185"/>
      <c r="BH39" s="186"/>
      <c r="BI39" s="187"/>
      <c r="BJ39" s="188"/>
      <c r="BK39" s="188"/>
      <c r="BL39" s="189"/>
      <c r="BM39" s="66"/>
    </row>
    <row r="40" spans="1:65">
      <c r="A40" s="66"/>
      <c r="B40" s="190"/>
      <c r="C40" s="190"/>
      <c r="D40" s="190"/>
      <c r="E40" s="190"/>
      <c r="F40" s="190"/>
      <c r="G40" s="190"/>
      <c r="H40" s="191"/>
      <c r="I40" s="191"/>
      <c r="J40" s="192"/>
      <c r="K40" s="193"/>
      <c r="L40" s="191"/>
      <c r="M40" s="194"/>
      <c r="N40" s="194"/>
      <c r="O40" s="194"/>
      <c r="P40" s="191"/>
      <c r="Q40" s="66"/>
      <c r="R40" s="190"/>
      <c r="S40" s="190"/>
      <c r="T40" s="190"/>
      <c r="U40" s="190"/>
      <c r="V40" s="190"/>
      <c r="W40" s="190"/>
      <c r="X40" s="191"/>
      <c r="Y40" s="191"/>
      <c r="Z40" s="192"/>
      <c r="AA40" s="193"/>
      <c r="AB40" s="191"/>
      <c r="AC40" s="194"/>
      <c r="AD40" s="194"/>
      <c r="AE40" s="194"/>
      <c r="AF40" s="191"/>
      <c r="AG40" s="66"/>
      <c r="AH40" s="190"/>
      <c r="AI40" s="190"/>
      <c r="AJ40" s="190"/>
      <c r="AK40" s="190"/>
      <c r="AL40" s="190"/>
      <c r="AM40" s="190"/>
      <c r="AN40" s="191"/>
      <c r="AO40" s="191"/>
      <c r="AP40" s="192"/>
      <c r="AQ40" s="193"/>
      <c r="AR40" s="191"/>
      <c r="AS40" s="194"/>
      <c r="AT40" s="194"/>
      <c r="AU40" s="194"/>
      <c r="AV40" s="191"/>
      <c r="AW40" s="66"/>
      <c r="AX40" s="190"/>
      <c r="AY40" s="190"/>
      <c r="AZ40" s="190"/>
      <c r="BA40" s="190"/>
      <c r="BB40" s="190"/>
      <c r="BC40" s="190"/>
      <c r="BD40" s="191"/>
      <c r="BE40" s="191"/>
      <c r="BF40" s="192"/>
      <c r="BG40" s="193"/>
      <c r="BH40" s="191"/>
      <c r="BI40" s="194"/>
      <c r="BJ40" s="194"/>
      <c r="BK40" s="194"/>
      <c r="BL40" s="191"/>
      <c r="BM40" s="66"/>
    </row>
    <row r="41" spans="1:65" ht="15.75" thickBo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367" t="s">
        <v>89</v>
      </c>
      <c r="AY41" s="367"/>
      <c r="AZ41" s="367"/>
      <c r="BA41" s="367"/>
      <c r="BB41" s="367"/>
      <c r="BC41" s="367"/>
      <c r="BD41" s="367"/>
      <c r="BE41" s="367"/>
      <c r="BF41" s="367"/>
      <c r="BG41" s="367"/>
      <c r="BH41" s="367"/>
      <c r="BI41" s="367"/>
      <c r="BJ41" s="367"/>
      <c r="BK41" s="367"/>
      <c r="BL41" s="367"/>
      <c r="BM41" s="66"/>
    </row>
    <row r="42" spans="1:65" ht="4.9000000000000004" customHeight="1">
      <c r="A42" s="66"/>
      <c r="B42" s="67"/>
      <c r="C42" s="68"/>
      <c r="D42" s="68"/>
      <c r="E42" s="69"/>
      <c r="F42" s="70"/>
      <c r="G42" s="71"/>
      <c r="H42" s="72"/>
      <c r="I42" s="72"/>
      <c r="J42" s="73"/>
      <c r="K42" s="73"/>
      <c r="L42" s="74"/>
      <c r="M42" s="75"/>
      <c r="N42" s="75"/>
      <c r="O42" s="75"/>
      <c r="P42" s="76"/>
      <c r="Q42" s="66"/>
      <c r="R42" s="67"/>
      <c r="S42" s="68"/>
      <c r="T42" s="68"/>
      <c r="U42" s="69"/>
      <c r="V42" s="70"/>
      <c r="W42" s="71"/>
      <c r="X42" s="72"/>
      <c r="Y42" s="72"/>
      <c r="Z42" s="73"/>
      <c r="AA42" s="73"/>
      <c r="AB42" s="74"/>
      <c r="AC42" s="75"/>
      <c r="AD42" s="75"/>
      <c r="AE42" s="75"/>
      <c r="AF42" s="76"/>
      <c r="AG42" s="66"/>
      <c r="AH42" s="67"/>
      <c r="AI42" s="68"/>
      <c r="AJ42" s="68"/>
      <c r="AK42" s="69"/>
      <c r="AL42" s="70"/>
      <c r="AM42" s="71"/>
      <c r="AN42" s="72"/>
      <c r="AO42" s="72"/>
      <c r="AP42" s="73"/>
      <c r="AQ42" s="73"/>
      <c r="AR42" s="74"/>
      <c r="AS42" s="75"/>
      <c r="AT42" s="75"/>
      <c r="AU42" s="75"/>
      <c r="AV42" s="76"/>
      <c r="AW42" s="66"/>
      <c r="AX42" s="67"/>
      <c r="AY42" s="68"/>
      <c r="AZ42" s="68"/>
      <c r="BA42" s="69"/>
      <c r="BB42" s="70"/>
      <c r="BC42" s="71"/>
      <c r="BD42" s="72"/>
      <c r="BE42" s="72"/>
      <c r="BF42" s="73"/>
      <c r="BG42" s="73"/>
      <c r="BH42" s="74"/>
      <c r="BI42" s="75"/>
      <c r="BJ42" s="75"/>
      <c r="BK42" s="75"/>
      <c r="BL42" s="76"/>
      <c r="BM42" s="66"/>
    </row>
    <row r="43" spans="1:65" ht="16.5" thickBot="1">
      <c r="A43" s="66"/>
      <c r="B43" s="77" t="s">
        <v>52</v>
      </c>
      <c r="C43" s="78"/>
      <c r="D43" s="78"/>
      <c r="E43" s="78" t="s">
        <v>0</v>
      </c>
      <c r="F43" s="79"/>
      <c r="G43" s="79"/>
      <c r="H43" s="79"/>
      <c r="I43" s="79"/>
      <c r="J43" s="79"/>
      <c r="K43" s="79"/>
      <c r="L43" s="78" t="s">
        <v>53</v>
      </c>
      <c r="M43" s="79"/>
      <c r="N43" s="78"/>
      <c r="O43" s="78"/>
      <c r="P43" s="80"/>
      <c r="Q43" s="66"/>
      <c r="R43" s="77" t="s">
        <v>52</v>
      </c>
      <c r="S43" s="78"/>
      <c r="T43" s="78"/>
      <c r="U43" s="78" t="s">
        <v>0</v>
      </c>
      <c r="V43" s="79"/>
      <c r="W43" s="79"/>
      <c r="X43" s="79"/>
      <c r="Y43" s="79"/>
      <c r="Z43" s="79"/>
      <c r="AA43" s="79"/>
      <c r="AB43" s="78" t="s">
        <v>53</v>
      </c>
      <c r="AC43" s="79"/>
      <c r="AD43" s="78"/>
      <c r="AE43" s="78"/>
      <c r="AF43" s="80"/>
      <c r="AG43" s="66"/>
      <c r="AH43" s="77" t="s">
        <v>52</v>
      </c>
      <c r="AI43" s="78"/>
      <c r="AJ43" s="78"/>
      <c r="AK43" s="78" t="s">
        <v>0</v>
      </c>
      <c r="AL43" s="79"/>
      <c r="AM43" s="79"/>
      <c r="AN43" s="79"/>
      <c r="AO43" s="79"/>
      <c r="AP43" s="79"/>
      <c r="AQ43" s="79"/>
      <c r="AR43" s="78" t="s">
        <v>53</v>
      </c>
      <c r="AS43" s="79"/>
      <c r="AT43" s="78"/>
      <c r="AU43" s="78"/>
      <c r="AV43" s="80"/>
      <c r="AW43" s="66"/>
      <c r="AX43" s="77" t="s">
        <v>52</v>
      </c>
      <c r="AY43" s="78"/>
      <c r="AZ43" s="78"/>
      <c r="BA43" s="78" t="s">
        <v>0</v>
      </c>
      <c r="BB43" s="79"/>
      <c r="BC43" s="79"/>
      <c r="BD43" s="79"/>
      <c r="BE43" s="79"/>
      <c r="BF43" s="79"/>
      <c r="BG43" s="79"/>
      <c r="BH43" s="78" t="s">
        <v>53</v>
      </c>
      <c r="BI43" s="79"/>
      <c r="BJ43" s="78"/>
      <c r="BK43" s="78"/>
      <c r="BL43" s="80"/>
      <c r="BM43" s="66"/>
    </row>
    <row r="44" spans="1:65" ht="21.75" customHeight="1" thickBot="1">
      <c r="A44" s="66"/>
      <c r="B44" s="361" t="s">
        <v>73</v>
      </c>
      <c r="C44" s="362"/>
      <c r="D44" s="363"/>
      <c r="E44" s="364">
        <v>41447</v>
      </c>
      <c r="F44" s="365"/>
      <c r="G44" s="81"/>
      <c r="H44" s="81"/>
      <c r="I44" s="81"/>
      <c r="J44" s="82"/>
      <c r="K44" s="82"/>
      <c r="L44" s="366" t="s">
        <v>90</v>
      </c>
      <c r="M44" s="359"/>
      <c r="N44" s="359"/>
      <c r="O44" s="359"/>
      <c r="P44" s="360"/>
      <c r="Q44" s="66"/>
      <c r="R44" s="361" t="s">
        <v>73</v>
      </c>
      <c r="S44" s="362"/>
      <c r="T44" s="363"/>
      <c r="U44" s="364">
        <v>41447</v>
      </c>
      <c r="V44" s="365"/>
      <c r="W44" s="81"/>
      <c r="X44" s="81"/>
      <c r="Y44" s="81"/>
      <c r="Z44" s="82"/>
      <c r="AA44" s="82"/>
      <c r="AB44" s="358" t="s">
        <v>82</v>
      </c>
      <c r="AC44" s="359"/>
      <c r="AD44" s="359"/>
      <c r="AE44" s="359"/>
      <c r="AF44" s="360"/>
      <c r="AG44" s="66"/>
      <c r="AH44" s="361" t="s">
        <v>73</v>
      </c>
      <c r="AI44" s="362"/>
      <c r="AJ44" s="363"/>
      <c r="AK44" s="364">
        <v>41447</v>
      </c>
      <c r="AL44" s="365"/>
      <c r="AM44" s="81"/>
      <c r="AN44" s="81"/>
      <c r="AO44" s="81"/>
      <c r="AP44" s="82"/>
      <c r="AQ44" s="82"/>
      <c r="AR44" s="358" t="s">
        <v>83</v>
      </c>
      <c r="AS44" s="359"/>
      <c r="AT44" s="359"/>
      <c r="AU44" s="359"/>
      <c r="AV44" s="360"/>
      <c r="AW44" s="66"/>
      <c r="AX44" s="361" t="s">
        <v>73</v>
      </c>
      <c r="AY44" s="362"/>
      <c r="AZ44" s="363"/>
      <c r="BA44" s="364">
        <v>41447</v>
      </c>
      <c r="BB44" s="365"/>
      <c r="BC44" s="81"/>
      <c r="BD44" s="81"/>
      <c r="BE44" s="81"/>
      <c r="BF44" s="82"/>
      <c r="BG44" s="82"/>
      <c r="BH44" s="358" t="s">
        <v>84</v>
      </c>
      <c r="BI44" s="359"/>
      <c r="BJ44" s="359"/>
      <c r="BK44" s="359"/>
      <c r="BL44" s="360"/>
      <c r="BM44" s="66"/>
    </row>
    <row r="45" spans="1:65" s="203" customFormat="1" ht="4.5" hidden="1" customHeight="1">
      <c r="A45" s="195"/>
      <c r="B45" s="354"/>
      <c r="C45" s="355"/>
      <c r="D45" s="355"/>
      <c r="E45" s="355"/>
      <c r="F45" s="83"/>
      <c r="G45" s="197"/>
      <c r="H45" s="198"/>
      <c r="I45" s="198"/>
      <c r="J45" s="198"/>
      <c r="K45" s="198"/>
      <c r="L45" s="198"/>
      <c r="M45" s="199"/>
      <c r="N45" s="200"/>
      <c r="O45" s="200"/>
      <c r="P45" s="201"/>
      <c r="Q45" s="202"/>
      <c r="R45" s="354"/>
      <c r="S45" s="355"/>
      <c r="T45" s="355"/>
      <c r="U45" s="355"/>
      <c r="V45" s="83"/>
      <c r="W45" s="197"/>
      <c r="X45" s="198"/>
      <c r="Y45" s="198"/>
      <c r="Z45" s="198"/>
      <c r="AA45" s="198"/>
      <c r="AB45" s="198"/>
      <c r="AC45" s="199"/>
      <c r="AD45" s="200"/>
      <c r="AE45" s="200"/>
      <c r="AF45" s="201"/>
      <c r="AG45" s="202"/>
      <c r="AH45" s="354"/>
      <c r="AI45" s="355"/>
      <c r="AJ45" s="355"/>
      <c r="AK45" s="355"/>
      <c r="AL45" s="83"/>
      <c r="AM45" s="197"/>
      <c r="AN45" s="198"/>
      <c r="AO45" s="198"/>
      <c r="AP45" s="198"/>
      <c r="AQ45" s="198"/>
      <c r="AR45" s="198"/>
      <c r="AS45" s="199"/>
      <c r="AT45" s="200"/>
      <c r="AU45" s="200"/>
      <c r="AV45" s="201"/>
      <c r="AW45" s="202"/>
      <c r="AX45" s="354"/>
      <c r="AY45" s="355"/>
      <c r="AZ45" s="355"/>
      <c r="BA45" s="355"/>
      <c r="BB45" s="83"/>
      <c r="BC45" s="197"/>
      <c r="BD45" s="198"/>
      <c r="BE45" s="198"/>
      <c r="BF45" s="198"/>
      <c r="BG45" s="198"/>
      <c r="BH45" s="198"/>
      <c r="BI45" s="199"/>
      <c r="BJ45" s="200"/>
      <c r="BK45" s="200"/>
      <c r="BL45" s="201"/>
      <c r="BM45" s="202"/>
    </row>
    <row r="46" spans="1:65" ht="3.75" hidden="1" customHeight="1" thickBot="1">
      <c r="A46" s="66"/>
      <c r="B46" s="356"/>
      <c r="C46" s="357"/>
      <c r="D46" s="357"/>
      <c r="E46" s="357"/>
      <c r="F46" s="86"/>
      <c r="G46" s="87"/>
      <c r="H46" s="87"/>
      <c r="I46" s="88"/>
      <c r="J46" s="88"/>
      <c r="K46" s="88"/>
      <c r="L46" s="88"/>
      <c r="M46" s="86"/>
      <c r="N46" s="84"/>
      <c r="O46" s="84"/>
      <c r="P46" s="85"/>
      <c r="Q46" s="66"/>
      <c r="R46" s="356"/>
      <c r="S46" s="357"/>
      <c r="T46" s="357"/>
      <c r="U46" s="357"/>
      <c r="V46" s="86"/>
      <c r="W46" s="87"/>
      <c r="X46" s="87"/>
      <c r="Y46" s="88"/>
      <c r="Z46" s="88"/>
      <c r="AA46" s="88"/>
      <c r="AB46" s="88"/>
      <c r="AC46" s="86"/>
      <c r="AD46" s="84"/>
      <c r="AE46" s="84"/>
      <c r="AF46" s="85"/>
      <c r="AG46" s="66"/>
      <c r="AH46" s="356"/>
      <c r="AI46" s="357"/>
      <c r="AJ46" s="357"/>
      <c r="AK46" s="357"/>
      <c r="AL46" s="86"/>
      <c r="AM46" s="87"/>
      <c r="AN46" s="87"/>
      <c r="AO46" s="88"/>
      <c r="AP46" s="88"/>
      <c r="AQ46" s="88"/>
      <c r="AR46" s="88"/>
      <c r="AS46" s="86"/>
      <c r="AT46" s="84"/>
      <c r="AU46" s="84"/>
      <c r="AV46" s="85"/>
      <c r="AW46" s="66"/>
      <c r="AX46" s="356"/>
      <c r="AY46" s="357"/>
      <c r="AZ46" s="357"/>
      <c r="BA46" s="357"/>
      <c r="BB46" s="86"/>
      <c r="BC46" s="87"/>
      <c r="BD46" s="87"/>
      <c r="BE46" s="88"/>
      <c r="BF46" s="88"/>
      <c r="BG46" s="88"/>
      <c r="BH46" s="88"/>
      <c r="BI46" s="86"/>
      <c r="BJ46" s="84"/>
      <c r="BK46" s="84"/>
      <c r="BL46" s="85"/>
      <c r="BM46" s="66"/>
    </row>
    <row r="47" spans="1:65" ht="21" thickBot="1">
      <c r="A47" s="66"/>
      <c r="B47" s="89"/>
      <c r="C47" s="90"/>
      <c r="D47" s="91" t="s">
        <v>55</v>
      </c>
      <c r="E47" s="84"/>
      <c r="F47" s="92" t="s">
        <v>56</v>
      </c>
      <c r="G47" s="93"/>
      <c r="H47" s="92" t="s">
        <v>57</v>
      </c>
      <c r="I47" s="94"/>
      <c r="J47" s="94"/>
      <c r="K47" s="94"/>
      <c r="L47" s="95">
        <v>15</v>
      </c>
      <c r="M47" s="96"/>
      <c r="N47" s="97"/>
      <c r="O47" s="97"/>
      <c r="P47" s="98"/>
      <c r="Q47" s="66"/>
      <c r="R47" s="89"/>
      <c r="S47" s="90"/>
      <c r="T47" s="91" t="s">
        <v>55</v>
      </c>
      <c r="U47" s="84"/>
      <c r="V47" s="92" t="s">
        <v>56</v>
      </c>
      <c r="W47" s="93"/>
      <c r="X47" s="92" t="s">
        <v>57</v>
      </c>
      <c r="Y47" s="94"/>
      <c r="Z47" s="94"/>
      <c r="AA47" s="94"/>
      <c r="AB47" s="95">
        <v>9</v>
      </c>
      <c r="AC47" s="96"/>
      <c r="AD47" s="97"/>
      <c r="AE47" s="97"/>
      <c r="AF47" s="98"/>
      <c r="AG47" s="66"/>
      <c r="AH47" s="89"/>
      <c r="AI47" s="90"/>
      <c r="AJ47" s="91" t="s">
        <v>55</v>
      </c>
      <c r="AK47" s="84"/>
      <c r="AL47" s="92" t="s">
        <v>56</v>
      </c>
      <c r="AM47" s="93"/>
      <c r="AN47" s="92" t="s">
        <v>57</v>
      </c>
      <c r="AO47" s="94"/>
      <c r="AP47" s="94"/>
      <c r="AQ47" s="94"/>
      <c r="AR47" s="95">
        <v>28</v>
      </c>
      <c r="AS47" s="96"/>
      <c r="AT47" s="97"/>
      <c r="AU47" s="97"/>
      <c r="AV47" s="98"/>
      <c r="AW47" s="66"/>
      <c r="AX47" s="89"/>
      <c r="AY47" s="90"/>
      <c r="AZ47" s="91" t="s">
        <v>55</v>
      </c>
      <c r="BA47" s="84"/>
      <c r="BB47" s="92" t="s">
        <v>56</v>
      </c>
      <c r="BC47" s="93"/>
      <c r="BD47" s="92" t="s">
        <v>57</v>
      </c>
      <c r="BE47" s="94"/>
      <c r="BF47" s="94"/>
      <c r="BG47" s="94"/>
      <c r="BH47" s="95">
        <v>13</v>
      </c>
      <c r="BI47" s="96"/>
      <c r="BJ47" s="97"/>
      <c r="BK47" s="97"/>
      <c r="BL47" s="98"/>
      <c r="BM47" s="66"/>
    </row>
    <row r="48" spans="1:65" ht="5.25" customHeight="1" thickBot="1">
      <c r="A48" s="66"/>
      <c r="B48" s="99"/>
      <c r="C48" s="100"/>
      <c r="D48" s="100"/>
      <c r="E48" s="101"/>
      <c r="F48" s="102"/>
      <c r="G48" s="103"/>
      <c r="H48" s="104"/>
      <c r="I48" s="104"/>
      <c r="J48" s="105"/>
      <c r="K48" s="105"/>
      <c r="L48" s="106"/>
      <c r="M48" s="107"/>
      <c r="N48" s="108"/>
      <c r="O48" s="108"/>
      <c r="P48" s="109"/>
      <c r="Q48" s="66"/>
      <c r="R48" s="99"/>
      <c r="S48" s="100"/>
      <c r="T48" s="100"/>
      <c r="U48" s="101"/>
      <c r="V48" s="102"/>
      <c r="W48" s="103"/>
      <c r="X48" s="104"/>
      <c r="Y48" s="104"/>
      <c r="Z48" s="105"/>
      <c r="AA48" s="105"/>
      <c r="AB48" s="106"/>
      <c r="AC48" s="107"/>
      <c r="AD48" s="108"/>
      <c r="AE48" s="108"/>
      <c r="AF48" s="109"/>
      <c r="AG48" s="66"/>
      <c r="AH48" s="99"/>
      <c r="AI48" s="100"/>
      <c r="AJ48" s="100"/>
      <c r="AK48" s="101"/>
      <c r="AL48" s="102"/>
      <c r="AM48" s="103"/>
      <c r="AN48" s="104"/>
      <c r="AO48" s="104"/>
      <c r="AP48" s="105"/>
      <c r="AQ48" s="105"/>
      <c r="AR48" s="106"/>
      <c r="AS48" s="107"/>
      <c r="AT48" s="108"/>
      <c r="AU48" s="108"/>
      <c r="AV48" s="109"/>
      <c r="AW48" s="66"/>
      <c r="AX48" s="99"/>
      <c r="AY48" s="100"/>
      <c r="AZ48" s="100"/>
      <c r="BA48" s="101"/>
      <c r="BB48" s="102"/>
      <c r="BC48" s="103"/>
      <c r="BD48" s="104"/>
      <c r="BE48" s="104"/>
      <c r="BF48" s="105"/>
      <c r="BG48" s="105"/>
      <c r="BH48" s="106"/>
      <c r="BI48" s="107"/>
      <c r="BJ48" s="108"/>
      <c r="BK48" s="108"/>
      <c r="BL48" s="109"/>
      <c r="BM48" s="66"/>
    </row>
    <row r="49" spans="1:65" ht="26.25" thickBot="1">
      <c r="A49" s="66"/>
      <c r="B49" s="110" t="s">
        <v>1</v>
      </c>
      <c r="C49" s="111" t="s">
        <v>58</v>
      </c>
      <c r="D49" s="112" t="s">
        <v>58</v>
      </c>
      <c r="E49" s="113" t="s">
        <v>2</v>
      </c>
      <c r="F49" s="114" t="s">
        <v>59</v>
      </c>
      <c r="G49" s="103"/>
      <c r="H49" s="115" t="s">
        <v>60</v>
      </c>
      <c r="I49" s="116"/>
      <c r="J49" s="117"/>
      <c r="K49" s="118"/>
      <c r="L49" s="119" t="s">
        <v>61</v>
      </c>
      <c r="M49" s="120"/>
      <c r="N49" s="121"/>
      <c r="O49" s="122"/>
      <c r="P49" s="123" t="s">
        <v>62</v>
      </c>
      <c r="Q49" s="66"/>
      <c r="R49" s="110" t="s">
        <v>1</v>
      </c>
      <c r="S49" s="111" t="s">
        <v>58</v>
      </c>
      <c r="T49" s="112" t="s">
        <v>58</v>
      </c>
      <c r="U49" s="113" t="s">
        <v>2</v>
      </c>
      <c r="V49" s="114" t="s">
        <v>59</v>
      </c>
      <c r="W49" s="103"/>
      <c r="X49" s="115" t="s">
        <v>60</v>
      </c>
      <c r="Y49" s="116"/>
      <c r="Z49" s="117"/>
      <c r="AA49" s="118"/>
      <c r="AB49" s="119" t="s">
        <v>61</v>
      </c>
      <c r="AC49" s="120"/>
      <c r="AD49" s="121"/>
      <c r="AE49" s="122"/>
      <c r="AF49" s="123" t="s">
        <v>62</v>
      </c>
      <c r="AG49" s="66"/>
      <c r="AH49" s="110" t="s">
        <v>1</v>
      </c>
      <c r="AI49" s="111" t="s">
        <v>58</v>
      </c>
      <c r="AJ49" s="112" t="s">
        <v>58</v>
      </c>
      <c r="AK49" s="113" t="s">
        <v>2</v>
      </c>
      <c r="AL49" s="114" t="s">
        <v>59</v>
      </c>
      <c r="AM49" s="103"/>
      <c r="AN49" s="115" t="s">
        <v>60</v>
      </c>
      <c r="AO49" s="116"/>
      <c r="AP49" s="117"/>
      <c r="AQ49" s="118"/>
      <c r="AR49" s="119" t="s">
        <v>61</v>
      </c>
      <c r="AS49" s="120"/>
      <c r="AT49" s="121"/>
      <c r="AU49" s="122"/>
      <c r="AV49" s="123" t="s">
        <v>62</v>
      </c>
      <c r="AW49" s="66"/>
      <c r="AX49" s="110" t="s">
        <v>1</v>
      </c>
      <c r="AY49" s="111" t="s">
        <v>58</v>
      </c>
      <c r="AZ49" s="112" t="s">
        <v>58</v>
      </c>
      <c r="BA49" s="113" t="s">
        <v>2</v>
      </c>
      <c r="BB49" s="114" t="s">
        <v>59</v>
      </c>
      <c r="BC49" s="103"/>
      <c r="BD49" s="115" t="s">
        <v>60</v>
      </c>
      <c r="BE49" s="116"/>
      <c r="BF49" s="117"/>
      <c r="BG49" s="118"/>
      <c r="BH49" s="119" t="s">
        <v>61</v>
      </c>
      <c r="BI49" s="120"/>
      <c r="BJ49" s="121"/>
      <c r="BK49" s="122"/>
      <c r="BL49" s="123" t="s">
        <v>62</v>
      </c>
      <c r="BM49" s="66"/>
    </row>
    <row r="50" spans="1:65" ht="5.25" customHeight="1">
      <c r="A50" s="66"/>
      <c r="B50" s="99"/>
      <c r="C50" s="100"/>
      <c r="D50" s="100"/>
      <c r="E50" s="101"/>
      <c r="F50" s="102"/>
      <c r="G50" s="103"/>
      <c r="H50" s="104"/>
      <c r="I50" s="104"/>
      <c r="J50" s="105"/>
      <c r="K50" s="105"/>
      <c r="L50" s="106"/>
      <c r="M50" s="107"/>
      <c r="N50" s="108"/>
      <c r="O50" s="108"/>
      <c r="P50" s="109"/>
      <c r="Q50" s="66"/>
      <c r="R50" s="99"/>
      <c r="S50" s="100"/>
      <c r="T50" s="100"/>
      <c r="U50" s="101"/>
      <c r="V50" s="102"/>
      <c r="W50" s="103"/>
      <c r="X50" s="104"/>
      <c r="Y50" s="104"/>
      <c r="Z50" s="105"/>
      <c r="AA50" s="105"/>
      <c r="AB50" s="106"/>
      <c r="AC50" s="107"/>
      <c r="AD50" s="108"/>
      <c r="AE50" s="108"/>
      <c r="AF50" s="109"/>
      <c r="AG50" s="66"/>
      <c r="AH50" s="99"/>
      <c r="AI50" s="100"/>
      <c r="AJ50" s="100"/>
      <c r="AK50" s="101"/>
      <c r="AL50" s="102"/>
      <c r="AM50" s="103"/>
      <c r="AN50" s="104"/>
      <c r="AO50" s="104"/>
      <c r="AP50" s="105"/>
      <c r="AQ50" s="105"/>
      <c r="AR50" s="106"/>
      <c r="AS50" s="107"/>
      <c r="AT50" s="108"/>
      <c r="AU50" s="108"/>
      <c r="AV50" s="109"/>
      <c r="AW50" s="66"/>
      <c r="AX50" s="99"/>
      <c r="AY50" s="100"/>
      <c r="AZ50" s="100"/>
      <c r="BA50" s="101"/>
      <c r="BB50" s="102"/>
      <c r="BC50" s="103"/>
      <c r="BD50" s="104"/>
      <c r="BE50" s="104"/>
      <c r="BF50" s="105"/>
      <c r="BG50" s="105"/>
      <c r="BH50" s="106"/>
      <c r="BI50" s="107"/>
      <c r="BJ50" s="108"/>
      <c r="BK50" s="108"/>
      <c r="BL50" s="109"/>
      <c r="BM50" s="66"/>
    </row>
    <row r="51" spans="1:65" s="138" customFormat="1" ht="15.75">
      <c r="A51" s="124"/>
      <c r="B51" s="125">
        <v>1</v>
      </c>
      <c r="C51" s="126">
        <v>430</v>
      </c>
      <c r="D51" s="127"/>
      <c r="E51" s="113">
        <v>4</v>
      </c>
      <c r="F51" s="128">
        <v>7</v>
      </c>
      <c r="G51" s="129"/>
      <c r="H51" s="130">
        <v>1</v>
      </c>
      <c r="I51" s="131"/>
      <c r="J51" s="132">
        <f t="shared" ref="J51:J59" si="24">E51</f>
        <v>4</v>
      </c>
      <c r="K51" s="132">
        <f t="shared" ref="K51:K59" si="25">F51</f>
        <v>7</v>
      </c>
      <c r="L51" s="133">
        <v>5</v>
      </c>
      <c r="M51" s="134">
        <f>L47-K51</f>
        <v>8</v>
      </c>
      <c r="N51" s="135">
        <f t="shared" ref="N51:N59" si="26">IF(M51&lt;0,0,IF(M51&lt;18,1,IF(M51&lt;36,2,3)))</f>
        <v>1</v>
      </c>
      <c r="O51" s="136">
        <f t="shared" ref="O51:O59" si="27">J51-L51</f>
        <v>-1</v>
      </c>
      <c r="P51" s="137">
        <f t="shared" ref="P51:P59" si="28">IF(L51&lt;1,"",IF((2+O51+N51)&gt;-1,(2+O51+N51),0))</f>
        <v>2</v>
      </c>
      <c r="Q51" s="124"/>
      <c r="R51" s="125">
        <v>1</v>
      </c>
      <c r="S51" s="126">
        <v>430</v>
      </c>
      <c r="T51" s="127"/>
      <c r="U51" s="113">
        <v>4</v>
      </c>
      <c r="V51" s="128">
        <v>7</v>
      </c>
      <c r="W51" s="129"/>
      <c r="X51" s="130">
        <v>1</v>
      </c>
      <c r="Y51" s="131"/>
      <c r="Z51" s="132">
        <f t="shared" ref="Z51:Z59" si="29">U51</f>
        <v>4</v>
      </c>
      <c r="AA51" s="132">
        <f t="shared" ref="AA51:AA59" si="30">V51</f>
        <v>7</v>
      </c>
      <c r="AB51" s="133">
        <v>4</v>
      </c>
      <c r="AC51" s="134">
        <f>AB47-AA51</f>
        <v>2</v>
      </c>
      <c r="AD51" s="135">
        <f t="shared" ref="AD51:AD59" si="31">IF(AC51&lt;0,0,IF(AC51&lt;18,1,IF(AC51&lt;36,2,3)))</f>
        <v>1</v>
      </c>
      <c r="AE51" s="136">
        <f t="shared" ref="AE51:AE59" si="32">Z51-AB51</f>
        <v>0</v>
      </c>
      <c r="AF51" s="137">
        <f t="shared" ref="AF51:AF59" si="33">IF(AB51&lt;1,"",IF((2+AE51+AD51)&gt;-1,(2+AE51+AD51),0))</f>
        <v>3</v>
      </c>
      <c r="AG51" s="124"/>
      <c r="AH51" s="125">
        <v>1</v>
      </c>
      <c r="AI51" s="126">
        <v>430</v>
      </c>
      <c r="AJ51" s="127"/>
      <c r="AK51" s="113">
        <v>4</v>
      </c>
      <c r="AL51" s="128">
        <v>7</v>
      </c>
      <c r="AM51" s="129"/>
      <c r="AN51" s="130">
        <v>1</v>
      </c>
      <c r="AO51" s="131"/>
      <c r="AP51" s="132">
        <f t="shared" ref="AP51:AP59" si="34">AK51</f>
        <v>4</v>
      </c>
      <c r="AQ51" s="132">
        <f t="shared" ref="AQ51:AQ59" si="35">AL51</f>
        <v>7</v>
      </c>
      <c r="AR51" s="133">
        <v>5</v>
      </c>
      <c r="AS51" s="134">
        <f>AR47-AQ51</f>
        <v>21</v>
      </c>
      <c r="AT51" s="135">
        <f t="shared" ref="AT51:AT59" si="36">IF(AS51&lt;0,0,IF(AS51&lt;18,1,IF(AS51&lt;36,2,3)))</f>
        <v>2</v>
      </c>
      <c r="AU51" s="136">
        <f t="shared" ref="AU51:AU59" si="37">AP51-AR51</f>
        <v>-1</v>
      </c>
      <c r="AV51" s="137">
        <f t="shared" ref="AV51:AV59" si="38">IF(AR51&lt;1,"",IF((2+AU51+AT51)&gt;-1,(2+AU51+AT51),0))</f>
        <v>3</v>
      </c>
      <c r="AW51" s="124"/>
      <c r="AX51" s="125">
        <v>1</v>
      </c>
      <c r="AY51" s="126">
        <v>430</v>
      </c>
      <c r="AZ51" s="127"/>
      <c r="BA51" s="113">
        <v>4</v>
      </c>
      <c r="BB51" s="128">
        <v>7</v>
      </c>
      <c r="BC51" s="129"/>
      <c r="BD51" s="130">
        <v>1</v>
      </c>
      <c r="BE51" s="131"/>
      <c r="BF51" s="132">
        <f t="shared" ref="BF51:BF59" si="39">BA51</f>
        <v>4</v>
      </c>
      <c r="BG51" s="132">
        <f t="shared" ref="BG51:BG59" si="40">BB51</f>
        <v>7</v>
      </c>
      <c r="BH51" s="133">
        <v>6</v>
      </c>
      <c r="BI51" s="134">
        <f>BH47-BG51</f>
        <v>6</v>
      </c>
      <c r="BJ51" s="135">
        <f t="shared" ref="BJ51:BJ59" si="41">IF(BI51&lt;0,0,IF(BI51&lt;18,1,IF(BI51&lt;36,2,3)))</f>
        <v>1</v>
      </c>
      <c r="BK51" s="136">
        <f t="shared" ref="BK51:BK59" si="42">BF51-BH51</f>
        <v>-2</v>
      </c>
      <c r="BL51" s="137">
        <f t="shared" ref="BL51:BL59" si="43">IF(BH51&lt;1,"",IF((2+BK51+BJ51)&gt;-1,(2+BK51+BJ51),0))</f>
        <v>1</v>
      </c>
      <c r="BM51" s="124"/>
    </row>
    <row r="52" spans="1:65" s="138" customFormat="1" ht="15.75">
      <c r="A52" s="124"/>
      <c r="B52" s="125">
        <v>2</v>
      </c>
      <c r="C52" s="126">
        <v>361</v>
      </c>
      <c r="D52" s="127"/>
      <c r="E52" s="113">
        <v>4</v>
      </c>
      <c r="F52" s="128">
        <v>10</v>
      </c>
      <c r="G52" s="129"/>
      <c r="H52" s="130">
        <v>2</v>
      </c>
      <c r="I52" s="131"/>
      <c r="J52" s="132">
        <f t="shared" si="24"/>
        <v>4</v>
      </c>
      <c r="K52" s="132">
        <f t="shared" si="25"/>
        <v>10</v>
      </c>
      <c r="L52" s="133">
        <v>4</v>
      </c>
      <c r="M52" s="134">
        <f>L47-K52</f>
        <v>5</v>
      </c>
      <c r="N52" s="135">
        <f t="shared" si="26"/>
        <v>1</v>
      </c>
      <c r="O52" s="136">
        <f t="shared" si="27"/>
        <v>0</v>
      </c>
      <c r="P52" s="137">
        <f t="shared" si="28"/>
        <v>3</v>
      </c>
      <c r="Q52" s="124"/>
      <c r="R52" s="125">
        <v>2</v>
      </c>
      <c r="S52" s="126">
        <v>361</v>
      </c>
      <c r="T52" s="127"/>
      <c r="U52" s="113">
        <v>4</v>
      </c>
      <c r="V52" s="128">
        <v>10</v>
      </c>
      <c r="W52" s="129"/>
      <c r="X52" s="130">
        <v>2</v>
      </c>
      <c r="Y52" s="131"/>
      <c r="Z52" s="132">
        <f t="shared" si="29"/>
        <v>4</v>
      </c>
      <c r="AA52" s="132">
        <f t="shared" si="30"/>
        <v>10</v>
      </c>
      <c r="AB52" s="133">
        <v>5</v>
      </c>
      <c r="AC52" s="134">
        <f>AB47-AA52</f>
        <v>-1</v>
      </c>
      <c r="AD52" s="135">
        <f t="shared" si="31"/>
        <v>0</v>
      </c>
      <c r="AE52" s="136">
        <f t="shared" si="32"/>
        <v>-1</v>
      </c>
      <c r="AF52" s="137">
        <f t="shared" si="33"/>
        <v>1</v>
      </c>
      <c r="AG52" s="124"/>
      <c r="AH52" s="125">
        <v>2</v>
      </c>
      <c r="AI52" s="126">
        <v>361</v>
      </c>
      <c r="AJ52" s="127"/>
      <c r="AK52" s="113">
        <v>4</v>
      </c>
      <c r="AL52" s="128">
        <v>10</v>
      </c>
      <c r="AM52" s="129"/>
      <c r="AN52" s="130">
        <v>2</v>
      </c>
      <c r="AO52" s="131"/>
      <c r="AP52" s="132">
        <f t="shared" si="34"/>
        <v>4</v>
      </c>
      <c r="AQ52" s="132">
        <f t="shared" si="35"/>
        <v>10</v>
      </c>
      <c r="AR52" s="133">
        <v>8</v>
      </c>
      <c r="AS52" s="134">
        <f>AR47-AQ52</f>
        <v>18</v>
      </c>
      <c r="AT52" s="135">
        <f t="shared" si="36"/>
        <v>2</v>
      </c>
      <c r="AU52" s="136">
        <f t="shared" si="37"/>
        <v>-4</v>
      </c>
      <c r="AV52" s="137">
        <f t="shared" si="38"/>
        <v>0</v>
      </c>
      <c r="AW52" s="124"/>
      <c r="AX52" s="125">
        <v>2</v>
      </c>
      <c r="AY52" s="126">
        <v>361</v>
      </c>
      <c r="AZ52" s="127"/>
      <c r="BA52" s="113">
        <v>4</v>
      </c>
      <c r="BB52" s="128">
        <v>10</v>
      </c>
      <c r="BC52" s="129"/>
      <c r="BD52" s="130">
        <v>2</v>
      </c>
      <c r="BE52" s="131"/>
      <c r="BF52" s="132">
        <f t="shared" si="39"/>
        <v>4</v>
      </c>
      <c r="BG52" s="132">
        <f t="shared" si="40"/>
        <v>10</v>
      </c>
      <c r="BH52" s="133">
        <v>4</v>
      </c>
      <c r="BI52" s="134">
        <f>BH47-BG52</f>
        <v>3</v>
      </c>
      <c r="BJ52" s="135">
        <f t="shared" si="41"/>
        <v>1</v>
      </c>
      <c r="BK52" s="136">
        <f t="shared" si="42"/>
        <v>0</v>
      </c>
      <c r="BL52" s="137">
        <f t="shared" si="43"/>
        <v>3</v>
      </c>
      <c r="BM52" s="124"/>
    </row>
    <row r="53" spans="1:65" s="138" customFormat="1" ht="15.75">
      <c r="A53" s="124"/>
      <c r="B53" s="125">
        <v>3</v>
      </c>
      <c r="C53" s="126">
        <v>384</v>
      </c>
      <c r="D53" s="127"/>
      <c r="E53" s="113">
        <v>4</v>
      </c>
      <c r="F53" s="128">
        <v>13</v>
      </c>
      <c r="G53" s="129"/>
      <c r="H53" s="130">
        <v>3</v>
      </c>
      <c r="I53" s="131"/>
      <c r="J53" s="132">
        <f t="shared" si="24"/>
        <v>4</v>
      </c>
      <c r="K53" s="132">
        <f t="shared" si="25"/>
        <v>13</v>
      </c>
      <c r="L53" s="133">
        <v>4</v>
      </c>
      <c r="M53" s="134">
        <f>L47-K53</f>
        <v>2</v>
      </c>
      <c r="N53" s="135">
        <f t="shared" si="26"/>
        <v>1</v>
      </c>
      <c r="O53" s="136">
        <f t="shared" si="27"/>
        <v>0</v>
      </c>
      <c r="P53" s="137">
        <f t="shared" si="28"/>
        <v>3</v>
      </c>
      <c r="Q53" s="124"/>
      <c r="R53" s="125">
        <v>3</v>
      </c>
      <c r="S53" s="126">
        <v>384</v>
      </c>
      <c r="T53" s="127"/>
      <c r="U53" s="113">
        <v>4</v>
      </c>
      <c r="V53" s="128">
        <v>13</v>
      </c>
      <c r="W53" s="129"/>
      <c r="X53" s="130">
        <v>3</v>
      </c>
      <c r="Y53" s="131"/>
      <c r="Z53" s="132">
        <f t="shared" si="29"/>
        <v>4</v>
      </c>
      <c r="AA53" s="132">
        <f t="shared" si="30"/>
        <v>13</v>
      </c>
      <c r="AB53" s="133">
        <v>5</v>
      </c>
      <c r="AC53" s="134">
        <f>AB47-AA53</f>
        <v>-4</v>
      </c>
      <c r="AD53" s="135">
        <f t="shared" si="31"/>
        <v>0</v>
      </c>
      <c r="AE53" s="136">
        <f t="shared" si="32"/>
        <v>-1</v>
      </c>
      <c r="AF53" s="137">
        <f t="shared" si="33"/>
        <v>1</v>
      </c>
      <c r="AG53" s="124"/>
      <c r="AH53" s="125">
        <v>3</v>
      </c>
      <c r="AI53" s="126">
        <v>384</v>
      </c>
      <c r="AJ53" s="127"/>
      <c r="AK53" s="113">
        <v>4</v>
      </c>
      <c r="AL53" s="128">
        <v>13</v>
      </c>
      <c r="AM53" s="129"/>
      <c r="AN53" s="130">
        <v>3</v>
      </c>
      <c r="AO53" s="131"/>
      <c r="AP53" s="132">
        <f t="shared" si="34"/>
        <v>4</v>
      </c>
      <c r="AQ53" s="132">
        <f t="shared" si="35"/>
        <v>13</v>
      </c>
      <c r="AR53" s="133">
        <v>6</v>
      </c>
      <c r="AS53" s="134">
        <f>AR47-AQ53</f>
        <v>15</v>
      </c>
      <c r="AT53" s="135">
        <f t="shared" si="36"/>
        <v>1</v>
      </c>
      <c r="AU53" s="136">
        <f t="shared" si="37"/>
        <v>-2</v>
      </c>
      <c r="AV53" s="137">
        <f t="shared" si="38"/>
        <v>1</v>
      </c>
      <c r="AW53" s="124"/>
      <c r="AX53" s="125">
        <v>3</v>
      </c>
      <c r="AY53" s="126">
        <v>384</v>
      </c>
      <c r="AZ53" s="127"/>
      <c r="BA53" s="113">
        <v>4</v>
      </c>
      <c r="BB53" s="128">
        <v>13</v>
      </c>
      <c r="BC53" s="129"/>
      <c r="BD53" s="130">
        <v>3</v>
      </c>
      <c r="BE53" s="131"/>
      <c r="BF53" s="132">
        <f t="shared" si="39"/>
        <v>4</v>
      </c>
      <c r="BG53" s="132">
        <f t="shared" si="40"/>
        <v>13</v>
      </c>
      <c r="BH53" s="133">
        <v>4</v>
      </c>
      <c r="BI53" s="134">
        <f>BH47-BG53</f>
        <v>0</v>
      </c>
      <c r="BJ53" s="135">
        <f t="shared" si="41"/>
        <v>1</v>
      </c>
      <c r="BK53" s="136">
        <f t="shared" si="42"/>
        <v>0</v>
      </c>
      <c r="BL53" s="137">
        <f t="shared" si="43"/>
        <v>3</v>
      </c>
      <c r="BM53" s="124"/>
    </row>
    <row r="54" spans="1:65" s="138" customFormat="1" ht="15.75">
      <c r="A54" s="124"/>
      <c r="B54" s="125">
        <v>4</v>
      </c>
      <c r="C54" s="126">
        <v>160</v>
      </c>
      <c r="D54" s="127"/>
      <c r="E54" s="113">
        <v>3</v>
      </c>
      <c r="F54" s="128">
        <v>3</v>
      </c>
      <c r="G54" s="129"/>
      <c r="H54" s="130">
        <v>4</v>
      </c>
      <c r="I54" s="131"/>
      <c r="J54" s="132">
        <f t="shared" si="24"/>
        <v>3</v>
      </c>
      <c r="K54" s="132">
        <f t="shared" si="25"/>
        <v>3</v>
      </c>
      <c r="L54" s="133">
        <v>4</v>
      </c>
      <c r="M54" s="134">
        <f>L47-K54</f>
        <v>12</v>
      </c>
      <c r="N54" s="135">
        <f t="shared" si="26"/>
        <v>1</v>
      </c>
      <c r="O54" s="136">
        <f t="shared" si="27"/>
        <v>-1</v>
      </c>
      <c r="P54" s="137">
        <f t="shared" si="28"/>
        <v>2</v>
      </c>
      <c r="Q54" s="124"/>
      <c r="R54" s="125">
        <v>4</v>
      </c>
      <c r="S54" s="126">
        <v>160</v>
      </c>
      <c r="T54" s="127"/>
      <c r="U54" s="113">
        <v>3</v>
      </c>
      <c r="V54" s="128">
        <v>3</v>
      </c>
      <c r="W54" s="129"/>
      <c r="X54" s="130">
        <v>4</v>
      </c>
      <c r="Y54" s="131"/>
      <c r="Z54" s="132">
        <f t="shared" si="29"/>
        <v>3</v>
      </c>
      <c r="AA54" s="132">
        <f t="shared" si="30"/>
        <v>3</v>
      </c>
      <c r="AB54" s="133">
        <v>3</v>
      </c>
      <c r="AC54" s="134">
        <f>AB47-AA54</f>
        <v>6</v>
      </c>
      <c r="AD54" s="135">
        <f t="shared" si="31"/>
        <v>1</v>
      </c>
      <c r="AE54" s="136">
        <f t="shared" si="32"/>
        <v>0</v>
      </c>
      <c r="AF54" s="137">
        <f t="shared" si="33"/>
        <v>3</v>
      </c>
      <c r="AG54" s="124"/>
      <c r="AH54" s="125">
        <v>4</v>
      </c>
      <c r="AI54" s="126">
        <v>160</v>
      </c>
      <c r="AJ54" s="127"/>
      <c r="AK54" s="113">
        <v>3</v>
      </c>
      <c r="AL54" s="128">
        <v>3</v>
      </c>
      <c r="AM54" s="129"/>
      <c r="AN54" s="130">
        <v>4</v>
      </c>
      <c r="AO54" s="131"/>
      <c r="AP54" s="132">
        <f t="shared" si="34"/>
        <v>3</v>
      </c>
      <c r="AQ54" s="132">
        <f t="shared" si="35"/>
        <v>3</v>
      </c>
      <c r="AR54" s="133">
        <v>5</v>
      </c>
      <c r="AS54" s="134">
        <f>AR47-AQ54</f>
        <v>25</v>
      </c>
      <c r="AT54" s="135">
        <f t="shared" si="36"/>
        <v>2</v>
      </c>
      <c r="AU54" s="136">
        <f t="shared" si="37"/>
        <v>-2</v>
      </c>
      <c r="AV54" s="137">
        <f t="shared" si="38"/>
        <v>2</v>
      </c>
      <c r="AW54" s="124"/>
      <c r="AX54" s="125">
        <v>4</v>
      </c>
      <c r="AY54" s="126">
        <v>160</v>
      </c>
      <c r="AZ54" s="127"/>
      <c r="BA54" s="113">
        <v>3</v>
      </c>
      <c r="BB54" s="128">
        <v>3</v>
      </c>
      <c r="BC54" s="129"/>
      <c r="BD54" s="130">
        <v>4</v>
      </c>
      <c r="BE54" s="131"/>
      <c r="BF54" s="132">
        <f t="shared" si="39"/>
        <v>3</v>
      </c>
      <c r="BG54" s="132">
        <f t="shared" si="40"/>
        <v>3</v>
      </c>
      <c r="BH54" s="133">
        <v>6</v>
      </c>
      <c r="BI54" s="134">
        <f>BH47-BG54</f>
        <v>10</v>
      </c>
      <c r="BJ54" s="135">
        <f t="shared" si="41"/>
        <v>1</v>
      </c>
      <c r="BK54" s="136">
        <f t="shared" si="42"/>
        <v>-3</v>
      </c>
      <c r="BL54" s="137">
        <f t="shared" si="43"/>
        <v>0</v>
      </c>
      <c r="BM54" s="124"/>
    </row>
    <row r="55" spans="1:65" s="138" customFormat="1" ht="15.75">
      <c r="A55" s="124"/>
      <c r="B55" s="125">
        <v>5</v>
      </c>
      <c r="C55" s="126">
        <v>283</v>
      </c>
      <c r="D55" s="127"/>
      <c r="E55" s="113">
        <v>4</v>
      </c>
      <c r="F55" s="128">
        <v>16</v>
      </c>
      <c r="G55" s="129"/>
      <c r="H55" s="130">
        <v>5</v>
      </c>
      <c r="I55" s="131"/>
      <c r="J55" s="132">
        <f t="shared" si="24"/>
        <v>4</v>
      </c>
      <c r="K55" s="132">
        <f t="shared" si="25"/>
        <v>16</v>
      </c>
      <c r="L55" s="133">
        <v>5</v>
      </c>
      <c r="M55" s="134">
        <f>L47-K55</f>
        <v>-1</v>
      </c>
      <c r="N55" s="135">
        <f t="shared" si="26"/>
        <v>0</v>
      </c>
      <c r="O55" s="136">
        <f t="shared" si="27"/>
        <v>-1</v>
      </c>
      <c r="P55" s="137">
        <f t="shared" si="28"/>
        <v>1</v>
      </c>
      <c r="Q55" s="124"/>
      <c r="R55" s="125">
        <v>5</v>
      </c>
      <c r="S55" s="126">
        <v>283</v>
      </c>
      <c r="T55" s="127"/>
      <c r="U55" s="113">
        <v>4</v>
      </c>
      <c r="V55" s="128">
        <v>16</v>
      </c>
      <c r="W55" s="129"/>
      <c r="X55" s="130">
        <v>5</v>
      </c>
      <c r="Y55" s="131"/>
      <c r="Z55" s="132">
        <f t="shared" si="29"/>
        <v>4</v>
      </c>
      <c r="AA55" s="132">
        <f t="shared" si="30"/>
        <v>16</v>
      </c>
      <c r="AB55" s="133">
        <v>6</v>
      </c>
      <c r="AC55" s="134">
        <f>AB47-AA55</f>
        <v>-7</v>
      </c>
      <c r="AD55" s="135">
        <f t="shared" si="31"/>
        <v>0</v>
      </c>
      <c r="AE55" s="136">
        <f t="shared" si="32"/>
        <v>-2</v>
      </c>
      <c r="AF55" s="137">
        <f t="shared" si="33"/>
        <v>0</v>
      </c>
      <c r="AG55" s="124"/>
      <c r="AH55" s="125">
        <v>5</v>
      </c>
      <c r="AI55" s="126">
        <v>283</v>
      </c>
      <c r="AJ55" s="127"/>
      <c r="AK55" s="113">
        <v>4</v>
      </c>
      <c r="AL55" s="128">
        <v>16</v>
      </c>
      <c r="AM55" s="129"/>
      <c r="AN55" s="130">
        <v>5</v>
      </c>
      <c r="AO55" s="131"/>
      <c r="AP55" s="132">
        <f t="shared" si="34"/>
        <v>4</v>
      </c>
      <c r="AQ55" s="132">
        <f t="shared" si="35"/>
        <v>16</v>
      </c>
      <c r="AR55" s="133">
        <v>4</v>
      </c>
      <c r="AS55" s="134">
        <f>AR47-AQ55</f>
        <v>12</v>
      </c>
      <c r="AT55" s="135">
        <f t="shared" si="36"/>
        <v>1</v>
      </c>
      <c r="AU55" s="136">
        <f t="shared" si="37"/>
        <v>0</v>
      </c>
      <c r="AV55" s="137">
        <f t="shared" si="38"/>
        <v>3</v>
      </c>
      <c r="AW55" s="124"/>
      <c r="AX55" s="125">
        <v>5</v>
      </c>
      <c r="AY55" s="126">
        <v>283</v>
      </c>
      <c r="AZ55" s="127"/>
      <c r="BA55" s="113">
        <v>4</v>
      </c>
      <c r="BB55" s="128">
        <v>16</v>
      </c>
      <c r="BC55" s="129"/>
      <c r="BD55" s="130">
        <v>5</v>
      </c>
      <c r="BE55" s="131"/>
      <c r="BF55" s="132">
        <f t="shared" si="39"/>
        <v>4</v>
      </c>
      <c r="BG55" s="132">
        <f t="shared" si="40"/>
        <v>16</v>
      </c>
      <c r="BH55" s="133">
        <v>5</v>
      </c>
      <c r="BI55" s="134">
        <f>BH47-BG55</f>
        <v>-3</v>
      </c>
      <c r="BJ55" s="135">
        <f t="shared" si="41"/>
        <v>0</v>
      </c>
      <c r="BK55" s="136">
        <f t="shared" si="42"/>
        <v>-1</v>
      </c>
      <c r="BL55" s="137">
        <f t="shared" si="43"/>
        <v>1</v>
      </c>
      <c r="BM55" s="124"/>
    </row>
    <row r="56" spans="1:65" s="138" customFormat="1" ht="15.75">
      <c r="A56" s="124"/>
      <c r="B56" s="125">
        <v>6</v>
      </c>
      <c r="C56" s="126">
        <v>394</v>
      </c>
      <c r="D56" s="127"/>
      <c r="E56" s="113">
        <v>4</v>
      </c>
      <c r="F56" s="128">
        <v>5</v>
      </c>
      <c r="G56" s="129"/>
      <c r="H56" s="130">
        <v>6</v>
      </c>
      <c r="I56" s="131"/>
      <c r="J56" s="132">
        <f t="shared" si="24"/>
        <v>4</v>
      </c>
      <c r="K56" s="132">
        <f t="shared" si="25"/>
        <v>5</v>
      </c>
      <c r="L56" s="133">
        <v>6</v>
      </c>
      <c r="M56" s="134">
        <f>L47-K56</f>
        <v>10</v>
      </c>
      <c r="N56" s="135">
        <f t="shared" si="26"/>
        <v>1</v>
      </c>
      <c r="O56" s="136">
        <f t="shared" si="27"/>
        <v>-2</v>
      </c>
      <c r="P56" s="137">
        <f t="shared" si="28"/>
        <v>1</v>
      </c>
      <c r="Q56" s="124"/>
      <c r="R56" s="125">
        <v>6</v>
      </c>
      <c r="S56" s="126">
        <v>394</v>
      </c>
      <c r="T56" s="127"/>
      <c r="U56" s="113">
        <v>4</v>
      </c>
      <c r="V56" s="128">
        <v>5</v>
      </c>
      <c r="W56" s="129"/>
      <c r="X56" s="130">
        <v>6</v>
      </c>
      <c r="Y56" s="131"/>
      <c r="Z56" s="132">
        <f t="shared" si="29"/>
        <v>4</v>
      </c>
      <c r="AA56" s="132">
        <f t="shared" si="30"/>
        <v>5</v>
      </c>
      <c r="AB56" s="133">
        <v>7</v>
      </c>
      <c r="AC56" s="134">
        <f>AB47-AA56</f>
        <v>4</v>
      </c>
      <c r="AD56" s="135">
        <f t="shared" si="31"/>
        <v>1</v>
      </c>
      <c r="AE56" s="136">
        <f t="shared" si="32"/>
        <v>-3</v>
      </c>
      <c r="AF56" s="137">
        <f t="shared" si="33"/>
        <v>0</v>
      </c>
      <c r="AG56" s="124"/>
      <c r="AH56" s="125">
        <v>6</v>
      </c>
      <c r="AI56" s="126">
        <v>394</v>
      </c>
      <c r="AJ56" s="127"/>
      <c r="AK56" s="113">
        <v>4</v>
      </c>
      <c r="AL56" s="128">
        <v>5</v>
      </c>
      <c r="AM56" s="129"/>
      <c r="AN56" s="130">
        <v>6</v>
      </c>
      <c r="AO56" s="131"/>
      <c r="AP56" s="132">
        <f t="shared" si="34"/>
        <v>4</v>
      </c>
      <c r="AQ56" s="132">
        <f t="shared" si="35"/>
        <v>5</v>
      </c>
      <c r="AR56" s="133">
        <v>6</v>
      </c>
      <c r="AS56" s="134">
        <f>AR47-AQ56</f>
        <v>23</v>
      </c>
      <c r="AT56" s="135">
        <f t="shared" si="36"/>
        <v>2</v>
      </c>
      <c r="AU56" s="136">
        <f t="shared" si="37"/>
        <v>-2</v>
      </c>
      <c r="AV56" s="137">
        <f t="shared" si="38"/>
        <v>2</v>
      </c>
      <c r="AW56" s="124"/>
      <c r="AX56" s="125">
        <v>6</v>
      </c>
      <c r="AY56" s="126">
        <v>394</v>
      </c>
      <c r="AZ56" s="127"/>
      <c r="BA56" s="113">
        <v>4</v>
      </c>
      <c r="BB56" s="128">
        <v>5</v>
      </c>
      <c r="BC56" s="129"/>
      <c r="BD56" s="130">
        <v>6</v>
      </c>
      <c r="BE56" s="131"/>
      <c r="BF56" s="132">
        <f t="shared" si="39"/>
        <v>4</v>
      </c>
      <c r="BG56" s="132">
        <f t="shared" si="40"/>
        <v>5</v>
      </c>
      <c r="BH56" s="133">
        <v>5</v>
      </c>
      <c r="BI56" s="134">
        <f>BH47-BG56</f>
        <v>8</v>
      </c>
      <c r="BJ56" s="135">
        <f t="shared" si="41"/>
        <v>1</v>
      </c>
      <c r="BK56" s="136">
        <f t="shared" si="42"/>
        <v>-1</v>
      </c>
      <c r="BL56" s="137">
        <f t="shared" si="43"/>
        <v>2</v>
      </c>
      <c r="BM56" s="124"/>
    </row>
    <row r="57" spans="1:65" s="138" customFormat="1" ht="15.75">
      <c r="A57" s="124"/>
      <c r="B57" s="125">
        <v>7</v>
      </c>
      <c r="C57" s="126">
        <v>307</v>
      </c>
      <c r="D57" s="127"/>
      <c r="E57" s="113">
        <v>4</v>
      </c>
      <c r="F57" s="128">
        <v>14</v>
      </c>
      <c r="G57" s="129"/>
      <c r="H57" s="130">
        <v>7</v>
      </c>
      <c r="I57" s="131"/>
      <c r="J57" s="132">
        <f t="shared" si="24"/>
        <v>4</v>
      </c>
      <c r="K57" s="132">
        <f t="shared" si="25"/>
        <v>14</v>
      </c>
      <c r="L57" s="133">
        <v>6</v>
      </c>
      <c r="M57" s="134">
        <f>L47-K57</f>
        <v>1</v>
      </c>
      <c r="N57" s="135">
        <f t="shared" si="26"/>
        <v>1</v>
      </c>
      <c r="O57" s="136">
        <f t="shared" si="27"/>
        <v>-2</v>
      </c>
      <c r="P57" s="137">
        <f t="shared" si="28"/>
        <v>1</v>
      </c>
      <c r="Q57" s="124"/>
      <c r="R57" s="125">
        <v>7</v>
      </c>
      <c r="S57" s="126">
        <v>307</v>
      </c>
      <c r="T57" s="127"/>
      <c r="U57" s="113">
        <v>4</v>
      </c>
      <c r="V57" s="128">
        <v>14</v>
      </c>
      <c r="W57" s="129"/>
      <c r="X57" s="130">
        <v>7</v>
      </c>
      <c r="Y57" s="131"/>
      <c r="Z57" s="132">
        <f t="shared" si="29"/>
        <v>4</v>
      </c>
      <c r="AA57" s="132">
        <f t="shared" si="30"/>
        <v>14</v>
      </c>
      <c r="AB57" s="133">
        <v>6</v>
      </c>
      <c r="AC57" s="134">
        <f>AB47-AA57</f>
        <v>-5</v>
      </c>
      <c r="AD57" s="135">
        <f t="shared" si="31"/>
        <v>0</v>
      </c>
      <c r="AE57" s="136">
        <f t="shared" si="32"/>
        <v>-2</v>
      </c>
      <c r="AF57" s="137">
        <f t="shared" si="33"/>
        <v>0</v>
      </c>
      <c r="AG57" s="124"/>
      <c r="AH57" s="125">
        <v>7</v>
      </c>
      <c r="AI57" s="126">
        <v>307</v>
      </c>
      <c r="AJ57" s="127"/>
      <c r="AK57" s="113">
        <v>4</v>
      </c>
      <c r="AL57" s="128">
        <v>14</v>
      </c>
      <c r="AM57" s="129"/>
      <c r="AN57" s="130">
        <v>7</v>
      </c>
      <c r="AO57" s="131"/>
      <c r="AP57" s="132">
        <f t="shared" si="34"/>
        <v>4</v>
      </c>
      <c r="AQ57" s="132">
        <f t="shared" si="35"/>
        <v>14</v>
      </c>
      <c r="AR57" s="133">
        <v>5</v>
      </c>
      <c r="AS57" s="134">
        <f>AR47-AQ57</f>
        <v>14</v>
      </c>
      <c r="AT57" s="135">
        <f t="shared" si="36"/>
        <v>1</v>
      </c>
      <c r="AU57" s="136">
        <f t="shared" si="37"/>
        <v>-1</v>
      </c>
      <c r="AV57" s="137">
        <f t="shared" si="38"/>
        <v>2</v>
      </c>
      <c r="AW57" s="124"/>
      <c r="AX57" s="125">
        <v>7</v>
      </c>
      <c r="AY57" s="126">
        <v>307</v>
      </c>
      <c r="AZ57" s="127"/>
      <c r="BA57" s="113">
        <v>4</v>
      </c>
      <c r="BB57" s="128">
        <v>14</v>
      </c>
      <c r="BC57" s="129"/>
      <c r="BD57" s="130">
        <v>7</v>
      </c>
      <c r="BE57" s="131"/>
      <c r="BF57" s="132">
        <f t="shared" si="39"/>
        <v>4</v>
      </c>
      <c r="BG57" s="132">
        <f t="shared" si="40"/>
        <v>14</v>
      </c>
      <c r="BH57" s="133">
        <v>4</v>
      </c>
      <c r="BI57" s="134">
        <f>BH47-BG57</f>
        <v>-1</v>
      </c>
      <c r="BJ57" s="135">
        <f t="shared" si="41"/>
        <v>0</v>
      </c>
      <c r="BK57" s="136">
        <f t="shared" si="42"/>
        <v>0</v>
      </c>
      <c r="BL57" s="137">
        <f t="shared" si="43"/>
        <v>2</v>
      </c>
      <c r="BM57" s="124"/>
    </row>
    <row r="58" spans="1:65" s="138" customFormat="1" ht="15.75">
      <c r="A58" s="124"/>
      <c r="B58" s="125">
        <v>8</v>
      </c>
      <c r="C58" s="126">
        <v>295</v>
      </c>
      <c r="D58" s="127"/>
      <c r="E58" s="113">
        <v>4</v>
      </c>
      <c r="F58" s="128">
        <v>11</v>
      </c>
      <c r="G58" s="129"/>
      <c r="H58" s="130">
        <v>8</v>
      </c>
      <c r="I58" s="131"/>
      <c r="J58" s="132">
        <f t="shared" si="24"/>
        <v>4</v>
      </c>
      <c r="K58" s="132">
        <f t="shared" si="25"/>
        <v>11</v>
      </c>
      <c r="L58" s="133">
        <v>4</v>
      </c>
      <c r="M58" s="134">
        <f>L47-K58</f>
        <v>4</v>
      </c>
      <c r="N58" s="135">
        <f t="shared" si="26"/>
        <v>1</v>
      </c>
      <c r="O58" s="136">
        <f t="shared" si="27"/>
        <v>0</v>
      </c>
      <c r="P58" s="137">
        <f t="shared" si="28"/>
        <v>3</v>
      </c>
      <c r="Q58" s="124"/>
      <c r="R58" s="125">
        <v>8</v>
      </c>
      <c r="S58" s="126">
        <v>295</v>
      </c>
      <c r="T58" s="127"/>
      <c r="U58" s="113">
        <v>4</v>
      </c>
      <c r="V58" s="128">
        <v>11</v>
      </c>
      <c r="W58" s="129"/>
      <c r="X58" s="130">
        <v>8</v>
      </c>
      <c r="Y58" s="131"/>
      <c r="Z58" s="132">
        <f t="shared" si="29"/>
        <v>4</v>
      </c>
      <c r="AA58" s="132">
        <f t="shared" si="30"/>
        <v>11</v>
      </c>
      <c r="AB58" s="133">
        <v>4</v>
      </c>
      <c r="AC58" s="134">
        <f>AB47-AA58</f>
        <v>-2</v>
      </c>
      <c r="AD58" s="135">
        <f t="shared" si="31"/>
        <v>0</v>
      </c>
      <c r="AE58" s="136">
        <f t="shared" si="32"/>
        <v>0</v>
      </c>
      <c r="AF58" s="137">
        <f t="shared" si="33"/>
        <v>2</v>
      </c>
      <c r="AG58" s="124"/>
      <c r="AH58" s="125">
        <v>8</v>
      </c>
      <c r="AI58" s="126">
        <v>295</v>
      </c>
      <c r="AJ58" s="127"/>
      <c r="AK58" s="113">
        <v>4</v>
      </c>
      <c r="AL58" s="128">
        <v>11</v>
      </c>
      <c r="AM58" s="129"/>
      <c r="AN58" s="130">
        <v>8</v>
      </c>
      <c r="AO58" s="131"/>
      <c r="AP58" s="132">
        <f t="shared" si="34"/>
        <v>4</v>
      </c>
      <c r="AQ58" s="132">
        <f t="shared" si="35"/>
        <v>11</v>
      </c>
      <c r="AR58" s="133">
        <v>5</v>
      </c>
      <c r="AS58" s="134">
        <f>AR47-AQ58</f>
        <v>17</v>
      </c>
      <c r="AT58" s="135">
        <f t="shared" si="36"/>
        <v>1</v>
      </c>
      <c r="AU58" s="136">
        <f t="shared" si="37"/>
        <v>-1</v>
      </c>
      <c r="AV58" s="137">
        <f t="shared" si="38"/>
        <v>2</v>
      </c>
      <c r="AW58" s="124"/>
      <c r="AX58" s="125">
        <v>8</v>
      </c>
      <c r="AY58" s="126">
        <v>295</v>
      </c>
      <c r="AZ58" s="127"/>
      <c r="BA58" s="113">
        <v>4</v>
      </c>
      <c r="BB58" s="128">
        <v>11</v>
      </c>
      <c r="BC58" s="129"/>
      <c r="BD58" s="130">
        <v>8</v>
      </c>
      <c r="BE58" s="131"/>
      <c r="BF58" s="132">
        <f t="shared" si="39"/>
        <v>4</v>
      </c>
      <c r="BG58" s="132">
        <f t="shared" si="40"/>
        <v>11</v>
      </c>
      <c r="BH58" s="133">
        <v>5</v>
      </c>
      <c r="BI58" s="134">
        <f>BH47-BG58</f>
        <v>2</v>
      </c>
      <c r="BJ58" s="135">
        <f t="shared" si="41"/>
        <v>1</v>
      </c>
      <c r="BK58" s="136">
        <f t="shared" si="42"/>
        <v>-1</v>
      </c>
      <c r="BL58" s="137">
        <f t="shared" si="43"/>
        <v>2</v>
      </c>
      <c r="BM58" s="124"/>
    </row>
    <row r="59" spans="1:65" s="138" customFormat="1" ht="15.75">
      <c r="A59" s="139"/>
      <c r="B59" s="125">
        <v>9</v>
      </c>
      <c r="C59" s="140">
        <v>376</v>
      </c>
      <c r="D59" s="127"/>
      <c r="E59" s="113">
        <v>4</v>
      </c>
      <c r="F59" s="141">
        <v>1</v>
      </c>
      <c r="G59" s="129"/>
      <c r="H59" s="130">
        <v>9</v>
      </c>
      <c r="I59" s="131"/>
      <c r="J59" s="132">
        <f t="shared" si="24"/>
        <v>4</v>
      </c>
      <c r="K59" s="132">
        <f t="shared" si="25"/>
        <v>1</v>
      </c>
      <c r="L59" s="133">
        <v>6</v>
      </c>
      <c r="M59" s="134">
        <f>L47-K59</f>
        <v>14</v>
      </c>
      <c r="N59" s="135">
        <f t="shared" si="26"/>
        <v>1</v>
      </c>
      <c r="O59" s="136">
        <f t="shared" si="27"/>
        <v>-2</v>
      </c>
      <c r="P59" s="137">
        <f t="shared" si="28"/>
        <v>1</v>
      </c>
      <c r="Q59" s="124"/>
      <c r="R59" s="125">
        <v>9</v>
      </c>
      <c r="S59" s="140">
        <v>376</v>
      </c>
      <c r="T59" s="127"/>
      <c r="U59" s="113">
        <v>4</v>
      </c>
      <c r="V59" s="141">
        <v>1</v>
      </c>
      <c r="W59" s="129"/>
      <c r="X59" s="130">
        <v>9</v>
      </c>
      <c r="Y59" s="131"/>
      <c r="Z59" s="132">
        <f t="shared" si="29"/>
        <v>4</v>
      </c>
      <c r="AA59" s="132">
        <f t="shared" si="30"/>
        <v>1</v>
      </c>
      <c r="AB59" s="133">
        <v>4</v>
      </c>
      <c r="AC59" s="134">
        <f>AB47-AA59</f>
        <v>8</v>
      </c>
      <c r="AD59" s="135">
        <f t="shared" si="31"/>
        <v>1</v>
      </c>
      <c r="AE59" s="136">
        <f t="shared" si="32"/>
        <v>0</v>
      </c>
      <c r="AF59" s="137">
        <f t="shared" si="33"/>
        <v>3</v>
      </c>
      <c r="AG59" s="124"/>
      <c r="AH59" s="125">
        <v>9</v>
      </c>
      <c r="AI59" s="140">
        <v>376</v>
      </c>
      <c r="AJ59" s="127"/>
      <c r="AK59" s="113">
        <v>4</v>
      </c>
      <c r="AL59" s="141">
        <v>1</v>
      </c>
      <c r="AM59" s="129"/>
      <c r="AN59" s="130">
        <v>9</v>
      </c>
      <c r="AO59" s="131"/>
      <c r="AP59" s="132">
        <f t="shared" si="34"/>
        <v>4</v>
      </c>
      <c r="AQ59" s="132">
        <f t="shared" si="35"/>
        <v>1</v>
      </c>
      <c r="AR59" s="133">
        <v>6</v>
      </c>
      <c r="AS59" s="134">
        <f>AR47-AQ59</f>
        <v>27</v>
      </c>
      <c r="AT59" s="135">
        <f t="shared" si="36"/>
        <v>2</v>
      </c>
      <c r="AU59" s="136">
        <f t="shared" si="37"/>
        <v>-2</v>
      </c>
      <c r="AV59" s="137">
        <f t="shared" si="38"/>
        <v>2</v>
      </c>
      <c r="AW59" s="124"/>
      <c r="AX59" s="125">
        <v>9</v>
      </c>
      <c r="AY59" s="140">
        <v>376</v>
      </c>
      <c r="AZ59" s="127"/>
      <c r="BA59" s="113">
        <v>4</v>
      </c>
      <c r="BB59" s="141">
        <v>1</v>
      </c>
      <c r="BC59" s="129"/>
      <c r="BD59" s="130">
        <v>9</v>
      </c>
      <c r="BE59" s="131"/>
      <c r="BF59" s="132">
        <f t="shared" si="39"/>
        <v>4</v>
      </c>
      <c r="BG59" s="132">
        <f t="shared" si="40"/>
        <v>1</v>
      </c>
      <c r="BH59" s="133">
        <v>5</v>
      </c>
      <c r="BI59" s="134">
        <f>BH47-BG59</f>
        <v>12</v>
      </c>
      <c r="BJ59" s="135">
        <f t="shared" si="41"/>
        <v>1</v>
      </c>
      <c r="BK59" s="136">
        <f t="shared" si="42"/>
        <v>-1</v>
      </c>
      <c r="BL59" s="137">
        <f t="shared" si="43"/>
        <v>2</v>
      </c>
      <c r="BM59" s="124"/>
    </row>
    <row r="60" spans="1:65" s="138" customFormat="1" ht="5.25" customHeight="1" thickBot="1">
      <c r="A60" s="124"/>
      <c r="B60" s="99"/>
      <c r="C60" s="142"/>
      <c r="D60" s="142"/>
      <c r="E60" s="142"/>
      <c r="F60" s="143"/>
      <c r="G60" s="103"/>
      <c r="H60" s="104"/>
      <c r="I60" s="104"/>
      <c r="J60" s="105"/>
      <c r="K60" s="105"/>
      <c r="L60" s="106"/>
      <c r="M60" s="107"/>
      <c r="N60" s="108"/>
      <c r="O60" s="108"/>
      <c r="P60" s="109"/>
      <c r="Q60" s="124"/>
      <c r="R60" s="99"/>
      <c r="S60" s="142"/>
      <c r="T60" s="142"/>
      <c r="U60" s="142"/>
      <c r="V60" s="143"/>
      <c r="W60" s="103"/>
      <c r="X60" s="104"/>
      <c r="Y60" s="104"/>
      <c r="Z60" s="105"/>
      <c r="AA60" s="105"/>
      <c r="AB60" s="106"/>
      <c r="AC60" s="107"/>
      <c r="AD60" s="108"/>
      <c r="AE60" s="108"/>
      <c r="AF60" s="109"/>
      <c r="AG60" s="124"/>
      <c r="AH60" s="99"/>
      <c r="AI60" s="142"/>
      <c r="AJ60" s="142"/>
      <c r="AK60" s="142"/>
      <c r="AL60" s="143"/>
      <c r="AM60" s="103"/>
      <c r="AN60" s="104"/>
      <c r="AO60" s="104"/>
      <c r="AP60" s="105"/>
      <c r="AQ60" s="105"/>
      <c r="AR60" s="106"/>
      <c r="AS60" s="107"/>
      <c r="AT60" s="108"/>
      <c r="AU60" s="108"/>
      <c r="AV60" s="109"/>
      <c r="AW60" s="124"/>
      <c r="AX60" s="99"/>
      <c r="AY60" s="142"/>
      <c r="AZ60" s="142"/>
      <c r="BA60" s="142"/>
      <c r="BB60" s="143"/>
      <c r="BC60" s="103"/>
      <c r="BD60" s="104"/>
      <c r="BE60" s="104"/>
      <c r="BF60" s="105"/>
      <c r="BG60" s="105"/>
      <c r="BH60" s="106"/>
      <c r="BI60" s="107"/>
      <c r="BJ60" s="108"/>
      <c r="BK60" s="108"/>
      <c r="BL60" s="109"/>
      <c r="BM60" s="124"/>
    </row>
    <row r="61" spans="1:65" s="138" customFormat="1" ht="16.5" thickBot="1">
      <c r="A61" s="124"/>
      <c r="B61" s="125" t="s">
        <v>3</v>
      </c>
      <c r="C61" s="144">
        <f>SUM(C51:C59)</f>
        <v>2990</v>
      </c>
      <c r="D61" s="145">
        <f>SUM(D51:D59)</f>
        <v>0</v>
      </c>
      <c r="E61" s="146">
        <f>SUM(E51:E59)</f>
        <v>35</v>
      </c>
      <c r="F61" s="147" t="s">
        <v>3</v>
      </c>
      <c r="G61" s="129"/>
      <c r="H61" s="148" t="s">
        <v>4</v>
      </c>
      <c r="I61" s="131"/>
      <c r="J61" s="132"/>
      <c r="K61" s="132"/>
      <c r="L61" s="149">
        <f>SUM(L51:L59)</f>
        <v>44</v>
      </c>
      <c r="M61" s="150"/>
      <c r="N61" s="151"/>
      <c r="O61" s="152"/>
      <c r="P61" s="149">
        <f>SUM(P51:P60)</f>
        <v>17</v>
      </c>
      <c r="Q61" s="124"/>
      <c r="R61" s="125" t="s">
        <v>3</v>
      </c>
      <c r="S61" s="144">
        <f>SUM(S51:S59)</f>
        <v>2990</v>
      </c>
      <c r="T61" s="145">
        <f>SUM(T51:T59)</f>
        <v>0</v>
      </c>
      <c r="U61" s="146">
        <f>SUM(U51:U59)</f>
        <v>35</v>
      </c>
      <c r="V61" s="147" t="s">
        <v>3</v>
      </c>
      <c r="W61" s="129"/>
      <c r="X61" s="148" t="s">
        <v>4</v>
      </c>
      <c r="Y61" s="131"/>
      <c r="Z61" s="132"/>
      <c r="AA61" s="132"/>
      <c r="AB61" s="149">
        <f>SUM(AB51:AB59)</f>
        <v>44</v>
      </c>
      <c r="AC61" s="150"/>
      <c r="AD61" s="151"/>
      <c r="AE61" s="152"/>
      <c r="AF61" s="149">
        <f>SUM(AF51:AF60)</f>
        <v>13</v>
      </c>
      <c r="AG61" s="124"/>
      <c r="AH61" s="125" t="s">
        <v>3</v>
      </c>
      <c r="AI61" s="144">
        <f>SUM(AI51:AI59)</f>
        <v>2990</v>
      </c>
      <c r="AJ61" s="145">
        <f>SUM(AJ51:AJ59)</f>
        <v>0</v>
      </c>
      <c r="AK61" s="146">
        <f>SUM(AK51:AK59)</f>
        <v>35</v>
      </c>
      <c r="AL61" s="147" t="s">
        <v>3</v>
      </c>
      <c r="AM61" s="129"/>
      <c r="AN61" s="148" t="s">
        <v>4</v>
      </c>
      <c r="AO61" s="131"/>
      <c r="AP61" s="132"/>
      <c r="AQ61" s="132"/>
      <c r="AR61" s="149">
        <f>SUM(AR51:AR59)</f>
        <v>50</v>
      </c>
      <c r="AS61" s="150"/>
      <c r="AT61" s="151"/>
      <c r="AU61" s="152"/>
      <c r="AV61" s="149">
        <f>SUM(AV51:AV60)</f>
        <v>17</v>
      </c>
      <c r="AW61" s="124"/>
      <c r="AX61" s="125" t="s">
        <v>3</v>
      </c>
      <c r="AY61" s="144">
        <f>SUM(AY51:AY59)</f>
        <v>2990</v>
      </c>
      <c r="AZ61" s="145">
        <f>SUM(AZ51:AZ59)</f>
        <v>0</v>
      </c>
      <c r="BA61" s="146">
        <f>SUM(BA51:BA59)</f>
        <v>35</v>
      </c>
      <c r="BB61" s="147" t="s">
        <v>3</v>
      </c>
      <c r="BC61" s="129"/>
      <c r="BD61" s="148" t="s">
        <v>4</v>
      </c>
      <c r="BE61" s="131"/>
      <c r="BF61" s="132"/>
      <c r="BG61" s="132"/>
      <c r="BH61" s="149">
        <f>SUM(BH51:BH59)</f>
        <v>44</v>
      </c>
      <c r="BI61" s="150"/>
      <c r="BJ61" s="151"/>
      <c r="BK61" s="152"/>
      <c r="BL61" s="149">
        <f>SUM(BL51:BL60)</f>
        <v>16</v>
      </c>
      <c r="BM61" s="124"/>
    </row>
    <row r="62" spans="1:65" s="138" customFormat="1" ht="5.25" customHeight="1">
      <c r="A62" s="124"/>
      <c r="B62" s="99"/>
      <c r="C62" s="142"/>
      <c r="D62" s="142"/>
      <c r="E62" s="142"/>
      <c r="F62" s="143"/>
      <c r="G62" s="103"/>
      <c r="H62" s="104"/>
      <c r="I62" s="104"/>
      <c r="J62" s="105"/>
      <c r="K62" s="105"/>
      <c r="L62" s="106"/>
      <c r="M62" s="107"/>
      <c r="N62" s="108"/>
      <c r="O62" s="108"/>
      <c r="P62" s="109"/>
      <c r="Q62" s="124"/>
      <c r="R62" s="99"/>
      <c r="S62" s="142"/>
      <c r="T62" s="142"/>
      <c r="U62" s="142"/>
      <c r="V62" s="143"/>
      <c r="W62" s="103"/>
      <c r="X62" s="104"/>
      <c r="Y62" s="104"/>
      <c r="Z62" s="105"/>
      <c r="AA62" s="105"/>
      <c r="AB62" s="106"/>
      <c r="AC62" s="107"/>
      <c r="AD62" s="108"/>
      <c r="AE62" s="108"/>
      <c r="AF62" s="109"/>
      <c r="AG62" s="124"/>
      <c r="AH62" s="99"/>
      <c r="AI62" s="142"/>
      <c r="AJ62" s="142"/>
      <c r="AK62" s="142"/>
      <c r="AL62" s="143"/>
      <c r="AM62" s="103"/>
      <c r="AN62" s="104"/>
      <c r="AO62" s="104"/>
      <c r="AP62" s="105"/>
      <c r="AQ62" s="105"/>
      <c r="AR62" s="106"/>
      <c r="AS62" s="107"/>
      <c r="AT62" s="108"/>
      <c r="AU62" s="108"/>
      <c r="AV62" s="109"/>
      <c r="AW62" s="124"/>
      <c r="AX62" s="99"/>
      <c r="AY62" s="142"/>
      <c r="AZ62" s="142"/>
      <c r="BA62" s="142"/>
      <c r="BB62" s="143"/>
      <c r="BC62" s="103"/>
      <c r="BD62" s="104"/>
      <c r="BE62" s="104"/>
      <c r="BF62" s="105"/>
      <c r="BG62" s="105"/>
      <c r="BH62" s="106"/>
      <c r="BI62" s="107"/>
      <c r="BJ62" s="108"/>
      <c r="BK62" s="108"/>
      <c r="BL62" s="109"/>
      <c r="BM62" s="124"/>
    </row>
    <row r="63" spans="1:65" s="138" customFormat="1" ht="15.75">
      <c r="A63" s="124"/>
      <c r="B63" s="125">
        <v>10</v>
      </c>
      <c r="C63" s="153">
        <v>409</v>
      </c>
      <c r="D63" s="127"/>
      <c r="E63" s="154">
        <v>4</v>
      </c>
      <c r="F63" s="155">
        <v>4</v>
      </c>
      <c r="G63" s="129"/>
      <c r="H63" s="130">
        <v>10</v>
      </c>
      <c r="I63" s="131"/>
      <c r="J63" s="132">
        <f t="shared" ref="J63:J71" si="44">E63</f>
        <v>4</v>
      </c>
      <c r="K63" s="132">
        <f t="shared" ref="K63:K71" si="45">F63</f>
        <v>4</v>
      </c>
      <c r="L63" s="133">
        <v>4</v>
      </c>
      <c r="M63" s="134">
        <f>L47-K63</f>
        <v>11</v>
      </c>
      <c r="N63" s="135">
        <f t="shared" ref="N63:N71" si="46">IF(M63&lt;0,0,IF(M63&lt;18,1,IF(M63&lt;36,2,3)))</f>
        <v>1</v>
      </c>
      <c r="O63" s="136">
        <f t="shared" ref="O63:O71" si="47">J63-L63</f>
        <v>0</v>
      </c>
      <c r="P63" s="137">
        <f t="shared" ref="P63:P71" si="48">IF(L63&lt;1,"",IF((2+O63+N63)&gt;-1,(2+O63+N63),0))</f>
        <v>3</v>
      </c>
      <c r="Q63" s="124"/>
      <c r="R63" s="125">
        <v>10</v>
      </c>
      <c r="S63" s="153">
        <v>409</v>
      </c>
      <c r="T63" s="127"/>
      <c r="U63" s="154">
        <v>4</v>
      </c>
      <c r="V63" s="155">
        <v>4</v>
      </c>
      <c r="W63" s="129"/>
      <c r="X63" s="130">
        <v>10</v>
      </c>
      <c r="Y63" s="131"/>
      <c r="Z63" s="132">
        <f t="shared" ref="Z63:Z71" si="49">U63</f>
        <v>4</v>
      </c>
      <c r="AA63" s="132">
        <f t="shared" ref="AA63:AA71" si="50">V63</f>
        <v>4</v>
      </c>
      <c r="AB63" s="133">
        <v>4</v>
      </c>
      <c r="AC63" s="134">
        <f>AB47-AA63</f>
        <v>5</v>
      </c>
      <c r="AD63" s="135">
        <f t="shared" ref="AD63:AD71" si="51">IF(AC63&lt;0,0,IF(AC63&lt;18,1,IF(AC63&lt;36,2,3)))</f>
        <v>1</v>
      </c>
      <c r="AE63" s="136">
        <f t="shared" ref="AE63:AE71" si="52">Z63-AB63</f>
        <v>0</v>
      </c>
      <c r="AF63" s="137">
        <f t="shared" ref="AF63:AF71" si="53">IF(AB63&lt;1,"",IF((2+AE63+AD63)&gt;-1,(2+AE63+AD63),0))</f>
        <v>3</v>
      </c>
      <c r="AG63" s="124"/>
      <c r="AH63" s="125">
        <v>10</v>
      </c>
      <c r="AI63" s="153">
        <v>409</v>
      </c>
      <c r="AJ63" s="127"/>
      <c r="AK63" s="154">
        <v>4</v>
      </c>
      <c r="AL63" s="155">
        <v>4</v>
      </c>
      <c r="AM63" s="129"/>
      <c r="AN63" s="130">
        <v>10</v>
      </c>
      <c r="AO63" s="131"/>
      <c r="AP63" s="132">
        <f t="shared" ref="AP63:AP71" si="54">AK63</f>
        <v>4</v>
      </c>
      <c r="AQ63" s="132">
        <f t="shared" ref="AQ63:AQ71" si="55">AL63</f>
        <v>4</v>
      </c>
      <c r="AR63" s="133">
        <v>5</v>
      </c>
      <c r="AS63" s="134">
        <f>AR47-AQ63</f>
        <v>24</v>
      </c>
      <c r="AT63" s="135">
        <f t="shared" ref="AT63:AT71" si="56">IF(AS63&lt;0,0,IF(AS63&lt;18,1,IF(AS63&lt;36,2,3)))</f>
        <v>2</v>
      </c>
      <c r="AU63" s="136">
        <f t="shared" ref="AU63:AU71" si="57">AP63-AR63</f>
        <v>-1</v>
      </c>
      <c r="AV63" s="137">
        <f t="shared" ref="AV63:AV71" si="58">IF(AR63&lt;1,"",IF((2+AU63+AT63)&gt;-1,(2+AU63+AT63),0))</f>
        <v>3</v>
      </c>
      <c r="AW63" s="124"/>
      <c r="AX63" s="125">
        <v>10</v>
      </c>
      <c r="AY63" s="153">
        <v>409</v>
      </c>
      <c r="AZ63" s="127"/>
      <c r="BA63" s="154">
        <v>4</v>
      </c>
      <c r="BB63" s="155">
        <v>4</v>
      </c>
      <c r="BC63" s="129"/>
      <c r="BD63" s="130">
        <v>10</v>
      </c>
      <c r="BE63" s="131"/>
      <c r="BF63" s="132">
        <f t="shared" ref="BF63:BF71" si="59">BA63</f>
        <v>4</v>
      </c>
      <c r="BG63" s="132">
        <f t="shared" ref="BG63:BG71" si="60">BB63</f>
        <v>4</v>
      </c>
      <c r="BH63" s="133">
        <v>5</v>
      </c>
      <c r="BI63" s="134">
        <f>BH47-BG63</f>
        <v>9</v>
      </c>
      <c r="BJ63" s="135">
        <f t="shared" ref="BJ63:BJ71" si="61">IF(BI63&lt;0,0,IF(BI63&lt;18,1,IF(BI63&lt;36,2,3)))</f>
        <v>1</v>
      </c>
      <c r="BK63" s="136">
        <f t="shared" ref="BK63:BK71" si="62">BF63-BH63</f>
        <v>-1</v>
      </c>
      <c r="BL63" s="137">
        <f t="shared" ref="BL63:BL71" si="63">IF(BH63&lt;1,"",IF((2+BK63+BJ63)&gt;-1,(2+BK63+BJ63),0))</f>
        <v>2</v>
      </c>
      <c r="BM63" s="124"/>
    </row>
    <row r="64" spans="1:65" s="138" customFormat="1" ht="15.75">
      <c r="A64" s="124"/>
      <c r="B64" s="125">
        <v>11</v>
      </c>
      <c r="C64" s="156">
        <v>290</v>
      </c>
      <c r="D64" s="157"/>
      <c r="E64" s="158">
        <v>4</v>
      </c>
      <c r="F64" s="159">
        <v>15</v>
      </c>
      <c r="G64" s="129"/>
      <c r="H64" s="130">
        <v>11</v>
      </c>
      <c r="I64" s="131"/>
      <c r="J64" s="132">
        <f t="shared" si="44"/>
        <v>4</v>
      </c>
      <c r="K64" s="132">
        <f t="shared" si="45"/>
        <v>15</v>
      </c>
      <c r="L64" s="133">
        <v>5</v>
      </c>
      <c r="M64" s="134">
        <f>L47-K64</f>
        <v>0</v>
      </c>
      <c r="N64" s="135">
        <f t="shared" si="46"/>
        <v>1</v>
      </c>
      <c r="O64" s="136">
        <f t="shared" si="47"/>
        <v>-1</v>
      </c>
      <c r="P64" s="137">
        <f t="shared" si="48"/>
        <v>2</v>
      </c>
      <c r="Q64" s="124"/>
      <c r="R64" s="125">
        <v>11</v>
      </c>
      <c r="S64" s="156">
        <v>290</v>
      </c>
      <c r="T64" s="157"/>
      <c r="U64" s="158">
        <v>4</v>
      </c>
      <c r="V64" s="159">
        <v>15</v>
      </c>
      <c r="W64" s="129"/>
      <c r="X64" s="130">
        <v>11</v>
      </c>
      <c r="Y64" s="131"/>
      <c r="Z64" s="132">
        <f t="shared" si="49"/>
        <v>4</v>
      </c>
      <c r="AA64" s="132">
        <f t="shared" si="50"/>
        <v>15</v>
      </c>
      <c r="AB64" s="133">
        <v>5</v>
      </c>
      <c r="AC64" s="134">
        <f>AB47-AA64</f>
        <v>-6</v>
      </c>
      <c r="AD64" s="135">
        <f t="shared" si="51"/>
        <v>0</v>
      </c>
      <c r="AE64" s="136">
        <f t="shared" si="52"/>
        <v>-1</v>
      </c>
      <c r="AF64" s="137">
        <f t="shared" si="53"/>
        <v>1</v>
      </c>
      <c r="AG64" s="124"/>
      <c r="AH64" s="125">
        <v>11</v>
      </c>
      <c r="AI64" s="156">
        <v>290</v>
      </c>
      <c r="AJ64" s="157"/>
      <c r="AK64" s="158">
        <v>4</v>
      </c>
      <c r="AL64" s="159">
        <v>15</v>
      </c>
      <c r="AM64" s="129"/>
      <c r="AN64" s="130">
        <v>11</v>
      </c>
      <c r="AO64" s="131"/>
      <c r="AP64" s="132">
        <f t="shared" si="54"/>
        <v>4</v>
      </c>
      <c r="AQ64" s="132">
        <f t="shared" si="55"/>
        <v>15</v>
      </c>
      <c r="AR64" s="133">
        <v>6</v>
      </c>
      <c r="AS64" s="134">
        <f>AR47-AQ64</f>
        <v>13</v>
      </c>
      <c r="AT64" s="135">
        <f t="shared" si="56"/>
        <v>1</v>
      </c>
      <c r="AU64" s="136">
        <f t="shared" si="57"/>
        <v>-2</v>
      </c>
      <c r="AV64" s="137">
        <f t="shared" si="58"/>
        <v>1</v>
      </c>
      <c r="AW64" s="124"/>
      <c r="AX64" s="125">
        <v>11</v>
      </c>
      <c r="AY64" s="156">
        <v>290</v>
      </c>
      <c r="AZ64" s="157"/>
      <c r="BA64" s="158">
        <v>4</v>
      </c>
      <c r="BB64" s="159">
        <v>15</v>
      </c>
      <c r="BC64" s="129"/>
      <c r="BD64" s="130">
        <v>11</v>
      </c>
      <c r="BE64" s="131"/>
      <c r="BF64" s="132">
        <f t="shared" si="59"/>
        <v>4</v>
      </c>
      <c r="BG64" s="132">
        <f t="shared" si="60"/>
        <v>15</v>
      </c>
      <c r="BH64" s="133">
        <v>4</v>
      </c>
      <c r="BI64" s="134">
        <f>BH47-BG64</f>
        <v>-2</v>
      </c>
      <c r="BJ64" s="135">
        <f t="shared" si="61"/>
        <v>0</v>
      </c>
      <c r="BK64" s="136">
        <f t="shared" si="62"/>
        <v>0</v>
      </c>
      <c r="BL64" s="137">
        <f t="shared" si="63"/>
        <v>2</v>
      </c>
      <c r="BM64" s="124"/>
    </row>
    <row r="65" spans="1:65" s="138" customFormat="1" ht="15.75">
      <c r="A65" s="124"/>
      <c r="B65" s="125">
        <v>12</v>
      </c>
      <c r="C65" s="126">
        <v>420</v>
      </c>
      <c r="D65" s="127"/>
      <c r="E65" s="160">
        <v>4</v>
      </c>
      <c r="F65" s="128">
        <v>2</v>
      </c>
      <c r="G65" s="129"/>
      <c r="H65" s="130">
        <v>12</v>
      </c>
      <c r="I65" s="131"/>
      <c r="J65" s="132">
        <f t="shared" si="44"/>
        <v>4</v>
      </c>
      <c r="K65" s="132">
        <f t="shared" si="45"/>
        <v>2</v>
      </c>
      <c r="L65" s="133">
        <v>6</v>
      </c>
      <c r="M65" s="134">
        <f>L47-K65</f>
        <v>13</v>
      </c>
      <c r="N65" s="135">
        <f t="shared" si="46"/>
        <v>1</v>
      </c>
      <c r="O65" s="136">
        <f t="shared" si="47"/>
        <v>-2</v>
      </c>
      <c r="P65" s="137">
        <f t="shared" si="48"/>
        <v>1</v>
      </c>
      <c r="Q65" s="124"/>
      <c r="R65" s="125">
        <v>12</v>
      </c>
      <c r="S65" s="126">
        <v>420</v>
      </c>
      <c r="T65" s="127"/>
      <c r="U65" s="160">
        <v>4</v>
      </c>
      <c r="V65" s="128">
        <v>2</v>
      </c>
      <c r="W65" s="129"/>
      <c r="X65" s="130">
        <v>12</v>
      </c>
      <c r="Y65" s="131"/>
      <c r="Z65" s="132">
        <f t="shared" si="49"/>
        <v>4</v>
      </c>
      <c r="AA65" s="132">
        <f t="shared" si="50"/>
        <v>2</v>
      </c>
      <c r="AB65" s="133">
        <v>5</v>
      </c>
      <c r="AC65" s="134">
        <f>AB47-AA65</f>
        <v>7</v>
      </c>
      <c r="AD65" s="135">
        <f t="shared" si="51"/>
        <v>1</v>
      </c>
      <c r="AE65" s="136">
        <f t="shared" si="52"/>
        <v>-1</v>
      </c>
      <c r="AF65" s="137">
        <f t="shared" si="53"/>
        <v>2</v>
      </c>
      <c r="AG65" s="124"/>
      <c r="AH65" s="125">
        <v>12</v>
      </c>
      <c r="AI65" s="126">
        <v>420</v>
      </c>
      <c r="AJ65" s="127"/>
      <c r="AK65" s="160">
        <v>4</v>
      </c>
      <c r="AL65" s="128">
        <v>2</v>
      </c>
      <c r="AM65" s="129"/>
      <c r="AN65" s="130">
        <v>12</v>
      </c>
      <c r="AO65" s="131"/>
      <c r="AP65" s="132">
        <f t="shared" si="54"/>
        <v>4</v>
      </c>
      <c r="AQ65" s="132">
        <f t="shared" si="55"/>
        <v>2</v>
      </c>
      <c r="AR65" s="133">
        <v>8</v>
      </c>
      <c r="AS65" s="134">
        <f>AR47-AQ65</f>
        <v>26</v>
      </c>
      <c r="AT65" s="135">
        <f t="shared" si="56"/>
        <v>2</v>
      </c>
      <c r="AU65" s="136">
        <f t="shared" si="57"/>
        <v>-4</v>
      </c>
      <c r="AV65" s="137">
        <f t="shared" si="58"/>
        <v>0</v>
      </c>
      <c r="AW65" s="124"/>
      <c r="AX65" s="125">
        <v>12</v>
      </c>
      <c r="AY65" s="126">
        <v>420</v>
      </c>
      <c r="AZ65" s="127"/>
      <c r="BA65" s="160">
        <v>4</v>
      </c>
      <c r="BB65" s="128">
        <v>2</v>
      </c>
      <c r="BC65" s="129"/>
      <c r="BD65" s="130">
        <v>12</v>
      </c>
      <c r="BE65" s="131"/>
      <c r="BF65" s="132">
        <f t="shared" si="59"/>
        <v>4</v>
      </c>
      <c r="BG65" s="132">
        <f t="shared" si="60"/>
        <v>2</v>
      </c>
      <c r="BH65" s="133">
        <v>4</v>
      </c>
      <c r="BI65" s="134">
        <f>BH47-BG65</f>
        <v>11</v>
      </c>
      <c r="BJ65" s="135">
        <f t="shared" si="61"/>
        <v>1</v>
      </c>
      <c r="BK65" s="136">
        <f t="shared" si="62"/>
        <v>0</v>
      </c>
      <c r="BL65" s="137">
        <f t="shared" si="63"/>
        <v>3</v>
      </c>
      <c r="BM65" s="124"/>
    </row>
    <row r="66" spans="1:65" s="138" customFormat="1" ht="15.75">
      <c r="A66" s="124"/>
      <c r="B66" s="125">
        <v>13</v>
      </c>
      <c r="C66" s="126">
        <v>105</v>
      </c>
      <c r="D66" s="127"/>
      <c r="E66" s="160">
        <v>3</v>
      </c>
      <c r="F66" s="128">
        <v>18</v>
      </c>
      <c r="G66" s="129"/>
      <c r="H66" s="130">
        <v>13</v>
      </c>
      <c r="I66" s="131"/>
      <c r="J66" s="132">
        <f t="shared" si="44"/>
        <v>3</v>
      </c>
      <c r="K66" s="132">
        <f t="shared" si="45"/>
        <v>18</v>
      </c>
      <c r="L66" s="133">
        <v>3</v>
      </c>
      <c r="M66" s="134">
        <f>L47-K66</f>
        <v>-3</v>
      </c>
      <c r="N66" s="135">
        <f t="shared" si="46"/>
        <v>0</v>
      </c>
      <c r="O66" s="136">
        <f t="shared" si="47"/>
        <v>0</v>
      </c>
      <c r="P66" s="137">
        <f t="shared" si="48"/>
        <v>2</v>
      </c>
      <c r="Q66" s="124"/>
      <c r="R66" s="125">
        <v>13</v>
      </c>
      <c r="S66" s="126">
        <v>105</v>
      </c>
      <c r="T66" s="127"/>
      <c r="U66" s="160">
        <v>3</v>
      </c>
      <c r="V66" s="128">
        <v>18</v>
      </c>
      <c r="W66" s="129"/>
      <c r="X66" s="130">
        <v>13</v>
      </c>
      <c r="Y66" s="131"/>
      <c r="Z66" s="132">
        <f t="shared" si="49"/>
        <v>3</v>
      </c>
      <c r="AA66" s="132">
        <f t="shared" si="50"/>
        <v>18</v>
      </c>
      <c r="AB66" s="133">
        <v>4</v>
      </c>
      <c r="AC66" s="134">
        <f>AB47-AA66</f>
        <v>-9</v>
      </c>
      <c r="AD66" s="135">
        <f t="shared" si="51"/>
        <v>0</v>
      </c>
      <c r="AE66" s="136">
        <f t="shared" si="52"/>
        <v>-1</v>
      </c>
      <c r="AF66" s="137">
        <f t="shared" si="53"/>
        <v>1</v>
      </c>
      <c r="AG66" s="124"/>
      <c r="AH66" s="125">
        <v>13</v>
      </c>
      <c r="AI66" s="126">
        <v>105</v>
      </c>
      <c r="AJ66" s="127"/>
      <c r="AK66" s="160">
        <v>3</v>
      </c>
      <c r="AL66" s="128">
        <v>18</v>
      </c>
      <c r="AM66" s="129"/>
      <c r="AN66" s="130">
        <v>13</v>
      </c>
      <c r="AO66" s="131"/>
      <c r="AP66" s="132">
        <f t="shared" si="54"/>
        <v>3</v>
      </c>
      <c r="AQ66" s="132">
        <f t="shared" si="55"/>
        <v>18</v>
      </c>
      <c r="AR66" s="133">
        <v>5</v>
      </c>
      <c r="AS66" s="134">
        <f>AR47-AQ66</f>
        <v>10</v>
      </c>
      <c r="AT66" s="135">
        <f t="shared" si="56"/>
        <v>1</v>
      </c>
      <c r="AU66" s="136">
        <f t="shared" si="57"/>
        <v>-2</v>
      </c>
      <c r="AV66" s="137">
        <f t="shared" si="58"/>
        <v>1</v>
      </c>
      <c r="AW66" s="124"/>
      <c r="AX66" s="125">
        <v>13</v>
      </c>
      <c r="AY66" s="126">
        <v>105</v>
      </c>
      <c r="AZ66" s="127"/>
      <c r="BA66" s="160">
        <v>3</v>
      </c>
      <c r="BB66" s="128">
        <v>18</v>
      </c>
      <c r="BC66" s="129"/>
      <c r="BD66" s="130">
        <v>13</v>
      </c>
      <c r="BE66" s="131"/>
      <c r="BF66" s="132">
        <f t="shared" si="59"/>
        <v>3</v>
      </c>
      <c r="BG66" s="132">
        <f t="shared" si="60"/>
        <v>18</v>
      </c>
      <c r="BH66" s="133">
        <v>5</v>
      </c>
      <c r="BI66" s="134">
        <f>BH47-BG66</f>
        <v>-5</v>
      </c>
      <c r="BJ66" s="135">
        <f t="shared" si="61"/>
        <v>0</v>
      </c>
      <c r="BK66" s="136">
        <f t="shared" si="62"/>
        <v>-2</v>
      </c>
      <c r="BL66" s="137">
        <f t="shared" si="63"/>
        <v>0</v>
      </c>
      <c r="BM66" s="124"/>
    </row>
    <row r="67" spans="1:65" s="138" customFormat="1" ht="15.75">
      <c r="A67" s="124"/>
      <c r="B67" s="125">
        <v>14</v>
      </c>
      <c r="C67" s="126">
        <v>528</v>
      </c>
      <c r="D67" s="127"/>
      <c r="E67" s="160">
        <v>5</v>
      </c>
      <c r="F67" s="128">
        <v>8</v>
      </c>
      <c r="G67" s="129"/>
      <c r="H67" s="130">
        <v>14</v>
      </c>
      <c r="I67" s="131"/>
      <c r="J67" s="132">
        <f t="shared" si="44"/>
        <v>5</v>
      </c>
      <c r="K67" s="132">
        <f t="shared" si="45"/>
        <v>8</v>
      </c>
      <c r="L67" s="133">
        <v>6</v>
      </c>
      <c r="M67" s="134">
        <f>L47-K67</f>
        <v>7</v>
      </c>
      <c r="N67" s="135">
        <f t="shared" si="46"/>
        <v>1</v>
      </c>
      <c r="O67" s="136">
        <f t="shared" si="47"/>
        <v>-1</v>
      </c>
      <c r="P67" s="137">
        <f t="shared" si="48"/>
        <v>2</v>
      </c>
      <c r="Q67" s="124"/>
      <c r="R67" s="125">
        <v>14</v>
      </c>
      <c r="S67" s="126">
        <v>528</v>
      </c>
      <c r="T67" s="127"/>
      <c r="U67" s="160">
        <v>5</v>
      </c>
      <c r="V67" s="128">
        <v>8</v>
      </c>
      <c r="W67" s="129"/>
      <c r="X67" s="130">
        <v>14</v>
      </c>
      <c r="Y67" s="131"/>
      <c r="Z67" s="132">
        <f t="shared" si="49"/>
        <v>5</v>
      </c>
      <c r="AA67" s="132">
        <f t="shared" si="50"/>
        <v>8</v>
      </c>
      <c r="AB67" s="133">
        <v>8</v>
      </c>
      <c r="AC67" s="134">
        <f>AB47-AA67</f>
        <v>1</v>
      </c>
      <c r="AD67" s="135">
        <f t="shared" si="51"/>
        <v>1</v>
      </c>
      <c r="AE67" s="136">
        <f t="shared" si="52"/>
        <v>-3</v>
      </c>
      <c r="AF67" s="137">
        <f t="shared" si="53"/>
        <v>0</v>
      </c>
      <c r="AG67" s="124"/>
      <c r="AH67" s="125">
        <v>14</v>
      </c>
      <c r="AI67" s="126">
        <v>528</v>
      </c>
      <c r="AJ67" s="127"/>
      <c r="AK67" s="160">
        <v>5</v>
      </c>
      <c r="AL67" s="128">
        <v>8</v>
      </c>
      <c r="AM67" s="129"/>
      <c r="AN67" s="130">
        <v>14</v>
      </c>
      <c r="AO67" s="131"/>
      <c r="AP67" s="132">
        <f t="shared" si="54"/>
        <v>5</v>
      </c>
      <c r="AQ67" s="132">
        <f t="shared" si="55"/>
        <v>8</v>
      </c>
      <c r="AR67" s="133">
        <v>9</v>
      </c>
      <c r="AS67" s="134">
        <f>AR47-AQ67</f>
        <v>20</v>
      </c>
      <c r="AT67" s="135">
        <f t="shared" si="56"/>
        <v>2</v>
      </c>
      <c r="AU67" s="136">
        <f t="shared" si="57"/>
        <v>-4</v>
      </c>
      <c r="AV67" s="137">
        <f t="shared" si="58"/>
        <v>0</v>
      </c>
      <c r="AW67" s="124"/>
      <c r="AX67" s="125">
        <v>14</v>
      </c>
      <c r="AY67" s="126">
        <v>528</v>
      </c>
      <c r="AZ67" s="127"/>
      <c r="BA67" s="160">
        <v>5</v>
      </c>
      <c r="BB67" s="128">
        <v>8</v>
      </c>
      <c r="BC67" s="129"/>
      <c r="BD67" s="130">
        <v>14</v>
      </c>
      <c r="BE67" s="131"/>
      <c r="BF67" s="132">
        <f t="shared" si="59"/>
        <v>5</v>
      </c>
      <c r="BG67" s="132">
        <f t="shared" si="60"/>
        <v>8</v>
      </c>
      <c r="BH67" s="133">
        <v>4</v>
      </c>
      <c r="BI67" s="134">
        <f>BH47-BG67</f>
        <v>5</v>
      </c>
      <c r="BJ67" s="135">
        <f t="shared" si="61"/>
        <v>1</v>
      </c>
      <c r="BK67" s="136">
        <f t="shared" si="62"/>
        <v>1</v>
      </c>
      <c r="BL67" s="137">
        <f t="shared" si="63"/>
        <v>4</v>
      </c>
      <c r="BM67" s="124"/>
    </row>
    <row r="68" spans="1:65" s="138" customFormat="1" ht="15.75">
      <c r="A68" s="124"/>
      <c r="B68" s="125">
        <v>15</v>
      </c>
      <c r="C68" s="126">
        <v>114</v>
      </c>
      <c r="D68" s="127"/>
      <c r="E68" s="160">
        <v>3</v>
      </c>
      <c r="F68" s="128">
        <v>17</v>
      </c>
      <c r="G68" s="129"/>
      <c r="H68" s="130">
        <v>15</v>
      </c>
      <c r="I68" s="131"/>
      <c r="J68" s="132">
        <f t="shared" si="44"/>
        <v>3</v>
      </c>
      <c r="K68" s="132">
        <f t="shared" si="45"/>
        <v>17</v>
      </c>
      <c r="L68" s="133">
        <v>5</v>
      </c>
      <c r="M68" s="134">
        <f>L47-K68</f>
        <v>-2</v>
      </c>
      <c r="N68" s="135">
        <f t="shared" si="46"/>
        <v>0</v>
      </c>
      <c r="O68" s="136">
        <f t="shared" si="47"/>
        <v>-2</v>
      </c>
      <c r="P68" s="137">
        <f t="shared" si="48"/>
        <v>0</v>
      </c>
      <c r="Q68" s="124"/>
      <c r="R68" s="125">
        <v>15</v>
      </c>
      <c r="S68" s="126">
        <v>114</v>
      </c>
      <c r="T68" s="127"/>
      <c r="U68" s="160">
        <v>3</v>
      </c>
      <c r="V68" s="128">
        <v>17</v>
      </c>
      <c r="W68" s="129"/>
      <c r="X68" s="130">
        <v>15</v>
      </c>
      <c r="Y68" s="131"/>
      <c r="Z68" s="132">
        <f t="shared" si="49"/>
        <v>3</v>
      </c>
      <c r="AA68" s="132">
        <f t="shared" si="50"/>
        <v>17</v>
      </c>
      <c r="AB68" s="133">
        <v>2</v>
      </c>
      <c r="AC68" s="134">
        <f>AB47-AA68</f>
        <v>-8</v>
      </c>
      <c r="AD68" s="135">
        <f t="shared" si="51"/>
        <v>0</v>
      </c>
      <c r="AE68" s="136">
        <f t="shared" si="52"/>
        <v>1</v>
      </c>
      <c r="AF68" s="137">
        <f t="shared" si="53"/>
        <v>3</v>
      </c>
      <c r="AG68" s="124"/>
      <c r="AH68" s="125">
        <v>15</v>
      </c>
      <c r="AI68" s="126">
        <v>114</v>
      </c>
      <c r="AJ68" s="127"/>
      <c r="AK68" s="160">
        <v>3</v>
      </c>
      <c r="AL68" s="128">
        <v>17</v>
      </c>
      <c r="AM68" s="129"/>
      <c r="AN68" s="130">
        <v>15</v>
      </c>
      <c r="AO68" s="131"/>
      <c r="AP68" s="132">
        <f t="shared" si="54"/>
        <v>3</v>
      </c>
      <c r="AQ68" s="132">
        <f t="shared" si="55"/>
        <v>17</v>
      </c>
      <c r="AR68" s="133">
        <v>4</v>
      </c>
      <c r="AS68" s="134">
        <f>AR47-AQ68</f>
        <v>11</v>
      </c>
      <c r="AT68" s="135">
        <f t="shared" si="56"/>
        <v>1</v>
      </c>
      <c r="AU68" s="136">
        <f t="shared" si="57"/>
        <v>-1</v>
      </c>
      <c r="AV68" s="137">
        <f t="shared" si="58"/>
        <v>2</v>
      </c>
      <c r="AW68" s="124"/>
      <c r="AX68" s="125">
        <v>15</v>
      </c>
      <c r="AY68" s="126">
        <v>114</v>
      </c>
      <c r="AZ68" s="127"/>
      <c r="BA68" s="160">
        <v>3</v>
      </c>
      <c r="BB68" s="128">
        <v>17</v>
      </c>
      <c r="BC68" s="129"/>
      <c r="BD68" s="130">
        <v>15</v>
      </c>
      <c r="BE68" s="131"/>
      <c r="BF68" s="132">
        <f t="shared" si="59"/>
        <v>3</v>
      </c>
      <c r="BG68" s="132">
        <f t="shared" si="60"/>
        <v>17</v>
      </c>
      <c r="BH68" s="133">
        <v>6</v>
      </c>
      <c r="BI68" s="134">
        <f>BH47-BG68</f>
        <v>-4</v>
      </c>
      <c r="BJ68" s="135">
        <f t="shared" si="61"/>
        <v>0</v>
      </c>
      <c r="BK68" s="136">
        <f t="shared" si="62"/>
        <v>-3</v>
      </c>
      <c r="BL68" s="137">
        <f t="shared" si="63"/>
        <v>0</v>
      </c>
      <c r="BM68" s="124"/>
    </row>
    <row r="69" spans="1:65" s="138" customFormat="1" ht="15.75">
      <c r="A69" s="139"/>
      <c r="B69" s="125">
        <v>16</v>
      </c>
      <c r="C69" s="126">
        <v>367</v>
      </c>
      <c r="D69" s="127"/>
      <c r="E69" s="160">
        <v>4</v>
      </c>
      <c r="F69" s="128">
        <v>12</v>
      </c>
      <c r="G69" s="129"/>
      <c r="H69" s="130">
        <v>16</v>
      </c>
      <c r="I69" s="131"/>
      <c r="J69" s="132">
        <f t="shared" si="44"/>
        <v>4</v>
      </c>
      <c r="K69" s="132">
        <f t="shared" si="45"/>
        <v>12</v>
      </c>
      <c r="L69" s="133">
        <v>7</v>
      </c>
      <c r="M69" s="134">
        <f>L47-K69</f>
        <v>3</v>
      </c>
      <c r="N69" s="135">
        <f t="shared" si="46"/>
        <v>1</v>
      </c>
      <c r="O69" s="136">
        <f t="shared" si="47"/>
        <v>-3</v>
      </c>
      <c r="P69" s="137">
        <f t="shared" si="48"/>
        <v>0</v>
      </c>
      <c r="Q69" s="124"/>
      <c r="R69" s="125">
        <v>16</v>
      </c>
      <c r="S69" s="126">
        <v>367</v>
      </c>
      <c r="T69" s="127"/>
      <c r="U69" s="160">
        <v>4</v>
      </c>
      <c r="V69" s="128">
        <v>12</v>
      </c>
      <c r="W69" s="129"/>
      <c r="X69" s="130">
        <v>16</v>
      </c>
      <c r="Y69" s="131"/>
      <c r="Z69" s="132">
        <f t="shared" si="49"/>
        <v>4</v>
      </c>
      <c r="AA69" s="132">
        <f t="shared" si="50"/>
        <v>12</v>
      </c>
      <c r="AB69" s="133">
        <v>5</v>
      </c>
      <c r="AC69" s="134">
        <f>AB47-AA69</f>
        <v>-3</v>
      </c>
      <c r="AD69" s="135">
        <f t="shared" si="51"/>
        <v>0</v>
      </c>
      <c r="AE69" s="136">
        <f t="shared" si="52"/>
        <v>-1</v>
      </c>
      <c r="AF69" s="137">
        <f t="shared" si="53"/>
        <v>1</v>
      </c>
      <c r="AG69" s="124"/>
      <c r="AH69" s="125">
        <v>16</v>
      </c>
      <c r="AI69" s="126">
        <v>367</v>
      </c>
      <c r="AJ69" s="127"/>
      <c r="AK69" s="160">
        <v>4</v>
      </c>
      <c r="AL69" s="128">
        <v>12</v>
      </c>
      <c r="AM69" s="129"/>
      <c r="AN69" s="130">
        <v>16</v>
      </c>
      <c r="AO69" s="131"/>
      <c r="AP69" s="132">
        <f t="shared" si="54"/>
        <v>4</v>
      </c>
      <c r="AQ69" s="132">
        <f t="shared" si="55"/>
        <v>12</v>
      </c>
      <c r="AR69" s="133">
        <v>5</v>
      </c>
      <c r="AS69" s="134">
        <f>AR47-AQ69</f>
        <v>16</v>
      </c>
      <c r="AT69" s="135">
        <f t="shared" si="56"/>
        <v>1</v>
      </c>
      <c r="AU69" s="136">
        <f t="shared" si="57"/>
        <v>-1</v>
      </c>
      <c r="AV69" s="137">
        <f t="shared" si="58"/>
        <v>2</v>
      </c>
      <c r="AW69" s="124"/>
      <c r="AX69" s="125">
        <v>16</v>
      </c>
      <c r="AY69" s="126">
        <v>367</v>
      </c>
      <c r="AZ69" s="127"/>
      <c r="BA69" s="160">
        <v>4</v>
      </c>
      <c r="BB69" s="128">
        <v>12</v>
      </c>
      <c r="BC69" s="129"/>
      <c r="BD69" s="130">
        <v>16</v>
      </c>
      <c r="BE69" s="131"/>
      <c r="BF69" s="132">
        <f t="shared" si="59"/>
        <v>4</v>
      </c>
      <c r="BG69" s="132">
        <f t="shared" si="60"/>
        <v>12</v>
      </c>
      <c r="BH69" s="133">
        <v>4</v>
      </c>
      <c r="BI69" s="134">
        <f>BH47-BG69</f>
        <v>1</v>
      </c>
      <c r="BJ69" s="135">
        <f t="shared" si="61"/>
        <v>1</v>
      </c>
      <c r="BK69" s="136">
        <f t="shared" si="62"/>
        <v>0</v>
      </c>
      <c r="BL69" s="137">
        <f t="shared" si="63"/>
        <v>3</v>
      </c>
      <c r="BM69" s="124"/>
    </row>
    <row r="70" spans="1:65" s="138" customFormat="1" ht="15.75">
      <c r="A70" s="139"/>
      <c r="B70" s="125">
        <v>17</v>
      </c>
      <c r="C70" s="126">
        <v>376</v>
      </c>
      <c r="D70" s="127"/>
      <c r="E70" s="160">
        <v>4</v>
      </c>
      <c r="F70" s="128">
        <v>9</v>
      </c>
      <c r="G70" s="129"/>
      <c r="H70" s="130">
        <v>17</v>
      </c>
      <c r="I70" s="131"/>
      <c r="J70" s="132">
        <f t="shared" si="44"/>
        <v>4</v>
      </c>
      <c r="K70" s="132">
        <f t="shared" si="45"/>
        <v>9</v>
      </c>
      <c r="L70" s="133">
        <v>6</v>
      </c>
      <c r="M70" s="134">
        <f>L47-K70</f>
        <v>6</v>
      </c>
      <c r="N70" s="135">
        <f t="shared" si="46"/>
        <v>1</v>
      </c>
      <c r="O70" s="136">
        <f t="shared" si="47"/>
        <v>-2</v>
      </c>
      <c r="P70" s="137">
        <f t="shared" si="48"/>
        <v>1</v>
      </c>
      <c r="Q70" s="124"/>
      <c r="R70" s="125">
        <v>17</v>
      </c>
      <c r="S70" s="126">
        <v>376</v>
      </c>
      <c r="T70" s="127"/>
      <c r="U70" s="160">
        <v>4</v>
      </c>
      <c r="V70" s="128">
        <v>9</v>
      </c>
      <c r="W70" s="129"/>
      <c r="X70" s="130">
        <v>17</v>
      </c>
      <c r="Y70" s="131"/>
      <c r="Z70" s="132">
        <f t="shared" si="49"/>
        <v>4</v>
      </c>
      <c r="AA70" s="132">
        <f t="shared" si="50"/>
        <v>9</v>
      </c>
      <c r="AB70" s="133">
        <v>4</v>
      </c>
      <c r="AC70" s="134">
        <f>AB47-AA70</f>
        <v>0</v>
      </c>
      <c r="AD70" s="135">
        <f t="shared" si="51"/>
        <v>1</v>
      </c>
      <c r="AE70" s="136">
        <f t="shared" si="52"/>
        <v>0</v>
      </c>
      <c r="AF70" s="137">
        <f t="shared" si="53"/>
        <v>3</v>
      </c>
      <c r="AG70" s="124"/>
      <c r="AH70" s="125">
        <v>17</v>
      </c>
      <c r="AI70" s="126">
        <v>376</v>
      </c>
      <c r="AJ70" s="127"/>
      <c r="AK70" s="160">
        <v>4</v>
      </c>
      <c r="AL70" s="128">
        <v>9</v>
      </c>
      <c r="AM70" s="129"/>
      <c r="AN70" s="130">
        <v>17</v>
      </c>
      <c r="AO70" s="131"/>
      <c r="AP70" s="132">
        <f t="shared" si="54"/>
        <v>4</v>
      </c>
      <c r="AQ70" s="132">
        <f t="shared" si="55"/>
        <v>9</v>
      </c>
      <c r="AR70" s="133">
        <v>6</v>
      </c>
      <c r="AS70" s="134">
        <f>AR47-AQ70</f>
        <v>19</v>
      </c>
      <c r="AT70" s="135">
        <f t="shared" si="56"/>
        <v>2</v>
      </c>
      <c r="AU70" s="136">
        <f t="shared" si="57"/>
        <v>-2</v>
      </c>
      <c r="AV70" s="137">
        <f t="shared" si="58"/>
        <v>2</v>
      </c>
      <c r="AW70" s="124"/>
      <c r="AX70" s="125">
        <v>17</v>
      </c>
      <c r="AY70" s="126">
        <v>376</v>
      </c>
      <c r="AZ70" s="127"/>
      <c r="BA70" s="160">
        <v>4</v>
      </c>
      <c r="BB70" s="128">
        <v>9</v>
      </c>
      <c r="BC70" s="129"/>
      <c r="BD70" s="130">
        <v>17</v>
      </c>
      <c r="BE70" s="131"/>
      <c r="BF70" s="132">
        <f t="shared" si="59"/>
        <v>4</v>
      </c>
      <c r="BG70" s="132">
        <f t="shared" si="60"/>
        <v>9</v>
      </c>
      <c r="BH70" s="133">
        <v>5</v>
      </c>
      <c r="BI70" s="134">
        <f>BH47-BG70</f>
        <v>4</v>
      </c>
      <c r="BJ70" s="135">
        <f t="shared" si="61"/>
        <v>1</v>
      </c>
      <c r="BK70" s="136">
        <f t="shared" si="62"/>
        <v>-1</v>
      </c>
      <c r="BL70" s="137">
        <f t="shared" si="63"/>
        <v>2</v>
      </c>
      <c r="BM70" s="124"/>
    </row>
    <row r="71" spans="1:65" s="138" customFormat="1" ht="15.75">
      <c r="A71" s="124"/>
      <c r="B71" s="125">
        <v>18</v>
      </c>
      <c r="C71" s="126">
        <v>440</v>
      </c>
      <c r="D71" s="127"/>
      <c r="E71" s="160">
        <v>4</v>
      </c>
      <c r="F71" s="128">
        <v>6</v>
      </c>
      <c r="G71" s="129"/>
      <c r="H71" s="130">
        <v>18</v>
      </c>
      <c r="I71" s="131"/>
      <c r="J71" s="132">
        <f t="shared" si="44"/>
        <v>4</v>
      </c>
      <c r="K71" s="132">
        <f t="shared" si="45"/>
        <v>6</v>
      </c>
      <c r="L71" s="133">
        <v>6</v>
      </c>
      <c r="M71" s="134">
        <f>L47-K71</f>
        <v>9</v>
      </c>
      <c r="N71" s="135">
        <f t="shared" si="46"/>
        <v>1</v>
      </c>
      <c r="O71" s="136">
        <f t="shared" si="47"/>
        <v>-2</v>
      </c>
      <c r="P71" s="137">
        <f t="shared" si="48"/>
        <v>1</v>
      </c>
      <c r="Q71" s="124"/>
      <c r="R71" s="125">
        <v>18</v>
      </c>
      <c r="S71" s="126">
        <v>440</v>
      </c>
      <c r="T71" s="127"/>
      <c r="U71" s="160">
        <v>4</v>
      </c>
      <c r="V71" s="128">
        <v>6</v>
      </c>
      <c r="W71" s="129"/>
      <c r="X71" s="130">
        <v>18</v>
      </c>
      <c r="Y71" s="131"/>
      <c r="Z71" s="132">
        <f t="shared" si="49"/>
        <v>4</v>
      </c>
      <c r="AA71" s="132">
        <f t="shared" si="50"/>
        <v>6</v>
      </c>
      <c r="AB71" s="133">
        <v>7</v>
      </c>
      <c r="AC71" s="134">
        <f>AB47-AA71</f>
        <v>3</v>
      </c>
      <c r="AD71" s="135">
        <f t="shared" si="51"/>
        <v>1</v>
      </c>
      <c r="AE71" s="136">
        <f t="shared" si="52"/>
        <v>-3</v>
      </c>
      <c r="AF71" s="137">
        <f t="shared" si="53"/>
        <v>0</v>
      </c>
      <c r="AG71" s="124"/>
      <c r="AH71" s="125">
        <v>18</v>
      </c>
      <c r="AI71" s="126">
        <v>440</v>
      </c>
      <c r="AJ71" s="127"/>
      <c r="AK71" s="160">
        <v>4</v>
      </c>
      <c r="AL71" s="128">
        <v>6</v>
      </c>
      <c r="AM71" s="129"/>
      <c r="AN71" s="130">
        <v>18</v>
      </c>
      <c r="AO71" s="131"/>
      <c r="AP71" s="132">
        <f t="shared" si="54"/>
        <v>4</v>
      </c>
      <c r="AQ71" s="132">
        <f t="shared" si="55"/>
        <v>6</v>
      </c>
      <c r="AR71" s="133">
        <v>6</v>
      </c>
      <c r="AS71" s="134">
        <f>AR47-AQ71</f>
        <v>22</v>
      </c>
      <c r="AT71" s="135">
        <f t="shared" si="56"/>
        <v>2</v>
      </c>
      <c r="AU71" s="136">
        <f t="shared" si="57"/>
        <v>-2</v>
      </c>
      <c r="AV71" s="137">
        <f t="shared" si="58"/>
        <v>2</v>
      </c>
      <c r="AW71" s="124"/>
      <c r="AX71" s="125">
        <v>18</v>
      </c>
      <c r="AY71" s="126">
        <v>440</v>
      </c>
      <c r="AZ71" s="127"/>
      <c r="BA71" s="160">
        <v>4</v>
      </c>
      <c r="BB71" s="128">
        <v>6</v>
      </c>
      <c r="BC71" s="129"/>
      <c r="BD71" s="130">
        <v>18</v>
      </c>
      <c r="BE71" s="131"/>
      <c r="BF71" s="132">
        <f t="shared" si="59"/>
        <v>4</v>
      </c>
      <c r="BG71" s="132">
        <f t="shared" si="60"/>
        <v>6</v>
      </c>
      <c r="BH71" s="133">
        <v>4</v>
      </c>
      <c r="BI71" s="134">
        <f>BH47-BG71</f>
        <v>7</v>
      </c>
      <c r="BJ71" s="135">
        <f t="shared" si="61"/>
        <v>1</v>
      </c>
      <c r="BK71" s="136">
        <f t="shared" si="62"/>
        <v>0</v>
      </c>
      <c r="BL71" s="137">
        <f t="shared" si="63"/>
        <v>3</v>
      </c>
      <c r="BM71" s="124"/>
    </row>
    <row r="72" spans="1:65" s="138" customFormat="1" ht="4.5" customHeight="1" thickBot="1">
      <c r="A72" s="124"/>
      <c r="B72" s="99"/>
      <c r="C72" s="100"/>
      <c r="D72" s="100"/>
      <c r="E72" s="101"/>
      <c r="F72" s="102"/>
      <c r="G72" s="103"/>
      <c r="H72" s="104"/>
      <c r="I72" s="104"/>
      <c r="J72" s="105"/>
      <c r="K72" s="105"/>
      <c r="L72" s="106"/>
      <c r="M72" s="107"/>
      <c r="N72" s="108"/>
      <c r="O72" s="108"/>
      <c r="P72" s="109"/>
      <c r="Q72" s="124"/>
      <c r="R72" s="99"/>
      <c r="S72" s="100"/>
      <c r="T72" s="100"/>
      <c r="U72" s="101"/>
      <c r="V72" s="102"/>
      <c r="W72" s="103"/>
      <c r="X72" s="104"/>
      <c r="Y72" s="104"/>
      <c r="Z72" s="105"/>
      <c r="AA72" s="105"/>
      <c r="AB72" s="106"/>
      <c r="AC72" s="107"/>
      <c r="AD72" s="108"/>
      <c r="AE72" s="108"/>
      <c r="AF72" s="109"/>
      <c r="AG72" s="124"/>
      <c r="AH72" s="99"/>
      <c r="AI72" s="100"/>
      <c r="AJ72" s="100"/>
      <c r="AK72" s="101"/>
      <c r="AL72" s="102"/>
      <c r="AM72" s="103"/>
      <c r="AN72" s="104"/>
      <c r="AO72" s="104"/>
      <c r="AP72" s="105"/>
      <c r="AQ72" s="105"/>
      <c r="AR72" s="106"/>
      <c r="AS72" s="107"/>
      <c r="AT72" s="108"/>
      <c r="AU72" s="108"/>
      <c r="AV72" s="109"/>
      <c r="AW72" s="124"/>
      <c r="AX72" s="99"/>
      <c r="AY72" s="100"/>
      <c r="AZ72" s="100"/>
      <c r="BA72" s="101"/>
      <c r="BB72" s="102"/>
      <c r="BC72" s="103"/>
      <c r="BD72" s="104"/>
      <c r="BE72" s="104"/>
      <c r="BF72" s="105"/>
      <c r="BG72" s="105"/>
      <c r="BH72" s="106"/>
      <c r="BI72" s="107"/>
      <c r="BJ72" s="108"/>
      <c r="BK72" s="108"/>
      <c r="BL72" s="109"/>
      <c r="BM72" s="124"/>
    </row>
    <row r="73" spans="1:65" s="138" customFormat="1" ht="16.5" thickBot="1">
      <c r="A73" s="124"/>
      <c r="B73" s="125" t="s">
        <v>5</v>
      </c>
      <c r="C73" s="144">
        <f>SUM(C63:C71)</f>
        <v>3049</v>
      </c>
      <c r="D73" s="145">
        <f>SUM(D63:D71)</f>
        <v>0</v>
      </c>
      <c r="E73" s="113">
        <f>SUM(E63:E71)</f>
        <v>35</v>
      </c>
      <c r="F73" s="147" t="s">
        <v>5</v>
      </c>
      <c r="G73" s="161"/>
      <c r="H73" s="148" t="s">
        <v>6</v>
      </c>
      <c r="I73" s="131"/>
      <c r="J73" s="162"/>
      <c r="K73" s="162"/>
      <c r="L73" s="163">
        <f>SUM(L63:L71)</f>
        <v>48</v>
      </c>
      <c r="M73" s="164"/>
      <c r="N73" s="165"/>
      <c r="O73" s="166"/>
      <c r="P73" s="163">
        <f>SUM(P63:P72)</f>
        <v>12</v>
      </c>
      <c r="Q73" s="124"/>
      <c r="R73" s="125" t="s">
        <v>5</v>
      </c>
      <c r="S73" s="144">
        <f>SUM(S63:S71)</f>
        <v>3049</v>
      </c>
      <c r="T73" s="145">
        <f>SUM(T63:T71)</f>
        <v>0</v>
      </c>
      <c r="U73" s="113">
        <f>SUM(U63:U71)</f>
        <v>35</v>
      </c>
      <c r="V73" s="147" t="s">
        <v>5</v>
      </c>
      <c r="W73" s="161"/>
      <c r="X73" s="148" t="s">
        <v>6</v>
      </c>
      <c r="Y73" s="131"/>
      <c r="Z73" s="162"/>
      <c r="AA73" s="162"/>
      <c r="AB73" s="163">
        <f>SUM(AB63:AB71)</f>
        <v>44</v>
      </c>
      <c r="AC73" s="164"/>
      <c r="AD73" s="165"/>
      <c r="AE73" s="166"/>
      <c r="AF73" s="163">
        <f>SUM(AF63:AF72)</f>
        <v>14</v>
      </c>
      <c r="AG73" s="124"/>
      <c r="AH73" s="125" t="s">
        <v>5</v>
      </c>
      <c r="AI73" s="144">
        <f>SUM(AI63:AI71)</f>
        <v>3049</v>
      </c>
      <c r="AJ73" s="145">
        <f>SUM(AJ63:AJ71)</f>
        <v>0</v>
      </c>
      <c r="AK73" s="113">
        <f>SUM(AK63:AK71)</f>
        <v>35</v>
      </c>
      <c r="AL73" s="147" t="s">
        <v>5</v>
      </c>
      <c r="AM73" s="161"/>
      <c r="AN73" s="148" t="s">
        <v>6</v>
      </c>
      <c r="AO73" s="131"/>
      <c r="AP73" s="162"/>
      <c r="AQ73" s="162"/>
      <c r="AR73" s="163">
        <f>SUM(AR63:AR71)</f>
        <v>54</v>
      </c>
      <c r="AS73" s="164"/>
      <c r="AT73" s="165"/>
      <c r="AU73" s="166"/>
      <c r="AV73" s="163">
        <f>SUM(AV63:AV72)</f>
        <v>13</v>
      </c>
      <c r="AW73" s="124"/>
      <c r="AX73" s="125" t="s">
        <v>5</v>
      </c>
      <c r="AY73" s="144">
        <f>SUM(AY63:AY71)</f>
        <v>3049</v>
      </c>
      <c r="AZ73" s="145">
        <f>SUM(AZ63:AZ71)</f>
        <v>0</v>
      </c>
      <c r="BA73" s="113">
        <f>SUM(BA63:BA71)</f>
        <v>35</v>
      </c>
      <c r="BB73" s="147" t="s">
        <v>5</v>
      </c>
      <c r="BC73" s="161"/>
      <c r="BD73" s="148" t="s">
        <v>6</v>
      </c>
      <c r="BE73" s="131"/>
      <c r="BF73" s="162"/>
      <c r="BG73" s="162"/>
      <c r="BH73" s="163">
        <f>SUM(BH63:BH71)</f>
        <v>41</v>
      </c>
      <c r="BI73" s="164"/>
      <c r="BJ73" s="165"/>
      <c r="BK73" s="166"/>
      <c r="BL73" s="163">
        <f>SUM(BL63:BL72)</f>
        <v>19</v>
      </c>
      <c r="BM73" s="124"/>
    </row>
    <row r="74" spans="1:65" s="138" customFormat="1" ht="4.5" customHeight="1" thickBot="1">
      <c r="A74" s="124"/>
      <c r="B74" s="99"/>
      <c r="C74" s="100"/>
      <c r="D74" s="100"/>
      <c r="E74" s="101"/>
      <c r="F74" s="102"/>
      <c r="G74" s="103"/>
      <c r="H74" s="104"/>
      <c r="I74" s="104"/>
      <c r="J74" s="105"/>
      <c r="K74" s="105"/>
      <c r="L74" s="106"/>
      <c r="M74" s="107"/>
      <c r="N74" s="108"/>
      <c r="O74" s="108"/>
      <c r="P74" s="109"/>
      <c r="Q74" s="124"/>
      <c r="R74" s="99"/>
      <c r="S74" s="100"/>
      <c r="T74" s="100"/>
      <c r="U74" s="101"/>
      <c r="V74" s="102"/>
      <c r="W74" s="103"/>
      <c r="X74" s="104"/>
      <c r="Y74" s="104"/>
      <c r="Z74" s="105"/>
      <c r="AA74" s="105"/>
      <c r="AB74" s="106"/>
      <c r="AC74" s="107"/>
      <c r="AD74" s="108"/>
      <c r="AE74" s="108"/>
      <c r="AF74" s="109"/>
      <c r="AG74" s="124"/>
      <c r="AH74" s="99"/>
      <c r="AI74" s="100"/>
      <c r="AJ74" s="100"/>
      <c r="AK74" s="101"/>
      <c r="AL74" s="102"/>
      <c r="AM74" s="103"/>
      <c r="AN74" s="104"/>
      <c r="AO74" s="104"/>
      <c r="AP74" s="105"/>
      <c r="AQ74" s="105"/>
      <c r="AR74" s="106"/>
      <c r="AS74" s="107"/>
      <c r="AT74" s="108"/>
      <c r="AU74" s="108"/>
      <c r="AV74" s="109"/>
      <c r="AW74" s="124"/>
      <c r="AX74" s="99"/>
      <c r="AY74" s="100"/>
      <c r="AZ74" s="100"/>
      <c r="BA74" s="101"/>
      <c r="BB74" s="102"/>
      <c r="BC74" s="103"/>
      <c r="BD74" s="104"/>
      <c r="BE74" s="104"/>
      <c r="BF74" s="105"/>
      <c r="BG74" s="105"/>
      <c r="BH74" s="106"/>
      <c r="BI74" s="107"/>
      <c r="BJ74" s="108"/>
      <c r="BK74" s="108"/>
      <c r="BL74" s="109"/>
      <c r="BM74" s="124"/>
    </row>
    <row r="75" spans="1:65" s="138" customFormat="1" ht="16.5" thickBot="1">
      <c r="A75" s="124"/>
      <c r="B75" s="125" t="s">
        <v>7</v>
      </c>
      <c r="C75" s="144">
        <f>C61+C73</f>
        <v>6039</v>
      </c>
      <c r="D75" s="145">
        <f>D61+D73</f>
        <v>0</v>
      </c>
      <c r="E75" s="113">
        <f>E61+E73</f>
        <v>70</v>
      </c>
      <c r="F75" s="147" t="s">
        <v>63</v>
      </c>
      <c r="G75" s="129"/>
      <c r="H75" s="167" t="s">
        <v>64</v>
      </c>
      <c r="I75" s="168"/>
      <c r="J75" s="169"/>
      <c r="K75" s="169"/>
      <c r="L75" s="170">
        <f>L73+L61</f>
        <v>92</v>
      </c>
      <c r="M75" s="164"/>
      <c r="N75" s="165"/>
      <c r="O75" s="166"/>
      <c r="P75" s="171">
        <f>P61+P73</f>
        <v>29</v>
      </c>
      <c r="Q75" s="124"/>
      <c r="R75" s="125" t="s">
        <v>7</v>
      </c>
      <c r="S75" s="144">
        <f>S61+S73</f>
        <v>6039</v>
      </c>
      <c r="T75" s="145">
        <f>T61+T73</f>
        <v>0</v>
      </c>
      <c r="U75" s="113">
        <f>U61+U73</f>
        <v>70</v>
      </c>
      <c r="V75" s="147" t="s">
        <v>63</v>
      </c>
      <c r="W75" s="129"/>
      <c r="X75" s="167" t="s">
        <v>64</v>
      </c>
      <c r="Y75" s="168"/>
      <c r="Z75" s="169"/>
      <c r="AA75" s="169"/>
      <c r="AB75" s="170">
        <f>AB73+AB61</f>
        <v>88</v>
      </c>
      <c r="AC75" s="164"/>
      <c r="AD75" s="165"/>
      <c r="AE75" s="166"/>
      <c r="AF75" s="171">
        <f>AF61+AF73</f>
        <v>27</v>
      </c>
      <c r="AG75" s="124"/>
      <c r="AH75" s="125" t="s">
        <v>7</v>
      </c>
      <c r="AI75" s="144">
        <f>AI61+AI73</f>
        <v>6039</v>
      </c>
      <c r="AJ75" s="145">
        <f>AJ61+AJ73</f>
        <v>0</v>
      </c>
      <c r="AK75" s="113">
        <f>AK61+AK73</f>
        <v>70</v>
      </c>
      <c r="AL75" s="147" t="s">
        <v>63</v>
      </c>
      <c r="AM75" s="129"/>
      <c r="AN75" s="167" t="s">
        <v>64</v>
      </c>
      <c r="AO75" s="168"/>
      <c r="AP75" s="169"/>
      <c r="AQ75" s="169"/>
      <c r="AR75" s="170">
        <f>AR73+AR61</f>
        <v>104</v>
      </c>
      <c r="AS75" s="164"/>
      <c r="AT75" s="165"/>
      <c r="AU75" s="166"/>
      <c r="AV75" s="171">
        <f>AV61+AV73</f>
        <v>30</v>
      </c>
      <c r="AW75" s="124"/>
      <c r="AX75" s="125" t="s">
        <v>7</v>
      </c>
      <c r="AY75" s="144">
        <f>AY61+AY73</f>
        <v>6039</v>
      </c>
      <c r="AZ75" s="145">
        <f>AZ61+AZ73</f>
        <v>0</v>
      </c>
      <c r="BA75" s="113">
        <f>BA61+BA73</f>
        <v>70</v>
      </c>
      <c r="BB75" s="147" t="s">
        <v>63</v>
      </c>
      <c r="BC75" s="129"/>
      <c r="BD75" s="167" t="s">
        <v>64</v>
      </c>
      <c r="BE75" s="168"/>
      <c r="BF75" s="169"/>
      <c r="BG75" s="169"/>
      <c r="BH75" s="170">
        <f>BH73+BH61</f>
        <v>85</v>
      </c>
      <c r="BI75" s="164"/>
      <c r="BJ75" s="165"/>
      <c r="BK75" s="166"/>
      <c r="BL75" s="171">
        <f>BL61+BL73</f>
        <v>35</v>
      </c>
      <c r="BM75" s="124"/>
    </row>
    <row r="76" spans="1:65" s="138" customFormat="1" ht="4.5" customHeight="1" thickBot="1">
      <c r="A76" s="124"/>
      <c r="B76" s="99"/>
      <c r="C76" s="100"/>
      <c r="D76" s="100"/>
      <c r="E76" s="101"/>
      <c r="F76" s="102"/>
      <c r="G76" s="103"/>
      <c r="H76" s="104"/>
      <c r="I76" s="104"/>
      <c r="J76" s="105"/>
      <c r="K76" s="105"/>
      <c r="L76" s="106"/>
      <c r="M76" s="107"/>
      <c r="N76" s="108"/>
      <c r="O76" s="108"/>
      <c r="P76" s="109"/>
      <c r="Q76" s="124"/>
      <c r="R76" s="99"/>
      <c r="S76" s="100"/>
      <c r="T76" s="100"/>
      <c r="U76" s="101"/>
      <c r="V76" s="102"/>
      <c r="W76" s="103"/>
      <c r="X76" s="104"/>
      <c r="Y76" s="104"/>
      <c r="Z76" s="105"/>
      <c r="AA76" s="105"/>
      <c r="AB76" s="106"/>
      <c r="AC76" s="107"/>
      <c r="AD76" s="108"/>
      <c r="AE76" s="108"/>
      <c r="AF76" s="109"/>
      <c r="AG76" s="124"/>
      <c r="AH76" s="99"/>
      <c r="AI76" s="100"/>
      <c r="AJ76" s="100"/>
      <c r="AK76" s="101"/>
      <c r="AL76" s="102"/>
      <c r="AM76" s="103"/>
      <c r="AN76" s="104"/>
      <c r="AO76" s="104"/>
      <c r="AP76" s="105"/>
      <c r="AQ76" s="105"/>
      <c r="AR76" s="106"/>
      <c r="AS76" s="107"/>
      <c r="AT76" s="108"/>
      <c r="AU76" s="108"/>
      <c r="AV76" s="109"/>
      <c r="AW76" s="124"/>
      <c r="AX76" s="99"/>
      <c r="AY76" s="100"/>
      <c r="AZ76" s="100"/>
      <c r="BA76" s="101"/>
      <c r="BB76" s="102"/>
      <c r="BC76" s="103"/>
      <c r="BD76" s="104"/>
      <c r="BE76" s="104"/>
      <c r="BF76" s="105"/>
      <c r="BG76" s="105"/>
      <c r="BH76" s="106"/>
      <c r="BI76" s="107"/>
      <c r="BJ76" s="108"/>
      <c r="BK76" s="108"/>
      <c r="BL76" s="109"/>
      <c r="BM76" s="124"/>
    </row>
    <row r="77" spans="1:65" s="138" customFormat="1" ht="16.5" thickBot="1">
      <c r="A77" s="124"/>
      <c r="B77" s="172"/>
      <c r="C77" s="173"/>
      <c r="D77" s="174"/>
      <c r="E77" s="173"/>
      <c r="F77" s="175" t="s">
        <v>65</v>
      </c>
      <c r="G77" s="173"/>
      <c r="H77" s="168" t="s">
        <v>66</v>
      </c>
      <c r="I77" s="168"/>
      <c r="J77" s="174"/>
      <c r="K77" s="174"/>
      <c r="L77" s="176">
        <f>L75-L47</f>
        <v>77</v>
      </c>
      <c r="M77" s="177">
        <f>M75-M49</f>
        <v>0</v>
      </c>
      <c r="N77" s="177">
        <f>N75-N49</f>
        <v>0</v>
      </c>
      <c r="O77" s="177">
        <f>O75-O49</f>
        <v>0</v>
      </c>
      <c r="P77" s="178"/>
      <c r="Q77" s="124"/>
      <c r="R77" s="172"/>
      <c r="S77" s="173"/>
      <c r="T77" s="174"/>
      <c r="U77" s="173"/>
      <c r="V77" s="175" t="s">
        <v>65</v>
      </c>
      <c r="W77" s="173"/>
      <c r="X77" s="168" t="s">
        <v>66</v>
      </c>
      <c r="Y77" s="168"/>
      <c r="Z77" s="174"/>
      <c r="AA77" s="174"/>
      <c r="AB77" s="176">
        <f>AB75-AB47</f>
        <v>79</v>
      </c>
      <c r="AC77" s="177">
        <f>AC75-AC49</f>
        <v>0</v>
      </c>
      <c r="AD77" s="177">
        <f>AD75-AD49</f>
        <v>0</v>
      </c>
      <c r="AE77" s="177">
        <f>AE75-AE49</f>
        <v>0</v>
      </c>
      <c r="AF77" s="178"/>
      <c r="AG77" s="124"/>
      <c r="AH77" s="172"/>
      <c r="AI77" s="173"/>
      <c r="AJ77" s="174"/>
      <c r="AK77" s="173"/>
      <c r="AL77" s="175" t="s">
        <v>65</v>
      </c>
      <c r="AM77" s="173"/>
      <c r="AN77" s="168" t="s">
        <v>66</v>
      </c>
      <c r="AO77" s="168"/>
      <c r="AP77" s="174"/>
      <c r="AQ77" s="174"/>
      <c r="AR77" s="176">
        <f>AR75-AR47</f>
        <v>76</v>
      </c>
      <c r="AS77" s="177">
        <f>AS75-AS49</f>
        <v>0</v>
      </c>
      <c r="AT77" s="177">
        <f>AT75-AT49</f>
        <v>0</v>
      </c>
      <c r="AU77" s="177">
        <f>AU75-AU49</f>
        <v>0</v>
      </c>
      <c r="AV77" s="178"/>
      <c r="AW77" s="124"/>
      <c r="AX77" s="172"/>
      <c r="AY77" s="173"/>
      <c r="AZ77" s="174"/>
      <c r="BA77" s="173"/>
      <c r="BB77" s="175" t="s">
        <v>65</v>
      </c>
      <c r="BC77" s="173"/>
      <c r="BD77" s="168" t="s">
        <v>66</v>
      </c>
      <c r="BE77" s="168"/>
      <c r="BF77" s="174"/>
      <c r="BG77" s="174"/>
      <c r="BH77" s="176">
        <f>BH75-BH47</f>
        <v>72</v>
      </c>
      <c r="BI77" s="177">
        <f>BI75-BI49</f>
        <v>0</v>
      </c>
      <c r="BJ77" s="177">
        <f>BJ75-BJ49</f>
        <v>0</v>
      </c>
      <c r="BK77" s="177">
        <f>BK75-BK49</f>
        <v>0</v>
      </c>
      <c r="BL77" s="178"/>
      <c r="BM77" s="124"/>
    </row>
    <row r="78" spans="1:65" ht="4.5" customHeight="1" thickBot="1">
      <c r="A78" s="66"/>
      <c r="B78" s="179"/>
      <c r="C78" s="180"/>
      <c r="D78" s="180"/>
      <c r="E78" s="181"/>
      <c r="F78" s="182"/>
      <c r="G78" s="183"/>
      <c r="H78" s="184"/>
      <c r="I78" s="184"/>
      <c r="J78" s="185"/>
      <c r="K78" s="185"/>
      <c r="L78" s="186"/>
      <c r="M78" s="187"/>
      <c r="N78" s="188"/>
      <c r="O78" s="188"/>
      <c r="P78" s="189"/>
      <c r="Q78" s="66"/>
      <c r="R78" s="179"/>
      <c r="S78" s="180"/>
      <c r="T78" s="180"/>
      <c r="U78" s="181"/>
      <c r="V78" s="182"/>
      <c r="W78" s="183"/>
      <c r="X78" s="184"/>
      <c r="Y78" s="184"/>
      <c r="Z78" s="185"/>
      <c r="AA78" s="185"/>
      <c r="AB78" s="186"/>
      <c r="AC78" s="187"/>
      <c r="AD78" s="188"/>
      <c r="AE78" s="188"/>
      <c r="AF78" s="189"/>
      <c r="AG78" s="66"/>
      <c r="AH78" s="179"/>
      <c r="AI78" s="180"/>
      <c r="AJ78" s="180"/>
      <c r="AK78" s="181"/>
      <c r="AL78" s="182"/>
      <c r="AM78" s="183"/>
      <c r="AN78" s="184"/>
      <c r="AO78" s="184"/>
      <c r="AP78" s="185"/>
      <c r="AQ78" s="185"/>
      <c r="AR78" s="186"/>
      <c r="AS78" s="187"/>
      <c r="AT78" s="188"/>
      <c r="AU78" s="188"/>
      <c r="AV78" s="189"/>
      <c r="AW78" s="66"/>
      <c r="AX78" s="179"/>
      <c r="AY78" s="180"/>
      <c r="AZ78" s="180"/>
      <c r="BA78" s="181"/>
      <c r="BB78" s="182"/>
      <c r="BC78" s="183"/>
      <c r="BD78" s="184"/>
      <c r="BE78" s="184"/>
      <c r="BF78" s="185"/>
      <c r="BG78" s="185"/>
      <c r="BH78" s="186"/>
      <c r="BI78" s="187"/>
      <c r="BJ78" s="188"/>
      <c r="BK78" s="188"/>
      <c r="BL78" s="189"/>
      <c r="BM78" s="66"/>
    </row>
    <row r="79" spans="1:65">
      <c r="A79" s="66"/>
      <c r="B79" s="190"/>
      <c r="C79" s="190"/>
      <c r="D79" s="190"/>
      <c r="E79" s="190"/>
      <c r="F79" s="190"/>
      <c r="G79" s="190"/>
      <c r="H79" s="191"/>
      <c r="I79" s="191"/>
      <c r="J79" s="192"/>
      <c r="K79" s="193"/>
      <c r="L79" s="191"/>
      <c r="M79" s="194"/>
      <c r="N79" s="194"/>
      <c r="O79" s="194"/>
      <c r="P79" s="191"/>
      <c r="Q79" s="66"/>
      <c r="R79" s="190"/>
      <c r="S79" s="190"/>
      <c r="T79" s="190"/>
      <c r="U79" s="190"/>
      <c r="V79" s="190"/>
      <c r="W79" s="190"/>
      <c r="X79" s="191"/>
      <c r="Y79" s="191"/>
      <c r="Z79" s="192"/>
      <c r="AA79" s="193"/>
      <c r="AB79" s="191"/>
      <c r="AC79" s="194"/>
      <c r="AD79" s="194"/>
      <c r="AE79" s="194"/>
      <c r="AF79" s="191"/>
      <c r="AG79" s="66"/>
      <c r="AH79" s="190"/>
      <c r="AI79" s="190"/>
      <c r="AJ79" s="190"/>
      <c r="AK79" s="190"/>
      <c r="AL79" s="190"/>
      <c r="AM79" s="190"/>
      <c r="AN79" s="191"/>
      <c r="AO79" s="191"/>
      <c r="AP79" s="192"/>
      <c r="AQ79" s="193"/>
      <c r="AR79" s="191"/>
      <c r="AS79" s="194"/>
      <c r="AT79" s="194"/>
      <c r="AU79" s="194"/>
      <c r="AV79" s="191"/>
      <c r="AW79" s="66"/>
      <c r="AX79" s="190"/>
      <c r="AY79" s="190"/>
      <c r="AZ79" s="190"/>
      <c r="BA79" s="190"/>
      <c r="BB79" s="190"/>
      <c r="BC79" s="190"/>
      <c r="BD79" s="191"/>
      <c r="BE79" s="191"/>
      <c r="BF79" s="192"/>
      <c r="BG79" s="193"/>
      <c r="BH79" s="191"/>
      <c r="BI79" s="194"/>
      <c r="BJ79" s="194"/>
      <c r="BK79" s="194"/>
      <c r="BL79" s="191"/>
      <c r="BM79" s="66"/>
    </row>
    <row r="80" spans="1:65" ht="15.75" thickBo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t="s">
        <v>94</v>
      </c>
      <c r="AY80" s="66"/>
      <c r="AZ80" s="66"/>
      <c r="BA80" s="66"/>
      <c r="BB80" s="66"/>
      <c r="BC80" s="66"/>
      <c r="BD80" s="66"/>
      <c r="BE80" s="66"/>
      <c r="BF80" s="66"/>
      <c r="BG80" s="66"/>
      <c r="BH80" s="66"/>
      <c r="BI80" s="66"/>
      <c r="BJ80" s="66"/>
      <c r="BK80" s="66"/>
      <c r="BL80" s="66"/>
      <c r="BM80" s="66"/>
    </row>
    <row r="81" spans="1:65" ht="4.9000000000000004" customHeight="1">
      <c r="A81" s="66"/>
      <c r="B81" s="67"/>
      <c r="C81" s="68"/>
      <c r="D81" s="68"/>
      <c r="E81" s="69"/>
      <c r="F81" s="70"/>
      <c r="G81" s="71"/>
      <c r="H81" s="72"/>
      <c r="I81" s="72"/>
      <c r="J81" s="73"/>
      <c r="K81" s="73"/>
      <c r="L81" s="74"/>
      <c r="M81" s="75"/>
      <c r="N81" s="75"/>
      <c r="O81" s="75"/>
      <c r="P81" s="76"/>
      <c r="Q81" s="66"/>
      <c r="R81" s="67"/>
      <c r="S81" s="68"/>
      <c r="T81" s="68"/>
      <c r="U81" s="69"/>
      <c r="V81" s="70"/>
      <c r="W81" s="71"/>
      <c r="X81" s="72"/>
      <c r="Y81" s="72"/>
      <c r="Z81" s="73"/>
      <c r="AA81" s="73"/>
      <c r="AB81" s="74"/>
      <c r="AC81" s="75"/>
      <c r="AD81" s="75"/>
      <c r="AE81" s="75"/>
      <c r="AF81" s="76"/>
      <c r="AG81" s="66"/>
      <c r="AH81" s="67"/>
      <c r="AI81" s="68"/>
      <c r="AJ81" s="68"/>
      <c r="AK81" s="69"/>
      <c r="AL81" s="70"/>
      <c r="AM81" s="71"/>
      <c r="AN81" s="72"/>
      <c r="AO81" s="72"/>
      <c r="AP81" s="73"/>
      <c r="AQ81" s="73"/>
      <c r="AR81" s="74"/>
      <c r="AS81" s="75"/>
      <c r="AT81" s="75"/>
      <c r="AU81" s="75"/>
      <c r="AV81" s="76"/>
      <c r="AW81" s="66"/>
      <c r="AX81" s="67"/>
      <c r="AY81" s="68"/>
      <c r="AZ81" s="68"/>
      <c r="BA81" s="69"/>
      <c r="BB81" s="70"/>
      <c r="BC81" s="71"/>
      <c r="BD81" s="72"/>
      <c r="BE81" s="72"/>
      <c r="BF81" s="73"/>
      <c r="BG81" s="73"/>
      <c r="BH81" s="74"/>
      <c r="BI81" s="75"/>
      <c r="BJ81" s="75"/>
      <c r="BK81" s="75"/>
      <c r="BL81" s="76"/>
      <c r="BM81" s="66"/>
    </row>
    <row r="82" spans="1:65" ht="16.5" thickBot="1">
      <c r="A82" s="66"/>
      <c r="B82" s="77" t="s">
        <v>52</v>
      </c>
      <c r="C82" s="78"/>
      <c r="D82" s="78"/>
      <c r="E82" s="78" t="s">
        <v>0</v>
      </c>
      <c r="F82" s="79"/>
      <c r="G82" s="79"/>
      <c r="H82" s="79"/>
      <c r="I82" s="79"/>
      <c r="J82" s="79"/>
      <c r="K82" s="79"/>
      <c r="L82" s="78" t="s">
        <v>53</v>
      </c>
      <c r="M82" s="79"/>
      <c r="N82" s="78"/>
      <c r="O82" s="78"/>
      <c r="P82" s="80"/>
      <c r="Q82" s="66"/>
      <c r="R82" s="77" t="s">
        <v>52</v>
      </c>
      <c r="S82" s="78"/>
      <c r="T82" s="78"/>
      <c r="U82" s="78" t="s">
        <v>0</v>
      </c>
      <c r="V82" s="79"/>
      <c r="W82" s="79"/>
      <c r="X82" s="79"/>
      <c r="Y82" s="79"/>
      <c r="Z82" s="79"/>
      <c r="AA82" s="79"/>
      <c r="AB82" s="78" t="s">
        <v>53</v>
      </c>
      <c r="AC82" s="79"/>
      <c r="AD82" s="78"/>
      <c r="AE82" s="78"/>
      <c r="AF82" s="80"/>
      <c r="AG82" s="66"/>
      <c r="AH82" s="77" t="s">
        <v>52</v>
      </c>
      <c r="AI82" s="78"/>
      <c r="AJ82" s="78"/>
      <c r="AK82" s="78" t="s">
        <v>0</v>
      </c>
      <c r="AL82" s="79"/>
      <c r="AM82" s="79"/>
      <c r="AN82" s="79"/>
      <c r="AO82" s="79"/>
      <c r="AP82" s="79"/>
      <c r="AQ82" s="79"/>
      <c r="AR82" s="78" t="s">
        <v>53</v>
      </c>
      <c r="AS82" s="79"/>
      <c r="AT82" s="78"/>
      <c r="AU82" s="78"/>
      <c r="AV82" s="80"/>
      <c r="AW82" s="66"/>
      <c r="AX82" s="77" t="s">
        <v>52</v>
      </c>
      <c r="AY82" s="78"/>
      <c r="AZ82" s="78"/>
      <c r="BA82" s="78" t="s">
        <v>0</v>
      </c>
      <c r="BB82" s="79"/>
      <c r="BC82" s="79"/>
      <c r="BD82" s="79"/>
      <c r="BE82" s="79"/>
      <c r="BF82" s="79"/>
      <c r="BG82" s="79"/>
      <c r="BH82" s="78" t="s">
        <v>53</v>
      </c>
      <c r="BI82" s="79"/>
      <c r="BJ82" s="78"/>
      <c r="BK82" s="78"/>
      <c r="BL82" s="80"/>
      <c r="BM82" s="66"/>
    </row>
    <row r="83" spans="1:65" ht="21.75" customHeight="1" thickBot="1">
      <c r="A83" s="66"/>
      <c r="B83" s="361" t="s">
        <v>73</v>
      </c>
      <c r="C83" s="362"/>
      <c r="D83" s="363"/>
      <c r="E83" s="364">
        <v>41447</v>
      </c>
      <c r="F83" s="365"/>
      <c r="G83" s="81"/>
      <c r="H83" s="81"/>
      <c r="I83" s="81"/>
      <c r="J83" s="82"/>
      <c r="K83" s="82"/>
      <c r="L83" s="358" t="s">
        <v>48</v>
      </c>
      <c r="M83" s="359"/>
      <c r="N83" s="359"/>
      <c r="O83" s="359"/>
      <c r="P83" s="360"/>
      <c r="Q83" s="66"/>
      <c r="R83" s="361" t="s">
        <v>73</v>
      </c>
      <c r="S83" s="362"/>
      <c r="T83" s="363"/>
      <c r="U83" s="364">
        <v>41447</v>
      </c>
      <c r="V83" s="365"/>
      <c r="W83" s="81"/>
      <c r="X83" s="81"/>
      <c r="Y83" s="81"/>
      <c r="Z83" s="82"/>
      <c r="AA83" s="82"/>
      <c r="AB83" s="358" t="s">
        <v>85</v>
      </c>
      <c r="AC83" s="359"/>
      <c r="AD83" s="359"/>
      <c r="AE83" s="359"/>
      <c r="AF83" s="360"/>
      <c r="AG83" s="66"/>
      <c r="AH83" s="361" t="s">
        <v>73</v>
      </c>
      <c r="AI83" s="362"/>
      <c r="AJ83" s="363"/>
      <c r="AK83" s="364">
        <v>41447</v>
      </c>
      <c r="AL83" s="365"/>
      <c r="AM83" s="81"/>
      <c r="AN83" s="81"/>
      <c r="AO83" s="81"/>
      <c r="AP83" s="82"/>
      <c r="AQ83" s="82"/>
      <c r="AR83" s="358"/>
      <c r="AS83" s="359"/>
      <c r="AT83" s="359"/>
      <c r="AU83" s="359"/>
      <c r="AV83" s="360"/>
      <c r="AW83" s="66"/>
      <c r="AX83" s="361" t="s">
        <v>73</v>
      </c>
      <c r="AY83" s="362"/>
      <c r="AZ83" s="363"/>
      <c r="BA83" s="364">
        <v>41447</v>
      </c>
      <c r="BB83" s="365"/>
      <c r="BC83" s="81"/>
      <c r="BD83" s="81"/>
      <c r="BE83" s="81"/>
      <c r="BF83" s="82"/>
      <c r="BG83" s="82"/>
      <c r="BH83" s="358" t="s">
        <v>87</v>
      </c>
      <c r="BI83" s="359"/>
      <c r="BJ83" s="359"/>
      <c r="BK83" s="359"/>
      <c r="BL83" s="360"/>
      <c r="BM83" s="66"/>
    </row>
    <row r="84" spans="1:65" s="203" customFormat="1" ht="4.5" hidden="1" customHeight="1">
      <c r="A84" s="195"/>
      <c r="B84" s="354"/>
      <c r="C84" s="355"/>
      <c r="D84" s="355"/>
      <c r="E84" s="355"/>
      <c r="F84" s="83"/>
      <c r="G84" s="197"/>
      <c r="H84" s="198"/>
      <c r="I84" s="198"/>
      <c r="J84" s="198"/>
      <c r="K84" s="198"/>
      <c r="L84" s="198"/>
      <c r="M84" s="199"/>
      <c r="N84" s="200"/>
      <c r="O84" s="200"/>
      <c r="P84" s="201"/>
      <c r="Q84" s="202"/>
      <c r="R84" s="354"/>
      <c r="S84" s="355"/>
      <c r="T84" s="355"/>
      <c r="U84" s="355"/>
      <c r="V84" s="83"/>
      <c r="W84" s="197"/>
      <c r="X84" s="198"/>
      <c r="Y84" s="198"/>
      <c r="Z84" s="198"/>
      <c r="AA84" s="198"/>
      <c r="AB84" s="198"/>
      <c r="AC84" s="199"/>
      <c r="AD84" s="200"/>
      <c r="AE84" s="200"/>
      <c r="AF84" s="201"/>
      <c r="AG84" s="202"/>
      <c r="AH84" s="354"/>
      <c r="AI84" s="355"/>
      <c r="AJ84" s="355"/>
      <c r="AK84" s="355"/>
      <c r="AL84" s="83"/>
      <c r="AM84" s="197"/>
      <c r="AN84" s="198"/>
      <c r="AO84" s="198"/>
      <c r="AP84" s="198"/>
      <c r="AQ84" s="198"/>
      <c r="AR84" s="198"/>
      <c r="AS84" s="199"/>
      <c r="AT84" s="200"/>
      <c r="AU84" s="200"/>
      <c r="AV84" s="201"/>
      <c r="AW84" s="202"/>
      <c r="AX84" s="354"/>
      <c r="AY84" s="355"/>
      <c r="AZ84" s="355"/>
      <c r="BA84" s="355"/>
      <c r="BB84" s="83"/>
      <c r="BC84" s="197"/>
      <c r="BD84" s="198"/>
      <c r="BE84" s="198"/>
      <c r="BF84" s="198"/>
      <c r="BG84" s="198"/>
      <c r="BH84" s="198"/>
      <c r="BI84" s="199"/>
      <c r="BJ84" s="200"/>
      <c r="BK84" s="200"/>
      <c r="BL84" s="201"/>
      <c r="BM84" s="202"/>
    </row>
    <row r="85" spans="1:65" ht="3.75" hidden="1" customHeight="1" thickBot="1">
      <c r="A85" s="66"/>
      <c r="B85" s="356"/>
      <c r="C85" s="357"/>
      <c r="D85" s="357"/>
      <c r="E85" s="357"/>
      <c r="F85" s="86"/>
      <c r="G85" s="87"/>
      <c r="H85" s="87"/>
      <c r="I85" s="88"/>
      <c r="J85" s="88"/>
      <c r="K85" s="88"/>
      <c r="L85" s="88"/>
      <c r="M85" s="86"/>
      <c r="N85" s="84"/>
      <c r="O85" s="84"/>
      <c r="P85" s="85"/>
      <c r="Q85" s="66"/>
      <c r="R85" s="356"/>
      <c r="S85" s="357"/>
      <c r="T85" s="357"/>
      <c r="U85" s="357"/>
      <c r="V85" s="86"/>
      <c r="W85" s="87"/>
      <c r="X85" s="87"/>
      <c r="Y85" s="88"/>
      <c r="Z85" s="88"/>
      <c r="AA85" s="88"/>
      <c r="AB85" s="88"/>
      <c r="AC85" s="86"/>
      <c r="AD85" s="84"/>
      <c r="AE85" s="84"/>
      <c r="AF85" s="85"/>
      <c r="AG85" s="66"/>
      <c r="AH85" s="356"/>
      <c r="AI85" s="357"/>
      <c r="AJ85" s="357"/>
      <c r="AK85" s="357"/>
      <c r="AL85" s="86"/>
      <c r="AM85" s="87"/>
      <c r="AN85" s="87"/>
      <c r="AO85" s="88"/>
      <c r="AP85" s="88"/>
      <c r="AQ85" s="88"/>
      <c r="AR85" s="88"/>
      <c r="AS85" s="86"/>
      <c r="AT85" s="84"/>
      <c r="AU85" s="84"/>
      <c r="AV85" s="85"/>
      <c r="AW85" s="66"/>
      <c r="AX85" s="356"/>
      <c r="AY85" s="357"/>
      <c r="AZ85" s="357"/>
      <c r="BA85" s="357"/>
      <c r="BB85" s="86"/>
      <c r="BC85" s="87"/>
      <c r="BD85" s="87"/>
      <c r="BE85" s="88"/>
      <c r="BF85" s="88"/>
      <c r="BG85" s="88"/>
      <c r="BH85" s="88"/>
      <c r="BI85" s="86"/>
      <c r="BJ85" s="84"/>
      <c r="BK85" s="84"/>
      <c r="BL85" s="85"/>
      <c r="BM85" s="66"/>
    </row>
    <row r="86" spans="1:65" ht="21" thickBot="1">
      <c r="A86" s="66"/>
      <c r="B86" s="89"/>
      <c r="C86" s="90"/>
      <c r="D86" s="91" t="s">
        <v>55</v>
      </c>
      <c r="E86" s="84"/>
      <c r="F86" s="92" t="s">
        <v>56</v>
      </c>
      <c r="G86" s="93"/>
      <c r="H86" s="92" t="s">
        <v>57</v>
      </c>
      <c r="I86" s="94"/>
      <c r="J86" s="94"/>
      <c r="K86" s="94"/>
      <c r="L86" s="95">
        <v>23</v>
      </c>
      <c r="M86" s="96"/>
      <c r="N86" s="97"/>
      <c r="O86" s="97"/>
      <c r="P86" s="98"/>
      <c r="Q86" s="66"/>
      <c r="R86" s="89"/>
      <c r="S86" s="90"/>
      <c r="T86" s="91" t="s">
        <v>55</v>
      </c>
      <c r="U86" s="84"/>
      <c r="V86" s="92" t="s">
        <v>56</v>
      </c>
      <c r="W86" s="93"/>
      <c r="X86" s="92" t="s">
        <v>57</v>
      </c>
      <c r="Y86" s="94"/>
      <c r="Z86" s="94"/>
      <c r="AA86" s="94"/>
      <c r="AB86" s="95">
        <v>28</v>
      </c>
      <c r="AC86" s="96"/>
      <c r="AD86" s="97"/>
      <c r="AE86" s="97"/>
      <c r="AF86" s="98"/>
      <c r="AG86" s="66"/>
      <c r="AH86" s="89"/>
      <c r="AI86" s="90"/>
      <c r="AJ86" s="91" t="s">
        <v>55</v>
      </c>
      <c r="AK86" s="84"/>
      <c r="AL86" s="92" t="s">
        <v>56</v>
      </c>
      <c r="AM86" s="93"/>
      <c r="AN86" s="92" t="s">
        <v>57</v>
      </c>
      <c r="AO86" s="94"/>
      <c r="AP86" s="94"/>
      <c r="AQ86" s="94"/>
      <c r="AR86" s="95"/>
      <c r="AS86" s="96"/>
      <c r="AT86" s="97"/>
      <c r="AU86" s="97"/>
      <c r="AV86" s="98"/>
      <c r="AW86" s="66"/>
      <c r="AX86" s="270" t="s">
        <v>97</v>
      </c>
      <c r="AY86" s="90"/>
      <c r="AZ86" s="91" t="s">
        <v>55</v>
      </c>
      <c r="BA86" s="84"/>
      <c r="BB86" s="92" t="s">
        <v>56</v>
      </c>
      <c r="BC86" s="93"/>
      <c r="BD86" s="92" t="s">
        <v>57</v>
      </c>
      <c r="BE86" s="94"/>
      <c r="BF86" s="94"/>
      <c r="BG86" s="94"/>
      <c r="BH86" s="95">
        <v>20</v>
      </c>
      <c r="BI86" s="96"/>
      <c r="BJ86" s="97"/>
      <c r="BK86" s="97"/>
      <c r="BL86" s="98"/>
      <c r="BM86" s="66"/>
    </row>
    <row r="87" spans="1:65" ht="5.25" customHeight="1" thickBot="1">
      <c r="A87" s="66"/>
      <c r="B87" s="99"/>
      <c r="C87" s="100"/>
      <c r="D87" s="100"/>
      <c r="E87" s="101"/>
      <c r="F87" s="102"/>
      <c r="G87" s="103"/>
      <c r="H87" s="104"/>
      <c r="I87" s="104"/>
      <c r="J87" s="105"/>
      <c r="K87" s="105"/>
      <c r="L87" s="106"/>
      <c r="M87" s="107"/>
      <c r="N87" s="108"/>
      <c r="O87" s="108"/>
      <c r="P87" s="109"/>
      <c r="Q87" s="66"/>
      <c r="R87" s="99"/>
      <c r="S87" s="100"/>
      <c r="T87" s="100"/>
      <c r="U87" s="101"/>
      <c r="V87" s="102"/>
      <c r="W87" s="103"/>
      <c r="X87" s="104"/>
      <c r="Y87" s="104"/>
      <c r="Z87" s="105"/>
      <c r="AA87" s="105"/>
      <c r="AB87" s="106"/>
      <c r="AC87" s="107"/>
      <c r="AD87" s="108"/>
      <c r="AE87" s="108"/>
      <c r="AF87" s="109"/>
      <c r="AG87" s="66"/>
      <c r="AH87" s="99"/>
      <c r="AI87" s="100"/>
      <c r="AJ87" s="100"/>
      <c r="AK87" s="101"/>
      <c r="AL87" s="102"/>
      <c r="AM87" s="103"/>
      <c r="AN87" s="104"/>
      <c r="AO87" s="104"/>
      <c r="AP87" s="105"/>
      <c r="AQ87" s="105"/>
      <c r="AR87" s="106"/>
      <c r="AS87" s="107"/>
      <c r="AT87" s="108"/>
      <c r="AU87" s="108"/>
      <c r="AV87" s="109"/>
      <c r="AW87" s="66"/>
      <c r="AX87" s="99"/>
      <c r="AY87" s="100"/>
      <c r="AZ87" s="100"/>
      <c r="BA87" s="101"/>
      <c r="BB87" s="102"/>
      <c r="BC87" s="103"/>
      <c r="BD87" s="104"/>
      <c r="BE87" s="104"/>
      <c r="BF87" s="105"/>
      <c r="BG87" s="105"/>
      <c r="BH87" s="106"/>
      <c r="BI87" s="107"/>
      <c r="BJ87" s="108"/>
      <c r="BK87" s="108"/>
      <c r="BL87" s="109"/>
      <c r="BM87" s="66"/>
    </row>
    <row r="88" spans="1:65" ht="26.25" thickBot="1">
      <c r="A88" s="66"/>
      <c r="B88" s="110" t="s">
        <v>1</v>
      </c>
      <c r="C88" s="111" t="s">
        <v>58</v>
      </c>
      <c r="D88" s="112" t="s">
        <v>58</v>
      </c>
      <c r="E88" s="113" t="s">
        <v>2</v>
      </c>
      <c r="F88" s="114" t="s">
        <v>59</v>
      </c>
      <c r="G88" s="103"/>
      <c r="H88" s="115" t="s">
        <v>60</v>
      </c>
      <c r="I88" s="116"/>
      <c r="J88" s="117"/>
      <c r="K88" s="118"/>
      <c r="L88" s="119" t="s">
        <v>61</v>
      </c>
      <c r="M88" s="120"/>
      <c r="N88" s="121"/>
      <c r="O88" s="122"/>
      <c r="P88" s="123" t="s">
        <v>62</v>
      </c>
      <c r="Q88" s="66"/>
      <c r="R88" s="110" t="s">
        <v>1</v>
      </c>
      <c r="S88" s="111" t="s">
        <v>58</v>
      </c>
      <c r="T88" s="112" t="s">
        <v>58</v>
      </c>
      <c r="U88" s="113" t="s">
        <v>2</v>
      </c>
      <c r="V88" s="114" t="s">
        <v>59</v>
      </c>
      <c r="W88" s="103"/>
      <c r="X88" s="115" t="s">
        <v>60</v>
      </c>
      <c r="Y88" s="116"/>
      <c r="Z88" s="117"/>
      <c r="AA88" s="118"/>
      <c r="AB88" s="119" t="s">
        <v>61</v>
      </c>
      <c r="AC88" s="120"/>
      <c r="AD88" s="121"/>
      <c r="AE88" s="122"/>
      <c r="AF88" s="123" t="s">
        <v>62</v>
      </c>
      <c r="AG88" s="66"/>
      <c r="AH88" s="110" t="s">
        <v>1</v>
      </c>
      <c r="AI88" s="111" t="s">
        <v>58</v>
      </c>
      <c r="AJ88" s="112" t="s">
        <v>58</v>
      </c>
      <c r="AK88" s="113" t="s">
        <v>2</v>
      </c>
      <c r="AL88" s="114" t="s">
        <v>59</v>
      </c>
      <c r="AM88" s="103"/>
      <c r="AN88" s="115" t="s">
        <v>60</v>
      </c>
      <c r="AO88" s="116"/>
      <c r="AP88" s="117"/>
      <c r="AQ88" s="118"/>
      <c r="AR88" s="119" t="s">
        <v>61</v>
      </c>
      <c r="AS88" s="120"/>
      <c r="AT88" s="121"/>
      <c r="AU88" s="122"/>
      <c r="AV88" s="123" t="s">
        <v>62</v>
      </c>
      <c r="AW88" s="66"/>
      <c r="AX88" s="110" t="s">
        <v>1</v>
      </c>
      <c r="AY88" s="111" t="s">
        <v>58</v>
      </c>
      <c r="AZ88" s="112" t="s">
        <v>58</v>
      </c>
      <c r="BA88" s="113" t="s">
        <v>2</v>
      </c>
      <c r="BB88" s="114" t="s">
        <v>59</v>
      </c>
      <c r="BC88" s="103"/>
      <c r="BD88" s="115" t="s">
        <v>60</v>
      </c>
      <c r="BE88" s="116"/>
      <c r="BF88" s="117"/>
      <c r="BG88" s="118"/>
      <c r="BH88" s="119" t="s">
        <v>61</v>
      </c>
      <c r="BI88" s="120"/>
      <c r="BJ88" s="121"/>
      <c r="BK88" s="122"/>
      <c r="BL88" s="123" t="s">
        <v>62</v>
      </c>
      <c r="BM88" s="66"/>
    </row>
    <row r="89" spans="1:65" ht="5.25" customHeight="1">
      <c r="A89" s="66"/>
      <c r="B89" s="99"/>
      <c r="C89" s="100"/>
      <c r="D89" s="100"/>
      <c r="E89" s="101"/>
      <c r="F89" s="102"/>
      <c r="G89" s="103"/>
      <c r="H89" s="104"/>
      <c r="I89" s="104"/>
      <c r="J89" s="105"/>
      <c r="K89" s="105"/>
      <c r="L89" s="106"/>
      <c r="M89" s="107"/>
      <c r="N89" s="108"/>
      <c r="O89" s="108"/>
      <c r="P89" s="109"/>
      <c r="Q89" s="66"/>
      <c r="R89" s="99"/>
      <c r="S89" s="100"/>
      <c r="T89" s="100"/>
      <c r="U89" s="101"/>
      <c r="V89" s="102"/>
      <c r="W89" s="103"/>
      <c r="X89" s="104"/>
      <c r="Y89" s="104"/>
      <c r="Z89" s="105"/>
      <c r="AA89" s="105"/>
      <c r="AB89" s="106"/>
      <c r="AC89" s="107"/>
      <c r="AD89" s="108"/>
      <c r="AE89" s="108"/>
      <c r="AF89" s="109"/>
      <c r="AG89" s="66"/>
      <c r="AH89" s="99"/>
      <c r="AI89" s="100"/>
      <c r="AJ89" s="100"/>
      <c r="AK89" s="101"/>
      <c r="AL89" s="102"/>
      <c r="AM89" s="103"/>
      <c r="AN89" s="104"/>
      <c r="AO89" s="104"/>
      <c r="AP89" s="105"/>
      <c r="AQ89" s="105"/>
      <c r="AR89" s="106"/>
      <c r="AS89" s="107"/>
      <c r="AT89" s="108"/>
      <c r="AU89" s="108"/>
      <c r="AV89" s="109"/>
      <c r="AW89" s="66"/>
      <c r="AX89" s="99"/>
      <c r="AY89" s="100"/>
      <c r="AZ89" s="100"/>
      <c r="BA89" s="101"/>
      <c r="BB89" s="102"/>
      <c r="BC89" s="103"/>
      <c r="BD89" s="104"/>
      <c r="BE89" s="104"/>
      <c r="BF89" s="105"/>
      <c r="BG89" s="105"/>
      <c r="BH89" s="106"/>
      <c r="BI89" s="107"/>
      <c r="BJ89" s="108"/>
      <c r="BK89" s="108"/>
      <c r="BL89" s="109"/>
      <c r="BM89" s="66"/>
    </row>
    <row r="90" spans="1:65" s="138" customFormat="1" ht="15.75">
      <c r="A90" s="124"/>
      <c r="B90" s="125">
        <v>1</v>
      </c>
      <c r="C90" s="126">
        <v>430</v>
      </c>
      <c r="D90" s="127"/>
      <c r="E90" s="113">
        <v>4</v>
      </c>
      <c r="F90" s="128">
        <v>7</v>
      </c>
      <c r="G90" s="129"/>
      <c r="H90" s="130">
        <v>1</v>
      </c>
      <c r="I90" s="131"/>
      <c r="J90" s="132">
        <f t="shared" ref="J90:J98" si="64">E90</f>
        <v>4</v>
      </c>
      <c r="K90" s="132">
        <f t="shared" ref="K90:K98" si="65">F90</f>
        <v>7</v>
      </c>
      <c r="L90" s="133">
        <v>8</v>
      </c>
      <c r="M90" s="134">
        <f>L86-K90</f>
        <v>16</v>
      </c>
      <c r="N90" s="135">
        <f t="shared" ref="N90:N98" si="66">IF(M90&lt;0,0,IF(M90&lt;18,1,IF(M90&lt;36,2,3)))</f>
        <v>1</v>
      </c>
      <c r="O90" s="136">
        <f t="shared" ref="O90:O98" si="67">J90-L90</f>
        <v>-4</v>
      </c>
      <c r="P90" s="137">
        <f t="shared" ref="P90:P98" si="68">IF(L90&lt;1,"",IF((2+O90+N90)&gt;-1,(2+O90+N90),0))</f>
        <v>0</v>
      </c>
      <c r="Q90" s="124"/>
      <c r="R90" s="125">
        <v>1</v>
      </c>
      <c r="S90" s="126">
        <v>430</v>
      </c>
      <c r="T90" s="127"/>
      <c r="U90" s="113">
        <v>4</v>
      </c>
      <c r="V90" s="128">
        <v>7</v>
      </c>
      <c r="W90" s="129"/>
      <c r="X90" s="130">
        <v>1</v>
      </c>
      <c r="Y90" s="131"/>
      <c r="Z90" s="132">
        <f t="shared" ref="Z90:Z98" si="69">U90</f>
        <v>4</v>
      </c>
      <c r="AA90" s="132">
        <f t="shared" ref="AA90:AA98" si="70">V90</f>
        <v>7</v>
      </c>
      <c r="AB90" s="133">
        <v>6</v>
      </c>
      <c r="AC90" s="134">
        <f>AB86-AA90</f>
        <v>21</v>
      </c>
      <c r="AD90" s="135">
        <f t="shared" ref="AD90:AD98" si="71">IF(AC90&lt;0,0,IF(AC90&lt;18,1,IF(AC90&lt;36,2,3)))</f>
        <v>2</v>
      </c>
      <c r="AE90" s="136">
        <f t="shared" ref="AE90:AE98" si="72">Z90-AB90</f>
        <v>-2</v>
      </c>
      <c r="AF90" s="137">
        <f t="shared" ref="AF90:AF98" si="73">IF(AB90&lt;1,"",IF((2+AE90+AD90)&gt;-1,(2+AE90+AD90),0))</f>
        <v>2</v>
      </c>
      <c r="AG90" s="124"/>
      <c r="AH90" s="125">
        <v>1</v>
      </c>
      <c r="AI90" s="126">
        <v>430</v>
      </c>
      <c r="AJ90" s="127"/>
      <c r="AK90" s="113">
        <v>4</v>
      </c>
      <c r="AL90" s="128">
        <v>7</v>
      </c>
      <c r="AM90" s="129"/>
      <c r="AN90" s="130">
        <v>1</v>
      </c>
      <c r="AO90" s="131"/>
      <c r="AP90" s="132">
        <f t="shared" ref="AP90:AP98" si="74">AK90</f>
        <v>4</v>
      </c>
      <c r="AQ90" s="132">
        <f t="shared" ref="AQ90:AQ98" si="75">AL90</f>
        <v>7</v>
      </c>
      <c r="AR90" s="133"/>
      <c r="AS90" s="134">
        <f>AR86-AQ90</f>
        <v>-7</v>
      </c>
      <c r="AT90" s="135">
        <f t="shared" ref="AT90:AT98" si="76">IF(AS90&lt;0,0,IF(AS90&lt;18,1,IF(AS90&lt;36,2,3)))</f>
        <v>0</v>
      </c>
      <c r="AU90" s="136">
        <f t="shared" ref="AU90:AU98" si="77">AP90-AR90</f>
        <v>4</v>
      </c>
      <c r="AV90" s="137" t="str">
        <f t="shared" ref="AV90:AV98" si="78">IF(AR90&lt;1,"",IF((2+AU90+AT90)&gt;-1,(2+AU90+AT90),0))</f>
        <v/>
      </c>
      <c r="AW90" s="124"/>
      <c r="AX90" s="125">
        <v>1</v>
      </c>
      <c r="AY90" s="126">
        <v>430</v>
      </c>
      <c r="AZ90" s="127"/>
      <c r="BA90" s="113">
        <v>4</v>
      </c>
      <c r="BB90" s="128">
        <v>7</v>
      </c>
      <c r="BC90" s="129"/>
      <c r="BD90" s="130">
        <v>1</v>
      </c>
      <c r="BE90" s="131"/>
      <c r="BF90" s="132">
        <f t="shared" ref="BF90:BF98" si="79">BA90</f>
        <v>4</v>
      </c>
      <c r="BG90" s="132">
        <f t="shared" ref="BG90:BG98" si="80">BB90</f>
        <v>7</v>
      </c>
      <c r="BH90" s="133">
        <v>7</v>
      </c>
      <c r="BI90" s="134">
        <f>BH86-BG90</f>
        <v>13</v>
      </c>
      <c r="BJ90" s="135">
        <f t="shared" ref="BJ90:BJ98" si="81">IF(BI90&lt;0,0,IF(BI90&lt;18,1,IF(BI90&lt;36,2,3)))</f>
        <v>1</v>
      </c>
      <c r="BK90" s="136">
        <f t="shared" ref="BK90:BK98" si="82">BF90-BH90</f>
        <v>-3</v>
      </c>
      <c r="BL90" s="137">
        <f t="shared" ref="BL90:BL98" si="83">IF(BH90&lt;1,"",IF((2+BK90+BJ90)&gt;-1,(2+BK90+BJ90),0))</f>
        <v>0</v>
      </c>
      <c r="BM90" s="124"/>
    </row>
    <row r="91" spans="1:65" s="138" customFormat="1" ht="15.75">
      <c r="A91" s="124"/>
      <c r="B91" s="125">
        <v>2</v>
      </c>
      <c r="C91" s="126">
        <v>361</v>
      </c>
      <c r="D91" s="127"/>
      <c r="E91" s="113">
        <v>4</v>
      </c>
      <c r="F91" s="128">
        <v>10</v>
      </c>
      <c r="G91" s="129"/>
      <c r="H91" s="130">
        <v>2</v>
      </c>
      <c r="I91" s="131"/>
      <c r="J91" s="132">
        <f t="shared" si="64"/>
        <v>4</v>
      </c>
      <c r="K91" s="132">
        <f t="shared" si="65"/>
        <v>10</v>
      </c>
      <c r="L91" s="133">
        <v>4</v>
      </c>
      <c r="M91" s="134">
        <f>L86-K91</f>
        <v>13</v>
      </c>
      <c r="N91" s="135">
        <f t="shared" si="66"/>
        <v>1</v>
      </c>
      <c r="O91" s="136">
        <f t="shared" si="67"/>
        <v>0</v>
      </c>
      <c r="P91" s="137">
        <f t="shared" si="68"/>
        <v>3</v>
      </c>
      <c r="Q91" s="124"/>
      <c r="R91" s="125">
        <v>2</v>
      </c>
      <c r="S91" s="126">
        <v>361</v>
      </c>
      <c r="T91" s="127"/>
      <c r="U91" s="113">
        <v>4</v>
      </c>
      <c r="V91" s="128">
        <v>10</v>
      </c>
      <c r="W91" s="129"/>
      <c r="X91" s="130">
        <v>2</v>
      </c>
      <c r="Y91" s="131"/>
      <c r="Z91" s="132">
        <f t="shared" si="69"/>
        <v>4</v>
      </c>
      <c r="AA91" s="132">
        <f t="shared" si="70"/>
        <v>10</v>
      </c>
      <c r="AB91" s="133">
        <v>8</v>
      </c>
      <c r="AC91" s="134">
        <f>AB86-AA91</f>
        <v>18</v>
      </c>
      <c r="AD91" s="135">
        <f t="shared" si="71"/>
        <v>2</v>
      </c>
      <c r="AE91" s="136">
        <f t="shared" si="72"/>
        <v>-4</v>
      </c>
      <c r="AF91" s="137">
        <f t="shared" si="73"/>
        <v>0</v>
      </c>
      <c r="AG91" s="124"/>
      <c r="AH91" s="125">
        <v>2</v>
      </c>
      <c r="AI91" s="126">
        <v>361</v>
      </c>
      <c r="AJ91" s="127"/>
      <c r="AK91" s="113">
        <v>4</v>
      </c>
      <c r="AL91" s="128">
        <v>10</v>
      </c>
      <c r="AM91" s="129"/>
      <c r="AN91" s="130">
        <v>2</v>
      </c>
      <c r="AO91" s="131"/>
      <c r="AP91" s="132">
        <f t="shared" si="74"/>
        <v>4</v>
      </c>
      <c r="AQ91" s="132">
        <f t="shared" si="75"/>
        <v>10</v>
      </c>
      <c r="AR91" s="133"/>
      <c r="AS91" s="134">
        <f>AR86-AQ91</f>
        <v>-10</v>
      </c>
      <c r="AT91" s="135">
        <f t="shared" si="76"/>
        <v>0</v>
      </c>
      <c r="AU91" s="136">
        <f t="shared" si="77"/>
        <v>4</v>
      </c>
      <c r="AV91" s="137" t="str">
        <f t="shared" si="78"/>
        <v/>
      </c>
      <c r="AW91" s="124"/>
      <c r="AX91" s="125">
        <v>2</v>
      </c>
      <c r="AY91" s="126">
        <v>361</v>
      </c>
      <c r="AZ91" s="127"/>
      <c r="BA91" s="113">
        <v>4</v>
      </c>
      <c r="BB91" s="128">
        <v>10</v>
      </c>
      <c r="BC91" s="129"/>
      <c r="BD91" s="130">
        <v>2</v>
      </c>
      <c r="BE91" s="131"/>
      <c r="BF91" s="132">
        <f t="shared" si="79"/>
        <v>4</v>
      </c>
      <c r="BG91" s="132">
        <f t="shared" si="80"/>
        <v>10</v>
      </c>
      <c r="BH91" s="133">
        <v>5</v>
      </c>
      <c r="BI91" s="134">
        <f>BH86-BG91</f>
        <v>10</v>
      </c>
      <c r="BJ91" s="135">
        <f t="shared" si="81"/>
        <v>1</v>
      </c>
      <c r="BK91" s="136">
        <f t="shared" si="82"/>
        <v>-1</v>
      </c>
      <c r="BL91" s="137">
        <f t="shared" si="83"/>
        <v>2</v>
      </c>
      <c r="BM91" s="124"/>
    </row>
    <row r="92" spans="1:65" s="138" customFormat="1" ht="15.75">
      <c r="A92" s="124"/>
      <c r="B92" s="125">
        <v>3</v>
      </c>
      <c r="C92" s="126">
        <v>384</v>
      </c>
      <c r="D92" s="127"/>
      <c r="E92" s="113">
        <v>4</v>
      </c>
      <c r="F92" s="128">
        <v>13</v>
      </c>
      <c r="G92" s="129"/>
      <c r="H92" s="130">
        <v>3</v>
      </c>
      <c r="I92" s="131"/>
      <c r="J92" s="132">
        <f t="shared" si="64"/>
        <v>4</v>
      </c>
      <c r="K92" s="132">
        <f t="shared" si="65"/>
        <v>13</v>
      </c>
      <c r="L92" s="133">
        <v>7</v>
      </c>
      <c r="M92" s="134">
        <f>L86-K92</f>
        <v>10</v>
      </c>
      <c r="N92" s="135">
        <f t="shared" si="66"/>
        <v>1</v>
      </c>
      <c r="O92" s="136">
        <f t="shared" si="67"/>
        <v>-3</v>
      </c>
      <c r="P92" s="137">
        <f t="shared" si="68"/>
        <v>0</v>
      </c>
      <c r="Q92" s="124"/>
      <c r="R92" s="125">
        <v>3</v>
      </c>
      <c r="S92" s="126">
        <v>384</v>
      </c>
      <c r="T92" s="127"/>
      <c r="U92" s="113">
        <v>4</v>
      </c>
      <c r="V92" s="128">
        <v>13</v>
      </c>
      <c r="W92" s="129"/>
      <c r="X92" s="130">
        <v>3</v>
      </c>
      <c r="Y92" s="131"/>
      <c r="Z92" s="132">
        <f t="shared" si="69"/>
        <v>4</v>
      </c>
      <c r="AA92" s="132">
        <f t="shared" si="70"/>
        <v>13</v>
      </c>
      <c r="AB92" s="133">
        <v>7</v>
      </c>
      <c r="AC92" s="134">
        <f>AB86-AA92</f>
        <v>15</v>
      </c>
      <c r="AD92" s="135">
        <f t="shared" si="71"/>
        <v>1</v>
      </c>
      <c r="AE92" s="136">
        <f t="shared" si="72"/>
        <v>-3</v>
      </c>
      <c r="AF92" s="137">
        <f t="shared" si="73"/>
        <v>0</v>
      </c>
      <c r="AG92" s="124"/>
      <c r="AH92" s="125">
        <v>3</v>
      </c>
      <c r="AI92" s="126">
        <v>384</v>
      </c>
      <c r="AJ92" s="127"/>
      <c r="AK92" s="113">
        <v>4</v>
      </c>
      <c r="AL92" s="128">
        <v>13</v>
      </c>
      <c r="AM92" s="129"/>
      <c r="AN92" s="130">
        <v>3</v>
      </c>
      <c r="AO92" s="131"/>
      <c r="AP92" s="132">
        <f t="shared" si="74"/>
        <v>4</v>
      </c>
      <c r="AQ92" s="132">
        <f t="shared" si="75"/>
        <v>13</v>
      </c>
      <c r="AR92" s="133"/>
      <c r="AS92" s="134">
        <f>AR86-AQ92</f>
        <v>-13</v>
      </c>
      <c r="AT92" s="135">
        <f t="shared" si="76"/>
        <v>0</v>
      </c>
      <c r="AU92" s="136">
        <f t="shared" si="77"/>
        <v>4</v>
      </c>
      <c r="AV92" s="137" t="str">
        <f t="shared" si="78"/>
        <v/>
      </c>
      <c r="AW92" s="124"/>
      <c r="AX92" s="125">
        <v>3</v>
      </c>
      <c r="AY92" s="126">
        <v>384</v>
      </c>
      <c r="AZ92" s="127"/>
      <c r="BA92" s="113">
        <v>4</v>
      </c>
      <c r="BB92" s="128">
        <v>13</v>
      </c>
      <c r="BC92" s="129"/>
      <c r="BD92" s="130">
        <v>3</v>
      </c>
      <c r="BE92" s="131"/>
      <c r="BF92" s="132">
        <f t="shared" si="79"/>
        <v>4</v>
      </c>
      <c r="BG92" s="132">
        <f t="shared" si="80"/>
        <v>13</v>
      </c>
      <c r="BH92" s="133">
        <v>7</v>
      </c>
      <c r="BI92" s="134">
        <f>BH86-BG92</f>
        <v>7</v>
      </c>
      <c r="BJ92" s="135">
        <f t="shared" si="81"/>
        <v>1</v>
      </c>
      <c r="BK92" s="136">
        <f t="shared" si="82"/>
        <v>-3</v>
      </c>
      <c r="BL92" s="137">
        <f t="shared" si="83"/>
        <v>0</v>
      </c>
      <c r="BM92" s="124"/>
    </row>
    <row r="93" spans="1:65" s="138" customFormat="1" ht="15.75">
      <c r="A93" s="124"/>
      <c r="B93" s="125">
        <v>4</v>
      </c>
      <c r="C93" s="126">
        <v>160</v>
      </c>
      <c r="D93" s="127"/>
      <c r="E93" s="113">
        <v>3</v>
      </c>
      <c r="F93" s="128">
        <v>3</v>
      </c>
      <c r="G93" s="129"/>
      <c r="H93" s="130">
        <v>4</v>
      </c>
      <c r="I93" s="131"/>
      <c r="J93" s="132">
        <f t="shared" si="64"/>
        <v>3</v>
      </c>
      <c r="K93" s="132">
        <f t="shared" si="65"/>
        <v>3</v>
      </c>
      <c r="L93" s="133">
        <v>6</v>
      </c>
      <c r="M93" s="134">
        <f>L86-K93</f>
        <v>20</v>
      </c>
      <c r="N93" s="135">
        <f t="shared" si="66"/>
        <v>2</v>
      </c>
      <c r="O93" s="136">
        <f t="shared" si="67"/>
        <v>-3</v>
      </c>
      <c r="P93" s="137">
        <f t="shared" si="68"/>
        <v>1</v>
      </c>
      <c r="Q93" s="124"/>
      <c r="R93" s="125">
        <v>4</v>
      </c>
      <c r="S93" s="126">
        <v>160</v>
      </c>
      <c r="T93" s="127"/>
      <c r="U93" s="113">
        <v>3</v>
      </c>
      <c r="V93" s="128">
        <v>3</v>
      </c>
      <c r="W93" s="129"/>
      <c r="X93" s="130">
        <v>4</v>
      </c>
      <c r="Y93" s="131"/>
      <c r="Z93" s="132">
        <f t="shared" si="69"/>
        <v>3</v>
      </c>
      <c r="AA93" s="132">
        <f t="shared" si="70"/>
        <v>3</v>
      </c>
      <c r="AB93" s="133">
        <v>5</v>
      </c>
      <c r="AC93" s="134">
        <f>AB86-AA93</f>
        <v>25</v>
      </c>
      <c r="AD93" s="135">
        <f t="shared" si="71"/>
        <v>2</v>
      </c>
      <c r="AE93" s="136">
        <f t="shared" si="72"/>
        <v>-2</v>
      </c>
      <c r="AF93" s="137">
        <f t="shared" si="73"/>
        <v>2</v>
      </c>
      <c r="AG93" s="124"/>
      <c r="AH93" s="125">
        <v>4</v>
      </c>
      <c r="AI93" s="126">
        <v>160</v>
      </c>
      <c r="AJ93" s="127"/>
      <c r="AK93" s="113">
        <v>3</v>
      </c>
      <c r="AL93" s="128">
        <v>3</v>
      </c>
      <c r="AM93" s="129"/>
      <c r="AN93" s="130">
        <v>4</v>
      </c>
      <c r="AO93" s="131"/>
      <c r="AP93" s="132">
        <f t="shared" si="74"/>
        <v>3</v>
      </c>
      <c r="AQ93" s="132">
        <f t="shared" si="75"/>
        <v>3</v>
      </c>
      <c r="AR93" s="133"/>
      <c r="AS93" s="134">
        <f>AR86-AQ93</f>
        <v>-3</v>
      </c>
      <c r="AT93" s="135">
        <f t="shared" si="76"/>
        <v>0</v>
      </c>
      <c r="AU93" s="136">
        <f t="shared" si="77"/>
        <v>3</v>
      </c>
      <c r="AV93" s="137" t="str">
        <f t="shared" si="78"/>
        <v/>
      </c>
      <c r="AW93" s="124"/>
      <c r="AX93" s="125">
        <v>4</v>
      </c>
      <c r="AY93" s="126">
        <v>160</v>
      </c>
      <c r="AZ93" s="127"/>
      <c r="BA93" s="113">
        <v>3</v>
      </c>
      <c r="BB93" s="128">
        <v>3</v>
      </c>
      <c r="BC93" s="129"/>
      <c r="BD93" s="130">
        <v>4</v>
      </c>
      <c r="BE93" s="131"/>
      <c r="BF93" s="132">
        <f t="shared" si="79"/>
        <v>3</v>
      </c>
      <c r="BG93" s="132">
        <f t="shared" si="80"/>
        <v>3</v>
      </c>
      <c r="BH93" s="133">
        <v>6</v>
      </c>
      <c r="BI93" s="134">
        <f>BH86-BG93</f>
        <v>17</v>
      </c>
      <c r="BJ93" s="135">
        <f t="shared" si="81"/>
        <v>1</v>
      </c>
      <c r="BK93" s="136">
        <f t="shared" si="82"/>
        <v>-3</v>
      </c>
      <c r="BL93" s="137">
        <f t="shared" si="83"/>
        <v>0</v>
      </c>
      <c r="BM93" s="124"/>
    </row>
    <row r="94" spans="1:65" s="138" customFormat="1" ht="15.75">
      <c r="A94" s="124"/>
      <c r="B94" s="125">
        <v>5</v>
      </c>
      <c r="C94" s="126">
        <v>283</v>
      </c>
      <c r="D94" s="127"/>
      <c r="E94" s="113">
        <v>4</v>
      </c>
      <c r="F94" s="128">
        <v>16</v>
      </c>
      <c r="G94" s="129"/>
      <c r="H94" s="130">
        <v>5</v>
      </c>
      <c r="I94" s="131"/>
      <c r="J94" s="132">
        <f t="shared" si="64"/>
        <v>4</v>
      </c>
      <c r="K94" s="132">
        <f t="shared" si="65"/>
        <v>16</v>
      </c>
      <c r="L94" s="133">
        <v>5</v>
      </c>
      <c r="M94" s="134">
        <f>L86-K94</f>
        <v>7</v>
      </c>
      <c r="N94" s="135">
        <f t="shared" si="66"/>
        <v>1</v>
      </c>
      <c r="O94" s="136">
        <f t="shared" si="67"/>
        <v>-1</v>
      </c>
      <c r="P94" s="137">
        <f t="shared" si="68"/>
        <v>2</v>
      </c>
      <c r="Q94" s="124"/>
      <c r="R94" s="125">
        <v>5</v>
      </c>
      <c r="S94" s="126">
        <v>283</v>
      </c>
      <c r="T94" s="127"/>
      <c r="U94" s="113">
        <v>4</v>
      </c>
      <c r="V94" s="128">
        <v>16</v>
      </c>
      <c r="W94" s="129"/>
      <c r="X94" s="130">
        <v>5</v>
      </c>
      <c r="Y94" s="131"/>
      <c r="Z94" s="132">
        <f t="shared" si="69"/>
        <v>4</v>
      </c>
      <c r="AA94" s="132">
        <f t="shared" si="70"/>
        <v>16</v>
      </c>
      <c r="AB94" s="133">
        <v>7</v>
      </c>
      <c r="AC94" s="134">
        <f>AB86-AA94</f>
        <v>12</v>
      </c>
      <c r="AD94" s="135">
        <f t="shared" si="71"/>
        <v>1</v>
      </c>
      <c r="AE94" s="136">
        <f t="shared" si="72"/>
        <v>-3</v>
      </c>
      <c r="AF94" s="137">
        <f t="shared" si="73"/>
        <v>0</v>
      </c>
      <c r="AG94" s="124"/>
      <c r="AH94" s="125">
        <v>5</v>
      </c>
      <c r="AI94" s="126">
        <v>283</v>
      </c>
      <c r="AJ94" s="127"/>
      <c r="AK94" s="113">
        <v>4</v>
      </c>
      <c r="AL94" s="128">
        <v>16</v>
      </c>
      <c r="AM94" s="129"/>
      <c r="AN94" s="130">
        <v>5</v>
      </c>
      <c r="AO94" s="131"/>
      <c r="AP94" s="132">
        <f t="shared" si="74"/>
        <v>4</v>
      </c>
      <c r="AQ94" s="132">
        <f t="shared" si="75"/>
        <v>16</v>
      </c>
      <c r="AR94" s="133"/>
      <c r="AS94" s="134">
        <f>AR86-AQ94</f>
        <v>-16</v>
      </c>
      <c r="AT94" s="135">
        <f t="shared" si="76"/>
        <v>0</v>
      </c>
      <c r="AU94" s="136">
        <f t="shared" si="77"/>
        <v>4</v>
      </c>
      <c r="AV94" s="137" t="str">
        <f t="shared" si="78"/>
        <v/>
      </c>
      <c r="AW94" s="124"/>
      <c r="AX94" s="125">
        <v>5</v>
      </c>
      <c r="AY94" s="126">
        <v>283</v>
      </c>
      <c r="AZ94" s="127"/>
      <c r="BA94" s="113">
        <v>4</v>
      </c>
      <c r="BB94" s="128">
        <v>16</v>
      </c>
      <c r="BC94" s="129"/>
      <c r="BD94" s="130">
        <v>5</v>
      </c>
      <c r="BE94" s="131"/>
      <c r="BF94" s="132">
        <f t="shared" si="79"/>
        <v>4</v>
      </c>
      <c r="BG94" s="132">
        <f t="shared" si="80"/>
        <v>16</v>
      </c>
      <c r="BH94" s="133">
        <v>5</v>
      </c>
      <c r="BI94" s="134">
        <f>BH86-BG94</f>
        <v>4</v>
      </c>
      <c r="BJ94" s="135">
        <f t="shared" si="81"/>
        <v>1</v>
      </c>
      <c r="BK94" s="136">
        <f t="shared" si="82"/>
        <v>-1</v>
      </c>
      <c r="BL94" s="137">
        <f t="shared" si="83"/>
        <v>2</v>
      </c>
      <c r="BM94" s="124"/>
    </row>
    <row r="95" spans="1:65" s="138" customFormat="1" ht="15.75">
      <c r="A95" s="124"/>
      <c r="B95" s="125">
        <v>6</v>
      </c>
      <c r="C95" s="126">
        <v>394</v>
      </c>
      <c r="D95" s="127"/>
      <c r="E95" s="113">
        <v>4</v>
      </c>
      <c r="F95" s="128">
        <v>5</v>
      </c>
      <c r="G95" s="129"/>
      <c r="H95" s="130">
        <v>6</v>
      </c>
      <c r="I95" s="131"/>
      <c r="J95" s="132">
        <f t="shared" si="64"/>
        <v>4</v>
      </c>
      <c r="K95" s="132">
        <f t="shared" si="65"/>
        <v>5</v>
      </c>
      <c r="L95" s="133">
        <v>5</v>
      </c>
      <c r="M95" s="134">
        <f>L86-K95</f>
        <v>18</v>
      </c>
      <c r="N95" s="135">
        <f t="shared" si="66"/>
        <v>2</v>
      </c>
      <c r="O95" s="136">
        <f t="shared" si="67"/>
        <v>-1</v>
      </c>
      <c r="P95" s="137">
        <f t="shared" si="68"/>
        <v>3</v>
      </c>
      <c r="Q95" s="124"/>
      <c r="R95" s="125">
        <v>6</v>
      </c>
      <c r="S95" s="126">
        <v>394</v>
      </c>
      <c r="T95" s="127"/>
      <c r="U95" s="113">
        <v>4</v>
      </c>
      <c r="V95" s="128">
        <v>5</v>
      </c>
      <c r="W95" s="129"/>
      <c r="X95" s="130">
        <v>6</v>
      </c>
      <c r="Y95" s="131"/>
      <c r="Z95" s="132">
        <f t="shared" si="69"/>
        <v>4</v>
      </c>
      <c r="AA95" s="132">
        <f t="shared" si="70"/>
        <v>5</v>
      </c>
      <c r="AB95" s="133">
        <v>6</v>
      </c>
      <c r="AC95" s="134">
        <f>AB86-AA95</f>
        <v>23</v>
      </c>
      <c r="AD95" s="135">
        <f t="shared" si="71"/>
        <v>2</v>
      </c>
      <c r="AE95" s="136">
        <f t="shared" si="72"/>
        <v>-2</v>
      </c>
      <c r="AF95" s="137">
        <f t="shared" si="73"/>
        <v>2</v>
      </c>
      <c r="AG95" s="124"/>
      <c r="AH95" s="125">
        <v>6</v>
      </c>
      <c r="AI95" s="126">
        <v>394</v>
      </c>
      <c r="AJ95" s="127"/>
      <c r="AK95" s="113">
        <v>4</v>
      </c>
      <c r="AL95" s="128">
        <v>5</v>
      </c>
      <c r="AM95" s="129"/>
      <c r="AN95" s="130">
        <v>6</v>
      </c>
      <c r="AO95" s="131"/>
      <c r="AP95" s="132">
        <f t="shared" si="74"/>
        <v>4</v>
      </c>
      <c r="AQ95" s="132">
        <f t="shared" si="75"/>
        <v>5</v>
      </c>
      <c r="AR95" s="133"/>
      <c r="AS95" s="134">
        <f>AR86-AQ95</f>
        <v>-5</v>
      </c>
      <c r="AT95" s="135">
        <f t="shared" si="76"/>
        <v>0</v>
      </c>
      <c r="AU95" s="136">
        <f t="shared" si="77"/>
        <v>4</v>
      </c>
      <c r="AV95" s="137" t="str">
        <f t="shared" si="78"/>
        <v/>
      </c>
      <c r="AW95" s="124"/>
      <c r="AX95" s="125">
        <v>6</v>
      </c>
      <c r="AY95" s="126">
        <v>394</v>
      </c>
      <c r="AZ95" s="127"/>
      <c r="BA95" s="113">
        <v>4</v>
      </c>
      <c r="BB95" s="128">
        <v>5</v>
      </c>
      <c r="BC95" s="129"/>
      <c r="BD95" s="130">
        <v>6</v>
      </c>
      <c r="BE95" s="131"/>
      <c r="BF95" s="132">
        <f t="shared" si="79"/>
        <v>4</v>
      </c>
      <c r="BG95" s="132">
        <f t="shared" si="80"/>
        <v>5</v>
      </c>
      <c r="BH95" s="133">
        <v>5</v>
      </c>
      <c r="BI95" s="134">
        <f>BH86-BG95</f>
        <v>15</v>
      </c>
      <c r="BJ95" s="135">
        <f t="shared" si="81"/>
        <v>1</v>
      </c>
      <c r="BK95" s="136">
        <f t="shared" si="82"/>
        <v>-1</v>
      </c>
      <c r="BL95" s="137">
        <f t="shared" si="83"/>
        <v>2</v>
      </c>
      <c r="BM95" s="124"/>
    </row>
    <row r="96" spans="1:65" s="138" customFormat="1" ht="15.75">
      <c r="A96" s="124"/>
      <c r="B96" s="125">
        <v>7</v>
      </c>
      <c r="C96" s="126">
        <v>307</v>
      </c>
      <c r="D96" s="127"/>
      <c r="E96" s="113">
        <v>4</v>
      </c>
      <c r="F96" s="128">
        <v>14</v>
      </c>
      <c r="G96" s="129"/>
      <c r="H96" s="130">
        <v>7</v>
      </c>
      <c r="I96" s="131"/>
      <c r="J96" s="132">
        <f t="shared" si="64"/>
        <v>4</v>
      </c>
      <c r="K96" s="132">
        <f t="shared" si="65"/>
        <v>14</v>
      </c>
      <c r="L96" s="133">
        <v>7</v>
      </c>
      <c r="M96" s="134">
        <f>L86-K96</f>
        <v>9</v>
      </c>
      <c r="N96" s="135">
        <f t="shared" si="66"/>
        <v>1</v>
      </c>
      <c r="O96" s="136">
        <f t="shared" si="67"/>
        <v>-3</v>
      </c>
      <c r="P96" s="137">
        <f t="shared" si="68"/>
        <v>0</v>
      </c>
      <c r="Q96" s="124"/>
      <c r="R96" s="125">
        <v>7</v>
      </c>
      <c r="S96" s="126">
        <v>307</v>
      </c>
      <c r="T96" s="127"/>
      <c r="U96" s="113">
        <v>4</v>
      </c>
      <c r="V96" s="128">
        <v>14</v>
      </c>
      <c r="W96" s="129"/>
      <c r="X96" s="130">
        <v>7</v>
      </c>
      <c r="Y96" s="131"/>
      <c r="Z96" s="132">
        <f t="shared" si="69"/>
        <v>4</v>
      </c>
      <c r="AA96" s="132">
        <f t="shared" si="70"/>
        <v>14</v>
      </c>
      <c r="AB96" s="133">
        <v>5</v>
      </c>
      <c r="AC96" s="134">
        <f>AB86-AA96</f>
        <v>14</v>
      </c>
      <c r="AD96" s="135">
        <f t="shared" si="71"/>
        <v>1</v>
      </c>
      <c r="AE96" s="136">
        <f t="shared" si="72"/>
        <v>-1</v>
      </c>
      <c r="AF96" s="137">
        <f t="shared" si="73"/>
        <v>2</v>
      </c>
      <c r="AG96" s="124"/>
      <c r="AH96" s="125">
        <v>7</v>
      </c>
      <c r="AI96" s="126">
        <v>307</v>
      </c>
      <c r="AJ96" s="127"/>
      <c r="AK96" s="113">
        <v>4</v>
      </c>
      <c r="AL96" s="128">
        <v>14</v>
      </c>
      <c r="AM96" s="129"/>
      <c r="AN96" s="130">
        <v>7</v>
      </c>
      <c r="AO96" s="131"/>
      <c r="AP96" s="132">
        <f t="shared" si="74"/>
        <v>4</v>
      </c>
      <c r="AQ96" s="132">
        <f t="shared" si="75"/>
        <v>14</v>
      </c>
      <c r="AR96" s="133"/>
      <c r="AS96" s="134">
        <f>AR86-AQ96</f>
        <v>-14</v>
      </c>
      <c r="AT96" s="135">
        <f t="shared" si="76"/>
        <v>0</v>
      </c>
      <c r="AU96" s="136">
        <f t="shared" si="77"/>
        <v>4</v>
      </c>
      <c r="AV96" s="137" t="str">
        <f t="shared" si="78"/>
        <v/>
      </c>
      <c r="AW96" s="124"/>
      <c r="AX96" s="125">
        <v>7</v>
      </c>
      <c r="AY96" s="126">
        <v>307</v>
      </c>
      <c r="AZ96" s="127"/>
      <c r="BA96" s="113">
        <v>4</v>
      </c>
      <c r="BB96" s="128">
        <v>14</v>
      </c>
      <c r="BC96" s="129"/>
      <c r="BD96" s="130">
        <v>7</v>
      </c>
      <c r="BE96" s="131"/>
      <c r="BF96" s="132">
        <f t="shared" si="79"/>
        <v>4</v>
      </c>
      <c r="BG96" s="132">
        <f t="shared" si="80"/>
        <v>14</v>
      </c>
      <c r="BH96" s="133">
        <v>4</v>
      </c>
      <c r="BI96" s="134">
        <f>BH86-BG96</f>
        <v>6</v>
      </c>
      <c r="BJ96" s="135">
        <f t="shared" si="81"/>
        <v>1</v>
      </c>
      <c r="BK96" s="136">
        <f t="shared" si="82"/>
        <v>0</v>
      </c>
      <c r="BL96" s="137">
        <f t="shared" si="83"/>
        <v>3</v>
      </c>
      <c r="BM96" s="124"/>
    </row>
    <row r="97" spans="1:65" s="138" customFormat="1" ht="15.75">
      <c r="A97" s="124"/>
      <c r="B97" s="125">
        <v>8</v>
      </c>
      <c r="C97" s="126">
        <v>295</v>
      </c>
      <c r="D97" s="127"/>
      <c r="E97" s="113">
        <v>4</v>
      </c>
      <c r="F97" s="128">
        <v>11</v>
      </c>
      <c r="G97" s="129"/>
      <c r="H97" s="130">
        <v>8</v>
      </c>
      <c r="I97" s="131"/>
      <c r="J97" s="132">
        <f t="shared" si="64"/>
        <v>4</v>
      </c>
      <c r="K97" s="132">
        <f t="shared" si="65"/>
        <v>11</v>
      </c>
      <c r="L97" s="133">
        <v>5</v>
      </c>
      <c r="M97" s="134">
        <f>L86-K97</f>
        <v>12</v>
      </c>
      <c r="N97" s="135">
        <f t="shared" si="66"/>
        <v>1</v>
      </c>
      <c r="O97" s="136">
        <f t="shared" si="67"/>
        <v>-1</v>
      </c>
      <c r="P97" s="137">
        <f t="shared" si="68"/>
        <v>2</v>
      </c>
      <c r="Q97" s="124"/>
      <c r="R97" s="125">
        <v>8</v>
      </c>
      <c r="S97" s="126">
        <v>295</v>
      </c>
      <c r="T97" s="127"/>
      <c r="U97" s="113">
        <v>4</v>
      </c>
      <c r="V97" s="128">
        <v>11</v>
      </c>
      <c r="W97" s="129"/>
      <c r="X97" s="130">
        <v>8</v>
      </c>
      <c r="Y97" s="131"/>
      <c r="Z97" s="132">
        <f t="shared" si="69"/>
        <v>4</v>
      </c>
      <c r="AA97" s="132">
        <f t="shared" si="70"/>
        <v>11</v>
      </c>
      <c r="AB97" s="133">
        <v>7</v>
      </c>
      <c r="AC97" s="134">
        <f>AB86-AA97</f>
        <v>17</v>
      </c>
      <c r="AD97" s="135">
        <f t="shared" si="71"/>
        <v>1</v>
      </c>
      <c r="AE97" s="136">
        <f t="shared" si="72"/>
        <v>-3</v>
      </c>
      <c r="AF97" s="137">
        <f t="shared" si="73"/>
        <v>0</v>
      </c>
      <c r="AG97" s="124"/>
      <c r="AH97" s="125">
        <v>8</v>
      </c>
      <c r="AI97" s="126">
        <v>295</v>
      </c>
      <c r="AJ97" s="127"/>
      <c r="AK97" s="113">
        <v>4</v>
      </c>
      <c r="AL97" s="128">
        <v>11</v>
      </c>
      <c r="AM97" s="129"/>
      <c r="AN97" s="130">
        <v>8</v>
      </c>
      <c r="AO97" s="131"/>
      <c r="AP97" s="132">
        <f t="shared" si="74"/>
        <v>4</v>
      </c>
      <c r="AQ97" s="132">
        <f t="shared" si="75"/>
        <v>11</v>
      </c>
      <c r="AR97" s="133"/>
      <c r="AS97" s="134">
        <f>AR86-AQ97</f>
        <v>-11</v>
      </c>
      <c r="AT97" s="135">
        <f t="shared" si="76"/>
        <v>0</v>
      </c>
      <c r="AU97" s="136">
        <f t="shared" si="77"/>
        <v>4</v>
      </c>
      <c r="AV97" s="137" t="str">
        <f t="shared" si="78"/>
        <v/>
      </c>
      <c r="AW97" s="124"/>
      <c r="AX97" s="125">
        <v>8</v>
      </c>
      <c r="AY97" s="126">
        <v>295</v>
      </c>
      <c r="AZ97" s="127"/>
      <c r="BA97" s="113">
        <v>4</v>
      </c>
      <c r="BB97" s="128">
        <v>11</v>
      </c>
      <c r="BC97" s="129"/>
      <c r="BD97" s="130">
        <v>8</v>
      </c>
      <c r="BE97" s="131"/>
      <c r="BF97" s="132">
        <f t="shared" si="79"/>
        <v>4</v>
      </c>
      <c r="BG97" s="132">
        <f t="shared" si="80"/>
        <v>11</v>
      </c>
      <c r="BH97" s="133">
        <v>7</v>
      </c>
      <c r="BI97" s="134">
        <f>BH86-BG97</f>
        <v>9</v>
      </c>
      <c r="BJ97" s="135">
        <f t="shared" si="81"/>
        <v>1</v>
      </c>
      <c r="BK97" s="136">
        <f t="shared" si="82"/>
        <v>-3</v>
      </c>
      <c r="BL97" s="137">
        <f t="shared" si="83"/>
        <v>0</v>
      </c>
      <c r="BM97" s="124"/>
    </row>
    <row r="98" spans="1:65" s="138" customFormat="1" ht="15.75">
      <c r="A98" s="139"/>
      <c r="B98" s="125">
        <v>9</v>
      </c>
      <c r="C98" s="140">
        <v>376</v>
      </c>
      <c r="D98" s="127"/>
      <c r="E98" s="113">
        <v>4</v>
      </c>
      <c r="F98" s="141">
        <v>1</v>
      </c>
      <c r="G98" s="129"/>
      <c r="H98" s="130">
        <v>9</v>
      </c>
      <c r="I98" s="131"/>
      <c r="J98" s="132">
        <f t="shared" si="64"/>
        <v>4</v>
      </c>
      <c r="K98" s="132">
        <f t="shared" si="65"/>
        <v>1</v>
      </c>
      <c r="L98" s="133">
        <v>5</v>
      </c>
      <c r="M98" s="134">
        <f>L86-K98</f>
        <v>22</v>
      </c>
      <c r="N98" s="135">
        <f t="shared" si="66"/>
        <v>2</v>
      </c>
      <c r="O98" s="136">
        <f t="shared" si="67"/>
        <v>-1</v>
      </c>
      <c r="P98" s="137">
        <f t="shared" si="68"/>
        <v>3</v>
      </c>
      <c r="Q98" s="124"/>
      <c r="R98" s="125">
        <v>9</v>
      </c>
      <c r="S98" s="140">
        <v>376</v>
      </c>
      <c r="T98" s="127"/>
      <c r="U98" s="113">
        <v>4</v>
      </c>
      <c r="V98" s="141">
        <v>1</v>
      </c>
      <c r="W98" s="129"/>
      <c r="X98" s="130">
        <v>9</v>
      </c>
      <c r="Y98" s="131"/>
      <c r="Z98" s="132">
        <f t="shared" si="69"/>
        <v>4</v>
      </c>
      <c r="AA98" s="132">
        <f t="shared" si="70"/>
        <v>1</v>
      </c>
      <c r="AB98" s="133">
        <v>4</v>
      </c>
      <c r="AC98" s="134">
        <f>AB86-AA98</f>
        <v>27</v>
      </c>
      <c r="AD98" s="135">
        <f t="shared" si="71"/>
        <v>2</v>
      </c>
      <c r="AE98" s="136">
        <f t="shared" si="72"/>
        <v>0</v>
      </c>
      <c r="AF98" s="137">
        <f t="shared" si="73"/>
        <v>4</v>
      </c>
      <c r="AG98" s="124"/>
      <c r="AH98" s="125">
        <v>9</v>
      </c>
      <c r="AI98" s="140">
        <v>376</v>
      </c>
      <c r="AJ98" s="127"/>
      <c r="AK98" s="113">
        <v>4</v>
      </c>
      <c r="AL98" s="141">
        <v>1</v>
      </c>
      <c r="AM98" s="129"/>
      <c r="AN98" s="130">
        <v>9</v>
      </c>
      <c r="AO98" s="131"/>
      <c r="AP98" s="132">
        <f t="shared" si="74"/>
        <v>4</v>
      </c>
      <c r="AQ98" s="132">
        <f t="shared" si="75"/>
        <v>1</v>
      </c>
      <c r="AR98" s="133"/>
      <c r="AS98" s="134">
        <f>AR86-AQ98</f>
        <v>-1</v>
      </c>
      <c r="AT98" s="135">
        <f t="shared" si="76"/>
        <v>0</v>
      </c>
      <c r="AU98" s="136">
        <f t="shared" si="77"/>
        <v>4</v>
      </c>
      <c r="AV98" s="137" t="str">
        <f t="shared" si="78"/>
        <v/>
      </c>
      <c r="AW98" s="124"/>
      <c r="AX98" s="125">
        <v>9</v>
      </c>
      <c r="AY98" s="140">
        <v>376</v>
      </c>
      <c r="AZ98" s="127"/>
      <c r="BA98" s="113">
        <v>4</v>
      </c>
      <c r="BB98" s="141">
        <v>1</v>
      </c>
      <c r="BC98" s="129"/>
      <c r="BD98" s="130">
        <v>9</v>
      </c>
      <c r="BE98" s="131"/>
      <c r="BF98" s="132">
        <f t="shared" si="79"/>
        <v>4</v>
      </c>
      <c r="BG98" s="132">
        <f t="shared" si="80"/>
        <v>1</v>
      </c>
      <c r="BH98" s="133">
        <v>6</v>
      </c>
      <c r="BI98" s="134">
        <f>BH86-BG98</f>
        <v>19</v>
      </c>
      <c r="BJ98" s="135">
        <f t="shared" si="81"/>
        <v>2</v>
      </c>
      <c r="BK98" s="136">
        <f t="shared" si="82"/>
        <v>-2</v>
      </c>
      <c r="BL98" s="137">
        <f t="shared" si="83"/>
        <v>2</v>
      </c>
      <c r="BM98" s="124"/>
    </row>
    <row r="99" spans="1:65" s="138" customFormat="1" ht="5.25" customHeight="1" thickBot="1">
      <c r="A99" s="124"/>
      <c r="B99" s="99"/>
      <c r="C99" s="142"/>
      <c r="D99" s="142"/>
      <c r="E99" s="142"/>
      <c r="F99" s="143"/>
      <c r="G99" s="103"/>
      <c r="H99" s="104"/>
      <c r="I99" s="104"/>
      <c r="J99" s="105"/>
      <c r="K99" s="105"/>
      <c r="L99" s="106"/>
      <c r="M99" s="107"/>
      <c r="N99" s="108"/>
      <c r="O99" s="108"/>
      <c r="P99" s="109"/>
      <c r="Q99" s="124"/>
      <c r="R99" s="99"/>
      <c r="S99" s="142"/>
      <c r="T99" s="142"/>
      <c r="U99" s="142"/>
      <c r="V99" s="143"/>
      <c r="W99" s="103"/>
      <c r="X99" s="104"/>
      <c r="Y99" s="104"/>
      <c r="Z99" s="105"/>
      <c r="AA99" s="105"/>
      <c r="AB99" s="106"/>
      <c r="AC99" s="107"/>
      <c r="AD99" s="108"/>
      <c r="AE99" s="108"/>
      <c r="AF99" s="109"/>
      <c r="AG99" s="124"/>
      <c r="AH99" s="99"/>
      <c r="AI99" s="142"/>
      <c r="AJ99" s="142"/>
      <c r="AK99" s="142"/>
      <c r="AL99" s="143"/>
      <c r="AM99" s="103"/>
      <c r="AN99" s="104"/>
      <c r="AO99" s="104"/>
      <c r="AP99" s="105"/>
      <c r="AQ99" s="105"/>
      <c r="AR99" s="106"/>
      <c r="AS99" s="107"/>
      <c r="AT99" s="108"/>
      <c r="AU99" s="108"/>
      <c r="AV99" s="109"/>
      <c r="AW99" s="124"/>
      <c r="AX99" s="99"/>
      <c r="AY99" s="142"/>
      <c r="AZ99" s="142"/>
      <c r="BA99" s="142"/>
      <c r="BB99" s="143"/>
      <c r="BC99" s="103"/>
      <c r="BD99" s="104"/>
      <c r="BE99" s="104"/>
      <c r="BF99" s="105"/>
      <c r="BG99" s="105"/>
      <c r="BH99" s="106"/>
      <c r="BI99" s="107"/>
      <c r="BJ99" s="108"/>
      <c r="BK99" s="108"/>
      <c r="BL99" s="109"/>
      <c r="BM99" s="124"/>
    </row>
    <row r="100" spans="1:65" s="138" customFormat="1" ht="16.5" thickBot="1">
      <c r="A100" s="124"/>
      <c r="B100" s="125" t="s">
        <v>3</v>
      </c>
      <c r="C100" s="144">
        <f>SUM(C90:C98)</f>
        <v>2990</v>
      </c>
      <c r="D100" s="145">
        <f>SUM(D90:D98)</f>
        <v>0</v>
      </c>
      <c r="E100" s="146">
        <f>SUM(E90:E98)</f>
        <v>35</v>
      </c>
      <c r="F100" s="147" t="s">
        <v>3</v>
      </c>
      <c r="G100" s="129"/>
      <c r="H100" s="148" t="s">
        <v>4</v>
      </c>
      <c r="I100" s="131"/>
      <c r="J100" s="132"/>
      <c r="K100" s="132"/>
      <c r="L100" s="149">
        <f>SUM(L90:L98)</f>
        <v>52</v>
      </c>
      <c r="M100" s="150"/>
      <c r="N100" s="151"/>
      <c r="O100" s="152"/>
      <c r="P100" s="149">
        <f>SUM(P90:P99)</f>
        <v>14</v>
      </c>
      <c r="Q100" s="124"/>
      <c r="R100" s="125" t="s">
        <v>3</v>
      </c>
      <c r="S100" s="144">
        <f>SUM(S90:S98)</f>
        <v>2990</v>
      </c>
      <c r="T100" s="145">
        <f>SUM(T90:T98)</f>
        <v>0</v>
      </c>
      <c r="U100" s="146">
        <f>SUM(U90:U98)</f>
        <v>35</v>
      </c>
      <c r="V100" s="147" t="s">
        <v>3</v>
      </c>
      <c r="W100" s="129"/>
      <c r="X100" s="148" t="s">
        <v>4</v>
      </c>
      <c r="Y100" s="131"/>
      <c r="Z100" s="132"/>
      <c r="AA100" s="132"/>
      <c r="AB100" s="149">
        <f>SUM(AB90:AB98)</f>
        <v>55</v>
      </c>
      <c r="AC100" s="150"/>
      <c r="AD100" s="151"/>
      <c r="AE100" s="152"/>
      <c r="AF100" s="149">
        <f>SUM(AF90:AF99)</f>
        <v>12</v>
      </c>
      <c r="AG100" s="124"/>
      <c r="AH100" s="125" t="s">
        <v>3</v>
      </c>
      <c r="AI100" s="144">
        <f>SUM(AI90:AI98)</f>
        <v>2990</v>
      </c>
      <c r="AJ100" s="145">
        <f>SUM(AJ90:AJ98)</f>
        <v>0</v>
      </c>
      <c r="AK100" s="146">
        <f>SUM(AK90:AK98)</f>
        <v>35</v>
      </c>
      <c r="AL100" s="147" t="s">
        <v>3</v>
      </c>
      <c r="AM100" s="129"/>
      <c r="AN100" s="148" t="s">
        <v>4</v>
      </c>
      <c r="AO100" s="131"/>
      <c r="AP100" s="132"/>
      <c r="AQ100" s="132"/>
      <c r="AR100" s="149">
        <f>SUM(AR90:AR98)</f>
        <v>0</v>
      </c>
      <c r="AS100" s="150"/>
      <c r="AT100" s="151"/>
      <c r="AU100" s="152"/>
      <c r="AV100" s="149">
        <f>SUM(AV90:AV99)</f>
        <v>0</v>
      </c>
      <c r="AW100" s="124"/>
      <c r="AX100" s="125" t="s">
        <v>3</v>
      </c>
      <c r="AY100" s="144">
        <f>SUM(AY90:AY98)</f>
        <v>2990</v>
      </c>
      <c r="AZ100" s="145">
        <f>SUM(AZ90:AZ98)</f>
        <v>0</v>
      </c>
      <c r="BA100" s="146">
        <f>SUM(BA90:BA98)</f>
        <v>35</v>
      </c>
      <c r="BB100" s="147" t="s">
        <v>3</v>
      </c>
      <c r="BC100" s="129"/>
      <c r="BD100" s="148" t="s">
        <v>4</v>
      </c>
      <c r="BE100" s="131"/>
      <c r="BF100" s="132"/>
      <c r="BG100" s="132"/>
      <c r="BH100" s="149">
        <f>SUM(BH90:BH98)</f>
        <v>52</v>
      </c>
      <c r="BI100" s="150"/>
      <c r="BJ100" s="151"/>
      <c r="BK100" s="152"/>
      <c r="BL100" s="149">
        <f>SUM(BL90:BL99)</f>
        <v>11</v>
      </c>
      <c r="BM100" s="124"/>
    </row>
    <row r="101" spans="1:65" s="138" customFormat="1" ht="5.25" customHeight="1">
      <c r="A101" s="124"/>
      <c r="B101" s="99"/>
      <c r="C101" s="142"/>
      <c r="D101" s="142"/>
      <c r="E101" s="142"/>
      <c r="F101" s="143"/>
      <c r="G101" s="103"/>
      <c r="H101" s="104"/>
      <c r="I101" s="104"/>
      <c r="J101" s="105"/>
      <c r="K101" s="105"/>
      <c r="L101" s="106"/>
      <c r="M101" s="107"/>
      <c r="N101" s="108"/>
      <c r="O101" s="108"/>
      <c r="P101" s="109"/>
      <c r="Q101" s="124"/>
      <c r="R101" s="99"/>
      <c r="S101" s="142"/>
      <c r="T101" s="142"/>
      <c r="U101" s="142"/>
      <c r="V101" s="143"/>
      <c r="W101" s="103"/>
      <c r="X101" s="104"/>
      <c r="Y101" s="104"/>
      <c r="Z101" s="105"/>
      <c r="AA101" s="105"/>
      <c r="AB101" s="106"/>
      <c r="AC101" s="107"/>
      <c r="AD101" s="108"/>
      <c r="AE101" s="108"/>
      <c r="AF101" s="109"/>
      <c r="AG101" s="124"/>
      <c r="AH101" s="99"/>
      <c r="AI101" s="142"/>
      <c r="AJ101" s="142"/>
      <c r="AK101" s="142"/>
      <c r="AL101" s="143"/>
      <c r="AM101" s="103"/>
      <c r="AN101" s="104"/>
      <c r="AO101" s="104"/>
      <c r="AP101" s="105"/>
      <c r="AQ101" s="105"/>
      <c r="AR101" s="106"/>
      <c r="AS101" s="107"/>
      <c r="AT101" s="108"/>
      <c r="AU101" s="108"/>
      <c r="AV101" s="109"/>
      <c r="AW101" s="124"/>
      <c r="AX101" s="99"/>
      <c r="AY101" s="142"/>
      <c r="AZ101" s="142"/>
      <c r="BA101" s="142"/>
      <c r="BB101" s="143"/>
      <c r="BC101" s="103"/>
      <c r="BD101" s="104"/>
      <c r="BE101" s="104"/>
      <c r="BF101" s="105"/>
      <c r="BG101" s="105"/>
      <c r="BH101" s="106"/>
      <c r="BI101" s="107"/>
      <c r="BJ101" s="108"/>
      <c r="BK101" s="108"/>
      <c r="BL101" s="109"/>
      <c r="BM101" s="124"/>
    </row>
    <row r="102" spans="1:65" s="138" customFormat="1" ht="15.75">
      <c r="A102" s="124"/>
      <c r="B102" s="125">
        <v>10</v>
      </c>
      <c r="C102" s="153">
        <v>409</v>
      </c>
      <c r="D102" s="127"/>
      <c r="E102" s="154">
        <v>4</v>
      </c>
      <c r="F102" s="155">
        <v>4</v>
      </c>
      <c r="G102" s="129"/>
      <c r="H102" s="130">
        <v>10</v>
      </c>
      <c r="I102" s="131"/>
      <c r="J102" s="132">
        <f t="shared" ref="J102:J110" si="84">E102</f>
        <v>4</v>
      </c>
      <c r="K102" s="132">
        <f t="shared" ref="K102:K110" si="85">F102</f>
        <v>4</v>
      </c>
      <c r="L102" s="133">
        <v>5</v>
      </c>
      <c r="M102" s="134">
        <f>L86-K102</f>
        <v>19</v>
      </c>
      <c r="N102" s="135">
        <f t="shared" ref="N102:N110" si="86">IF(M102&lt;0,0,IF(M102&lt;18,1,IF(M102&lt;36,2,3)))</f>
        <v>2</v>
      </c>
      <c r="O102" s="136">
        <f t="shared" ref="O102:O110" si="87">J102-L102</f>
        <v>-1</v>
      </c>
      <c r="P102" s="137">
        <f t="shared" ref="P102:P110" si="88">IF(L102&lt;1,"",IF((2+O102+N102)&gt;-1,(2+O102+N102),0))</f>
        <v>3</v>
      </c>
      <c r="Q102" s="124"/>
      <c r="R102" s="125">
        <v>10</v>
      </c>
      <c r="S102" s="153">
        <v>409</v>
      </c>
      <c r="T102" s="127"/>
      <c r="U102" s="154">
        <v>4</v>
      </c>
      <c r="V102" s="155">
        <v>4</v>
      </c>
      <c r="W102" s="129"/>
      <c r="X102" s="130">
        <v>10</v>
      </c>
      <c r="Y102" s="131"/>
      <c r="Z102" s="132">
        <f t="shared" ref="Z102:Z110" si="89">U102</f>
        <v>4</v>
      </c>
      <c r="AA102" s="132">
        <f t="shared" ref="AA102:AA110" si="90">V102</f>
        <v>4</v>
      </c>
      <c r="AB102" s="133">
        <v>6</v>
      </c>
      <c r="AC102" s="134">
        <f>AB86-AA102</f>
        <v>24</v>
      </c>
      <c r="AD102" s="135">
        <f t="shared" ref="AD102:AD110" si="91">IF(AC102&lt;0,0,IF(AC102&lt;18,1,IF(AC102&lt;36,2,3)))</f>
        <v>2</v>
      </c>
      <c r="AE102" s="136">
        <f t="shared" ref="AE102:AE110" si="92">Z102-AB102</f>
        <v>-2</v>
      </c>
      <c r="AF102" s="137">
        <f t="shared" ref="AF102:AF110" si="93">IF(AB102&lt;1,"",IF((2+AE102+AD102)&gt;-1,(2+AE102+AD102),0))</f>
        <v>2</v>
      </c>
      <c r="AG102" s="124"/>
      <c r="AH102" s="125">
        <v>10</v>
      </c>
      <c r="AI102" s="153">
        <v>409</v>
      </c>
      <c r="AJ102" s="127"/>
      <c r="AK102" s="154">
        <v>4</v>
      </c>
      <c r="AL102" s="155">
        <v>4</v>
      </c>
      <c r="AM102" s="129"/>
      <c r="AN102" s="130">
        <v>10</v>
      </c>
      <c r="AO102" s="131"/>
      <c r="AP102" s="132">
        <f t="shared" ref="AP102:AP110" si="94">AK102</f>
        <v>4</v>
      </c>
      <c r="AQ102" s="132">
        <f t="shared" ref="AQ102:AQ110" si="95">AL102</f>
        <v>4</v>
      </c>
      <c r="AR102" s="133"/>
      <c r="AS102" s="134">
        <f>AR86-AQ102</f>
        <v>-4</v>
      </c>
      <c r="AT102" s="135">
        <f t="shared" ref="AT102:AT110" si="96">IF(AS102&lt;0,0,IF(AS102&lt;18,1,IF(AS102&lt;36,2,3)))</f>
        <v>0</v>
      </c>
      <c r="AU102" s="136">
        <f t="shared" ref="AU102:AU110" si="97">AP102-AR102</f>
        <v>4</v>
      </c>
      <c r="AV102" s="137" t="str">
        <f t="shared" ref="AV102:AV110" si="98">IF(AR102&lt;1,"",IF((2+AU102+AT102)&gt;-1,(2+AU102+AT102),0))</f>
        <v/>
      </c>
      <c r="AW102" s="124"/>
      <c r="AX102" s="125">
        <v>10</v>
      </c>
      <c r="AY102" s="153">
        <v>409</v>
      </c>
      <c r="AZ102" s="127"/>
      <c r="BA102" s="154">
        <v>4</v>
      </c>
      <c r="BB102" s="155">
        <v>4</v>
      </c>
      <c r="BC102" s="129"/>
      <c r="BD102" s="130">
        <v>10</v>
      </c>
      <c r="BE102" s="131"/>
      <c r="BF102" s="132">
        <f t="shared" ref="BF102:BF110" si="99">BA102</f>
        <v>4</v>
      </c>
      <c r="BG102" s="132">
        <f t="shared" ref="BG102:BG110" si="100">BB102</f>
        <v>4</v>
      </c>
      <c r="BH102" s="133">
        <v>5</v>
      </c>
      <c r="BI102" s="134">
        <f>BH86-BG102</f>
        <v>16</v>
      </c>
      <c r="BJ102" s="135">
        <f t="shared" ref="BJ102:BJ110" si="101">IF(BI102&lt;0,0,IF(BI102&lt;18,1,IF(BI102&lt;36,2,3)))</f>
        <v>1</v>
      </c>
      <c r="BK102" s="136">
        <f t="shared" ref="BK102:BK110" si="102">BF102-BH102</f>
        <v>-1</v>
      </c>
      <c r="BL102" s="137">
        <f t="shared" ref="BL102:BL110" si="103">IF(BH102&lt;1,"",IF((2+BK102+BJ102)&gt;-1,(2+BK102+BJ102),0))</f>
        <v>2</v>
      </c>
      <c r="BM102" s="124"/>
    </row>
    <row r="103" spans="1:65" s="138" customFormat="1" ht="15.75">
      <c r="A103" s="124"/>
      <c r="B103" s="125">
        <v>11</v>
      </c>
      <c r="C103" s="156">
        <v>290</v>
      </c>
      <c r="D103" s="157"/>
      <c r="E103" s="158">
        <v>4</v>
      </c>
      <c r="F103" s="159">
        <v>15</v>
      </c>
      <c r="G103" s="129"/>
      <c r="H103" s="130">
        <v>11</v>
      </c>
      <c r="I103" s="131"/>
      <c r="J103" s="132">
        <f t="shared" si="84"/>
        <v>4</v>
      </c>
      <c r="K103" s="132">
        <f t="shared" si="85"/>
        <v>15</v>
      </c>
      <c r="L103" s="133">
        <v>5</v>
      </c>
      <c r="M103" s="134">
        <f>L86-K103</f>
        <v>8</v>
      </c>
      <c r="N103" s="135">
        <f t="shared" si="86"/>
        <v>1</v>
      </c>
      <c r="O103" s="136">
        <f t="shared" si="87"/>
        <v>-1</v>
      </c>
      <c r="P103" s="137">
        <f t="shared" si="88"/>
        <v>2</v>
      </c>
      <c r="Q103" s="124"/>
      <c r="R103" s="125">
        <v>11</v>
      </c>
      <c r="S103" s="156">
        <v>290</v>
      </c>
      <c r="T103" s="157"/>
      <c r="U103" s="158">
        <v>4</v>
      </c>
      <c r="V103" s="159">
        <v>15</v>
      </c>
      <c r="W103" s="129"/>
      <c r="X103" s="130">
        <v>11</v>
      </c>
      <c r="Y103" s="131"/>
      <c r="Z103" s="132">
        <f t="shared" si="89"/>
        <v>4</v>
      </c>
      <c r="AA103" s="132">
        <f t="shared" si="90"/>
        <v>15</v>
      </c>
      <c r="AB103" s="133">
        <v>7</v>
      </c>
      <c r="AC103" s="134">
        <f>AB86-AA103</f>
        <v>13</v>
      </c>
      <c r="AD103" s="135">
        <f t="shared" si="91"/>
        <v>1</v>
      </c>
      <c r="AE103" s="136">
        <f t="shared" si="92"/>
        <v>-3</v>
      </c>
      <c r="AF103" s="137">
        <f t="shared" si="93"/>
        <v>0</v>
      </c>
      <c r="AG103" s="124"/>
      <c r="AH103" s="125">
        <v>11</v>
      </c>
      <c r="AI103" s="156">
        <v>290</v>
      </c>
      <c r="AJ103" s="157"/>
      <c r="AK103" s="158">
        <v>4</v>
      </c>
      <c r="AL103" s="159">
        <v>15</v>
      </c>
      <c r="AM103" s="129"/>
      <c r="AN103" s="130">
        <v>11</v>
      </c>
      <c r="AO103" s="131"/>
      <c r="AP103" s="132">
        <f t="shared" si="94"/>
        <v>4</v>
      </c>
      <c r="AQ103" s="132">
        <f t="shared" si="95"/>
        <v>15</v>
      </c>
      <c r="AR103" s="133"/>
      <c r="AS103" s="134">
        <f>AR86-AQ103</f>
        <v>-15</v>
      </c>
      <c r="AT103" s="135">
        <f t="shared" si="96"/>
        <v>0</v>
      </c>
      <c r="AU103" s="136">
        <f t="shared" si="97"/>
        <v>4</v>
      </c>
      <c r="AV103" s="137" t="str">
        <f t="shared" si="98"/>
        <v/>
      </c>
      <c r="AW103" s="124"/>
      <c r="AX103" s="125">
        <v>11</v>
      </c>
      <c r="AY103" s="156">
        <v>290</v>
      </c>
      <c r="AZ103" s="157"/>
      <c r="BA103" s="158">
        <v>4</v>
      </c>
      <c r="BB103" s="159">
        <v>15</v>
      </c>
      <c r="BC103" s="129"/>
      <c r="BD103" s="130">
        <v>11</v>
      </c>
      <c r="BE103" s="131"/>
      <c r="BF103" s="132">
        <f t="shared" si="99"/>
        <v>4</v>
      </c>
      <c r="BG103" s="132">
        <f t="shared" si="100"/>
        <v>15</v>
      </c>
      <c r="BH103" s="133">
        <v>6</v>
      </c>
      <c r="BI103" s="134">
        <f>BH86-BG103</f>
        <v>5</v>
      </c>
      <c r="BJ103" s="135">
        <f t="shared" si="101"/>
        <v>1</v>
      </c>
      <c r="BK103" s="136">
        <f t="shared" si="102"/>
        <v>-2</v>
      </c>
      <c r="BL103" s="137">
        <f t="shared" si="103"/>
        <v>1</v>
      </c>
      <c r="BM103" s="124"/>
    </row>
    <row r="104" spans="1:65" s="138" customFormat="1" ht="15.75">
      <c r="A104" s="124"/>
      <c r="B104" s="125">
        <v>12</v>
      </c>
      <c r="C104" s="126">
        <v>420</v>
      </c>
      <c r="D104" s="127"/>
      <c r="E104" s="160">
        <v>4</v>
      </c>
      <c r="F104" s="128">
        <v>2</v>
      </c>
      <c r="G104" s="129"/>
      <c r="H104" s="130">
        <v>12</v>
      </c>
      <c r="I104" s="131"/>
      <c r="J104" s="132">
        <f t="shared" si="84"/>
        <v>4</v>
      </c>
      <c r="K104" s="132">
        <f t="shared" si="85"/>
        <v>2</v>
      </c>
      <c r="L104" s="133">
        <v>7</v>
      </c>
      <c r="M104" s="134">
        <f>L86-K104</f>
        <v>21</v>
      </c>
      <c r="N104" s="135">
        <f t="shared" si="86"/>
        <v>2</v>
      </c>
      <c r="O104" s="136">
        <f t="shared" si="87"/>
        <v>-3</v>
      </c>
      <c r="P104" s="137">
        <f t="shared" si="88"/>
        <v>1</v>
      </c>
      <c r="Q104" s="124"/>
      <c r="R104" s="125">
        <v>12</v>
      </c>
      <c r="S104" s="126">
        <v>420</v>
      </c>
      <c r="T104" s="127"/>
      <c r="U104" s="160">
        <v>4</v>
      </c>
      <c r="V104" s="128">
        <v>2</v>
      </c>
      <c r="W104" s="129"/>
      <c r="X104" s="130">
        <v>12</v>
      </c>
      <c r="Y104" s="131"/>
      <c r="Z104" s="132">
        <f t="shared" si="89"/>
        <v>4</v>
      </c>
      <c r="AA104" s="132">
        <f t="shared" si="90"/>
        <v>2</v>
      </c>
      <c r="AB104" s="133">
        <v>5</v>
      </c>
      <c r="AC104" s="134">
        <f>AB86-AA104</f>
        <v>26</v>
      </c>
      <c r="AD104" s="135">
        <f t="shared" si="91"/>
        <v>2</v>
      </c>
      <c r="AE104" s="136">
        <f t="shared" si="92"/>
        <v>-1</v>
      </c>
      <c r="AF104" s="137">
        <f t="shared" si="93"/>
        <v>3</v>
      </c>
      <c r="AG104" s="124"/>
      <c r="AH104" s="125">
        <v>12</v>
      </c>
      <c r="AI104" s="126">
        <v>420</v>
      </c>
      <c r="AJ104" s="127"/>
      <c r="AK104" s="160">
        <v>4</v>
      </c>
      <c r="AL104" s="128">
        <v>2</v>
      </c>
      <c r="AM104" s="129"/>
      <c r="AN104" s="130">
        <v>12</v>
      </c>
      <c r="AO104" s="131"/>
      <c r="AP104" s="132">
        <f t="shared" si="94"/>
        <v>4</v>
      </c>
      <c r="AQ104" s="132">
        <f t="shared" si="95"/>
        <v>2</v>
      </c>
      <c r="AR104" s="133"/>
      <c r="AS104" s="134">
        <f>AR86-AQ104</f>
        <v>-2</v>
      </c>
      <c r="AT104" s="135">
        <f t="shared" si="96"/>
        <v>0</v>
      </c>
      <c r="AU104" s="136">
        <f t="shared" si="97"/>
        <v>4</v>
      </c>
      <c r="AV104" s="137" t="str">
        <f t="shared" si="98"/>
        <v/>
      </c>
      <c r="AW104" s="124"/>
      <c r="AX104" s="125">
        <v>12</v>
      </c>
      <c r="AY104" s="126">
        <v>420</v>
      </c>
      <c r="AZ104" s="127"/>
      <c r="BA104" s="160">
        <v>4</v>
      </c>
      <c r="BB104" s="128">
        <v>2</v>
      </c>
      <c r="BC104" s="129"/>
      <c r="BD104" s="130">
        <v>12</v>
      </c>
      <c r="BE104" s="131"/>
      <c r="BF104" s="132">
        <f t="shared" si="99"/>
        <v>4</v>
      </c>
      <c r="BG104" s="132">
        <f t="shared" si="100"/>
        <v>2</v>
      </c>
      <c r="BH104" s="133">
        <v>6</v>
      </c>
      <c r="BI104" s="134">
        <f>BH86-BG104</f>
        <v>18</v>
      </c>
      <c r="BJ104" s="135">
        <f t="shared" si="101"/>
        <v>2</v>
      </c>
      <c r="BK104" s="136">
        <f t="shared" si="102"/>
        <v>-2</v>
      </c>
      <c r="BL104" s="137">
        <f t="shared" si="103"/>
        <v>2</v>
      </c>
      <c r="BM104" s="124"/>
    </row>
    <row r="105" spans="1:65" s="138" customFormat="1" ht="15.75">
      <c r="A105" s="124"/>
      <c r="B105" s="125">
        <v>13</v>
      </c>
      <c r="C105" s="126">
        <v>105</v>
      </c>
      <c r="D105" s="127"/>
      <c r="E105" s="160">
        <v>3</v>
      </c>
      <c r="F105" s="128">
        <v>18</v>
      </c>
      <c r="G105" s="129"/>
      <c r="H105" s="130">
        <v>13</v>
      </c>
      <c r="I105" s="131"/>
      <c r="J105" s="132">
        <f t="shared" si="84"/>
        <v>3</v>
      </c>
      <c r="K105" s="132">
        <f t="shared" si="85"/>
        <v>18</v>
      </c>
      <c r="L105" s="133">
        <v>3</v>
      </c>
      <c r="M105" s="134">
        <f>L86-K105</f>
        <v>5</v>
      </c>
      <c r="N105" s="135">
        <f t="shared" si="86"/>
        <v>1</v>
      </c>
      <c r="O105" s="136">
        <f t="shared" si="87"/>
        <v>0</v>
      </c>
      <c r="P105" s="137">
        <f t="shared" si="88"/>
        <v>3</v>
      </c>
      <c r="Q105" s="124"/>
      <c r="R105" s="125">
        <v>13</v>
      </c>
      <c r="S105" s="126">
        <v>105</v>
      </c>
      <c r="T105" s="127"/>
      <c r="U105" s="160">
        <v>3</v>
      </c>
      <c r="V105" s="128">
        <v>18</v>
      </c>
      <c r="W105" s="129"/>
      <c r="X105" s="130">
        <v>13</v>
      </c>
      <c r="Y105" s="131"/>
      <c r="Z105" s="132">
        <f t="shared" si="89"/>
        <v>3</v>
      </c>
      <c r="AA105" s="132">
        <f t="shared" si="90"/>
        <v>18</v>
      </c>
      <c r="AB105" s="133">
        <v>4</v>
      </c>
      <c r="AC105" s="134">
        <f>AB86-AA105</f>
        <v>10</v>
      </c>
      <c r="AD105" s="135">
        <f t="shared" si="91"/>
        <v>1</v>
      </c>
      <c r="AE105" s="136">
        <f t="shared" si="92"/>
        <v>-1</v>
      </c>
      <c r="AF105" s="137">
        <f t="shared" si="93"/>
        <v>2</v>
      </c>
      <c r="AG105" s="124"/>
      <c r="AH105" s="125">
        <v>13</v>
      </c>
      <c r="AI105" s="126">
        <v>105</v>
      </c>
      <c r="AJ105" s="127"/>
      <c r="AK105" s="160">
        <v>3</v>
      </c>
      <c r="AL105" s="128">
        <v>18</v>
      </c>
      <c r="AM105" s="129"/>
      <c r="AN105" s="130">
        <v>13</v>
      </c>
      <c r="AO105" s="131"/>
      <c r="AP105" s="132">
        <f t="shared" si="94"/>
        <v>3</v>
      </c>
      <c r="AQ105" s="132">
        <f t="shared" si="95"/>
        <v>18</v>
      </c>
      <c r="AR105" s="133"/>
      <c r="AS105" s="134">
        <f>AR86-AQ105</f>
        <v>-18</v>
      </c>
      <c r="AT105" s="135">
        <f t="shared" si="96"/>
        <v>0</v>
      </c>
      <c r="AU105" s="136">
        <f t="shared" si="97"/>
        <v>3</v>
      </c>
      <c r="AV105" s="137" t="str">
        <f t="shared" si="98"/>
        <v/>
      </c>
      <c r="AW105" s="124"/>
      <c r="AX105" s="125">
        <v>13</v>
      </c>
      <c r="AY105" s="126">
        <v>105</v>
      </c>
      <c r="AZ105" s="127"/>
      <c r="BA105" s="160">
        <v>3</v>
      </c>
      <c r="BB105" s="128">
        <v>18</v>
      </c>
      <c r="BC105" s="129"/>
      <c r="BD105" s="130">
        <v>13</v>
      </c>
      <c r="BE105" s="131"/>
      <c r="BF105" s="132">
        <f t="shared" si="99"/>
        <v>3</v>
      </c>
      <c r="BG105" s="132">
        <f t="shared" si="100"/>
        <v>18</v>
      </c>
      <c r="BH105" s="133">
        <v>4</v>
      </c>
      <c r="BI105" s="134">
        <f>BH86-BG105</f>
        <v>2</v>
      </c>
      <c r="BJ105" s="135">
        <f t="shared" si="101"/>
        <v>1</v>
      </c>
      <c r="BK105" s="136">
        <f t="shared" si="102"/>
        <v>-1</v>
      </c>
      <c r="BL105" s="137">
        <f t="shared" si="103"/>
        <v>2</v>
      </c>
      <c r="BM105" s="124"/>
    </row>
    <row r="106" spans="1:65" s="138" customFormat="1" ht="15.75">
      <c r="A106" s="124"/>
      <c r="B106" s="125">
        <v>14</v>
      </c>
      <c r="C106" s="126">
        <v>528</v>
      </c>
      <c r="D106" s="127"/>
      <c r="E106" s="160">
        <v>5</v>
      </c>
      <c r="F106" s="128">
        <v>8</v>
      </c>
      <c r="G106" s="129"/>
      <c r="H106" s="130">
        <v>14</v>
      </c>
      <c r="I106" s="131"/>
      <c r="J106" s="132">
        <f t="shared" si="84"/>
        <v>5</v>
      </c>
      <c r="K106" s="132">
        <f t="shared" si="85"/>
        <v>8</v>
      </c>
      <c r="L106" s="133">
        <v>7</v>
      </c>
      <c r="M106" s="134">
        <f>L86-K106</f>
        <v>15</v>
      </c>
      <c r="N106" s="135">
        <f t="shared" si="86"/>
        <v>1</v>
      </c>
      <c r="O106" s="136">
        <f t="shared" si="87"/>
        <v>-2</v>
      </c>
      <c r="P106" s="137">
        <f t="shared" si="88"/>
        <v>1</v>
      </c>
      <c r="Q106" s="124"/>
      <c r="R106" s="125">
        <v>14</v>
      </c>
      <c r="S106" s="126">
        <v>528</v>
      </c>
      <c r="T106" s="127"/>
      <c r="U106" s="160">
        <v>5</v>
      </c>
      <c r="V106" s="128">
        <v>8</v>
      </c>
      <c r="W106" s="129"/>
      <c r="X106" s="130">
        <v>14</v>
      </c>
      <c r="Y106" s="131"/>
      <c r="Z106" s="132">
        <f t="shared" si="89"/>
        <v>5</v>
      </c>
      <c r="AA106" s="132">
        <f t="shared" si="90"/>
        <v>8</v>
      </c>
      <c r="AB106" s="133">
        <v>9</v>
      </c>
      <c r="AC106" s="134">
        <f>AB86-AA106</f>
        <v>20</v>
      </c>
      <c r="AD106" s="135">
        <f t="shared" si="91"/>
        <v>2</v>
      </c>
      <c r="AE106" s="136">
        <f t="shared" si="92"/>
        <v>-4</v>
      </c>
      <c r="AF106" s="137">
        <f t="shared" si="93"/>
        <v>0</v>
      </c>
      <c r="AG106" s="124"/>
      <c r="AH106" s="125">
        <v>14</v>
      </c>
      <c r="AI106" s="126">
        <v>528</v>
      </c>
      <c r="AJ106" s="127"/>
      <c r="AK106" s="160">
        <v>5</v>
      </c>
      <c r="AL106" s="128">
        <v>8</v>
      </c>
      <c r="AM106" s="129"/>
      <c r="AN106" s="130">
        <v>14</v>
      </c>
      <c r="AO106" s="131"/>
      <c r="AP106" s="132">
        <f t="shared" si="94"/>
        <v>5</v>
      </c>
      <c r="AQ106" s="132">
        <f t="shared" si="95"/>
        <v>8</v>
      </c>
      <c r="AR106" s="133"/>
      <c r="AS106" s="134">
        <f>AR86-AQ106</f>
        <v>-8</v>
      </c>
      <c r="AT106" s="135">
        <f t="shared" si="96"/>
        <v>0</v>
      </c>
      <c r="AU106" s="136">
        <f t="shared" si="97"/>
        <v>5</v>
      </c>
      <c r="AV106" s="137" t="str">
        <f t="shared" si="98"/>
        <v/>
      </c>
      <c r="AW106" s="124"/>
      <c r="AX106" s="125">
        <v>14</v>
      </c>
      <c r="AY106" s="126">
        <v>528</v>
      </c>
      <c r="AZ106" s="127"/>
      <c r="BA106" s="160">
        <v>5</v>
      </c>
      <c r="BB106" s="128">
        <v>8</v>
      </c>
      <c r="BC106" s="129"/>
      <c r="BD106" s="130">
        <v>14</v>
      </c>
      <c r="BE106" s="131"/>
      <c r="BF106" s="132">
        <f t="shared" si="99"/>
        <v>5</v>
      </c>
      <c r="BG106" s="132">
        <f t="shared" si="100"/>
        <v>8</v>
      </c>
      <c r="BH106" s="133">
        <v>8</v>
      </c>
      <c r="BI106" s="134">
        <f>BH86-BG106</f>
        <v>12</v>
      </c>
      <c r="BJ106" s="135">
        <f t="shared" si="101"/>
        <v>1</v>
      </c>
      <c r="BK106" s="136">
        <f t="shared" si="102"/>
        <v>-3</v>
      </c>
      <c r="BL106" s="137">
        <f t="shared" si="103"/>
        <v>0</v>
      </c>
      <c r="BM106" s="124"/>
    </row>
    <row r="107" spans="1:65" s="138" customFormat="1" ht="15.75">
      <c r="A107" s="124"/>
      <c r="B107" s="125">
        <v>15</v>
      </c>
      <c r="C107" s="126">
        <v>114</v>
      </c>
      <c r="D107" s="127"/>
      <c r="E107" s="160">
        <v>3</v>
      </c>
      <c r="F107" s="128">
        <v>17</v>
      </c>
      <c r="G107" s="129"/>
      <c r="H107" s="130">
        <v>15</v>
      </c>
      <c r="I107" s="131"/>
      <c r="J107" s="132">
        <f t="shared" si="84"/>
        <v>3</v>
      </c>
      <c r="K107" s="132">
        <f t="shared" si="85"/>
        <v>17</v>
      </c>
      <c r="L107" s="133">
        <v>3</v>
      </c>
      <c r="M107" s="134">
        <f>L86-K107</f>
        <v>6</v>
      </c>
      <c r="N107" s="135">
        <f t="shared" si="86"/>
        <v>1</v>
      </c>
      <c r="O107" s="136">
        <f t="shared" si="87"/>
        <v>0</v>
      </c>
      <c r="P107" s="137">
        <f t="shared" si="88"/>
        <v>3</v>
      </c>
      <c r="Q107" s="124"/>
      <c r="R107" s="125">
        <v>15</v>
      </c>
      <c r="S107" s="126">
        <v>114</v>
      </c>
      <c r="T107" s="127"/>
      <c r="U107" s="160">
        <v>3</v>
      </c>
      <c r="V107" s="128">
        <v>17</v>
      </c>
      <c r="W107" s="129"/>
      <c r="X107" s="130">
        <v>15</v>
      </c>
      <c r="Y107" s="131"/>
      <c r="Z107" s="132">
        <f t="shared" si="89"/>
        <v>3</v>
      </c>
      <c r="AA107" s="132">
        <f t="shared" si="90"/>
        <v>17</v>
      </c>
      <c r="AB107" s="133">
        <v>5</v>
      </c>
      <c r="AC107" s="134">
        <f>AB86-AA107</f>
        <v>11</v>
      </c>
      <c r="AD107" s="135">
        <f t="shared" si="91"/>
        <v>1</v>
      </c>
      <c r="AE107" s="136">
        <f t="shared" si="92"/>
        <v>-2</v>
      </c>
      <c r="AF107" s="137">
        <f t="shared" si="93"/>
        <v>1</v>
      </c>
      <c r="AG107" s="124"/>
      <c r="AH107" s="125">
        <v>15</v>
      </c>
      <c r="AI107" s="126">
        <v>114</v>
      </c>
      <c r="AJ107" s="127"/>
      <c r="AK107" s="160">
        <v>3</v>
      </c>
      <c r="AL107" s="128">
        <v>17</v>
      </c>
      <c r="AM107" s="129"/>
      <c r="AN107" s="130">
        <v>15</v>
      </c>
      <c r="AO107" s="131"/>
      <c r="AP107" s="132">
        <f t="shared" si="94"/>
        <v>3</v>
      </c>
      <c r="AQ107" s="132">
        <f t="shared" si="95"/>
        <v>17</v>
      </c>
      <c r="AR107" s="133"/>
      <c r="AS107" s="134">
        <f>AR86-AQ107</f>
        <v>-17</v>
      </c>
      <c r="AT107" s="135">
        <f t="shared" si="96"/>
        <v>0</v>
      </c>
      <c r="AU107" s="136">
        <f t="shared" si="97"/>
        <v>3</v>
      </c>
      <c r="AV107" s="137" t="str">
        <f t="shared" si="98"/>
        <v/>
      </c>
      <c r="AW107" s="124"/>
      <c r="AX107" s="125">
        <v>15</v>
      </c>
      <c r="AY107" s="126">
        <v>114</v>
      </c>
      <c r="AZ107" s="127"/>
      <c r="BA107" s="160">
        <v>3</v>
      </c>
      <c r="BB107" s="128">
        <v>17</v>
      </c>
      <c r="BC107" s="129"/>
      <c r="BD107" s="130">
        <v>15</v>
      </c>
      <c r="BE107" s="131"/>
      <c r="BF107" s="132">
        <f t="shared" si="99"/>
        <v>3</v>
      </c>
      <c r="BG107" s="132">
        <f t="shared" si="100"/>
        <v>17</v>
      </c>
      <c r="BH107" s="133">
        <v>3</v>
      </c>
      <c r="BI107" s="134">
        <f>BH86-BG107</f>
        <v>3</v>
      </c>
      <c r="BJ107" s="135">
        <f t="shared" si="101"/>
        <v>1</v>
      </c>
      <c r="BK107" s="136">
        <f t="shared" si="102"/>
        <v>0</v>
      </c>
      <c r="BL107" s="137">
        <f t="shared" si="103"/>
        <v>3</v>
      </c>
      <c r="BM107" s="124"/>
    </row>
    <row r="108" spans="1:65" s="138" customFormat="1" ht="15.75">
      <c r="A108" s="139"/>
      <c r="B108" s="125">
        <v>16</v>
      </c>
      <c r="C108" s="126">
        <v>367</v>
      </c>
      <c r="D108" s="127"/>
      <c r="E108" s="160">
        <v>4</v>
      </c>
      <c r="F108" s="128">
        <v>12</v>
      </c>
      <c r="G108" s="129"/>
      <c r="H108" s="130">
        <v>16</v>
      </c>
      <c r="I108" s="131"/>
      <c r="J108" s="132">
        <f t="shared" si="84"/>
        <v>4</v>
      </c>
      <c r="K108" s="132">
        <f t="shared" si="85"/>
        <v>12</v>
      </c>
      <c r="L108" s="133">
        <v>5</v>
      </c>
      <c r="M108" s="134">
        <f>L86-K108</f>
        <v>11</v>
      </c>
      <c r="N108" s="135">
        <f t="shared" si="86"/>
        <v>1</v>
      </c>
      <c r="O108" s="136">
        <f t="shared" si="87"/>
        <v>-1</v>
      </c>
      <c r="P108" s="137">
        <f t="shared" si="88"/>
        <v>2</v>
      </c>
      <c r="Q108" s="124"/>
      <c r="R108" s="125">
        <v>16</v>
      </c>
      <c r="S108" s="126">
        <v>367</v>
      </c>
      <c r="T108" s="127"/>
      <c r="U108" s="160">
        <v>4</v>
      </c>
      <c r="V108" s="128">
        <v>12</v>
      </c>
      <c r="W108" s="129"/>
      <c r="X108" s="130">
        <v>16</v>
      </c>
      <c r="Y108" s="131"/>
      <c r="Z108" s="132">
        <f t="shared" si="89"/>
        <v>4</v>
      </c>
      <c r="AA108" s="132">
        <f t="shared" si="90"/>
        <v>12</v>
      </c>
      <c r="AB108" s="133">
        <v>6</v>
      </c>
      <c r="AC108" s="134">
        <f>AB86-AA108</f>
        <v>16</v>
      </c>
      <c r="AD108" s="135">
        <f t="shared" si="91"/>
        <v>1</v>
      </c>
      <c r="AE108" s="136">
        <f t="shared" si="92"/>
        <v>-2</v>
      </c>
      <c r="AF108" s="137">
        <f t="shared" si="93"/>
        <v>1</v>
      </c>
      <c r="AG108" s="124"/>
      <c r="AH108" s="125">
        <v>16</v>
      </c>
      <c r="AI108" s="126">
        <v>367</v>
      </c>
      <c r="AJ108" s="127"/>
      <c r="AK108" s="160">
        <v>4</v>
      </c>
      <c r="AL108" s="128">
        <v>12</v>
      </c>
      <c r="AM108" s="129"/>
      <c r="AN108" s="130">
        <v>16</v>
      </c>
      <c r="AO108" s="131"/>
      <c r="AP108" s="132">
        <f t="shared" si="94"/>
        <v>4</v>
      </c>
      <c r="AQ108" s="132">
        <f t="shared" si="95"/>
        <v>12</v>
      </c>
      <c r="AR108" s="133"/>
      <c r="AS108" s="134">
        <f>AR86-AQ108</f>
        <v>-12</v>
      </c>
      <c r="AT108" s="135">
        <f t="shared" si="96"/>
        <v>0</v>
      </c>
      <c r="AU108" s="136">
        <f t="shared" si="97"/>
        <v>4</v>
      </c>
      <c r="AV108" s="137" t="str">
        <f t="shared" si="98"/>
        <v/>
      </c>
      <c r="AW108" s="124"/>
      <c r="AX108" s="125">
        <v>16</v>
      </c>
      <c r="AY108" s="126">
        <v>367</v>
      </c>
      <c r="AZ108" s="127"/>
      <c r="BA108" s="160">
        <v>4</v>
      </c>
      <c r="BB108" s="128">
        <v>12</v>
      </c>
      <c r="BC108" s="129"/>
      <c r="BD108" s="130">
        <v>16</v>
      </c>
      <c r="BE108" s="131"/>
      <c r="BF108" s="132">
        <f t="shared" si="99"/>
        <v>4</v>
      </c>
      <c r="BG108" s="132">
        <f t="shared" si="100"/>
        <v>12</v>
      </c>
      <c r="BH108" s="133">
        <v>5</v>
      </c>
      <c r="BI108" s="134">
        <f>BH86-BG108</f>
        <v>8</v>
      </c>
      <c r="BJ108" s="135">
        <f t="shared" si="101"/>
        <v>1</v>
      </c>
      <c r="BK108" s="136">
        <f t="shared" si="102"/>
        <v>-1</v>
      </c>
      <c r="BL108" s="137">
        <f t="shared" si="103"/>
        <v>2</v>
      </c>
      <c r="BM108" s="124"/>
    </row>
    <row r="109" spans="1:65" s="138" customFormat="1" ht="15.75">
      <c r="A109" s="139"/>
      <c r="B109" s="125">
        <v>17</v>
      </c>
      <c r="C109" s="126">
        <v>376</v>
      </c>
      <c r="D109" s="127"/>
      <c r="E109" s="160">
        <v>4</v>
      </c>
      <c r="F109" s="128">
        <v>9</v>
      </c>
      <c r="G109" s="129"/>
      <c r="H109" s="130">
        <v>17</v>
      </c>
      <c r="I109" s="131"/>
      <c r="J109" s="132">
        <f t="shared" si="84"/>
        <v>4</v>
      </c>
      <c r="K109" s="132">
        <f t="shared" si="85"/>
        <v>9</v>
      </c>
      <c r="L109" s="133">
        <v>6</v>
      </c>
      <c r="M109" s="134">
        <f>L86-K109</f>
        <v>14</v>
      </c>
      <c r="N109" s="135">
        <f t="shared" si="86"/>
        <v>1</v>
      </c>
      <c r="O109" s="136">
        <f t="shared" si="87"/>
        <v>-2</v>
      </c>
      <c r="P109" s="137">
        <f t="shared" si="88"/>
        <v>1</v>
      </c>
      <c r="Q109" s="124"/>
      <c r="R109" s="125">
        <v>17</v>
      </c>
      <c r="S109" s="126">
        <v>376</v>
      </c>
      <c r="T109" s="127"/>
      <c r="U109" s="160">
        <v>4</v>
      </c>
      <c r="V109" s="128">
        <v>9</v>
      </c>
      <c r="W109" s="129"/>
      <c r="X109" s="130">
        <v>17</v>
      </c>
      <c r="Y109" s="131"/>
      <c r="Z109" s="132">
        <f t="shared" si="89"/>
        <v>4</v>
      </c>
      <c r="AA109" s="132">
        <f t="shared" si="90"/>
        <v>9</v>
      </c>
      <c r="AB109" s="133">
        <v>4</v>
      </c>
      <c r="AC109" s="134">
        <f>AB86-AA109</f>
        <v>19</v>
      </c>
      <c r="AD109" s="135">
        <f t="shared" si="91"/>
        <v>2</v>
      </c>
      <c r="AE109" s="136">
        <f t="shared" si="92"/>
        <v>0</v>
      </c>
      <c r="AF109" s="137">
        <f t="shared" si="93"/>
        <v>4</v>
      </c>
      <c r="AG109" s="124"/>
      <c r="AH109" s="125">
        <v>17</v>
      </c>
      <c r="AI109" s="126">
        <v>376</v>
      </c>
      <c r="AJ109" s="127"/>
      <c r="AK109" s="160">
        <v>4</v>
      </c>
      <c r="AL109" s="128">
        <v>9</v>
      </c>
      <c r="AM109" s="129"/>
      <c r="AN109" s="130">
        <v>17</v>
      </c>
      <c r="AO109" s="131"/>
      <c r="AP109" s="132">
        <f t="shared" si="94"/>
        <v>4</v>
      </c>
      <c r="AQ109" s="132">
        <f t="shared" si="95"/>
        <v>9</v>
      </c>
      <c r="AR109" s="133"/>
      <c r="AS109" s="134">
        <f>AR86-AQ109</f>
        <v>-9</v>
      </c>
      <c r="AT109" s="135">
        <f t="shared" si="96"/>
        <v>0</v>
      </c>
      <c r="AU109" s="136">
        <f t="shared" si="97"/>
        <v>4</v>
      </c>
      <c r="AV109" s="137" t="str">
        <f t="shared" si="98"/>
        <v/>
      </c>
      <c r="AW109" s="124"/>
      <c r="AX109" s="125">
        <v>17</v>
      </c>
      <c r="AY109" s="126">
        <v>376</v>
      </c>
      <c r="AZ109" s="127"/>
      <c r="BA109" s="160">
        <v>4</v>
      </c>
      <c r="BB109" s="128">
        <v>9</v>
      </c>
      <c r="BC109" s="129"/>
      <c r="BD109" s="130">
        <v>17</v>
      </c>
      <c r="BE109" s="131"/>
      <c r="BF109" s="132">
        <f t="shared" si="99"/>
        <v>4</v>
      </c>
      <c r="BG109" s="132">
        <f t="shared" si="100"/>
        <v>9</v>
      </c>
      <c r="BH109" s="133">
        <v>4</v>
      </c>
      <c r="BI109" s="134">
        <f>BH86-BG109</f>
        <v>11</v>
      </c>
      <c r="BJ109" s="135">
        <f t="shared" si="101"/>
        <v>1</v>
      </c>
      <c r="BK109" s="136">
        <f t="shared" si="102"/>
        <v>0</v>
      </c>
      <c r="BL109" s="137">
        <f t="shared" si="103"/>
        <v>3</v>
      </c>
      <c r="BM109" s="124"/>
    </row>
    <row r="110" spans="1:65" s="138" customFormat="1" ht="15.75">
      <c r="A110" s="124"/>
      <c r="B110" s="125">
        <v>18</v>
      </c>
      <c r="C110" s="126">
        <v>440</v>
      </c>
      <c r="D110" s="127"/>
      <c r="E110" s="160">
        <v>4</v>
      </c>
      <c r="F110" s="128">
        <v>6</v>
      </c>
      <c r="G110" s="129"/>
      <c r="H110" s="130">
        <v>18</v>
      </c>
      <c r="I110" s="131"/>
      <c r="J110" s="132">
        <f t="shared" si="84"/>
        <v>4</v>
      </c>
      <c r="K110" s="132">
        <f t="shared" si="85"/>
        <v>6</v>
      </c>
      <c r="L110" s="133">
        <v>5</v>
      </c>
      <c r="M110" s="134">
        <f>L86-K110</f>
        <v>17</v>
      </c>
      <c r="N110" s="135">
        <f t="shared" si="86"/>
        <v>1</v>
      </c>
      <c r="O110" s="136">
        <f t="shared" si="87"/>
        <v>-1</v>
      </c>
      <c r="P110" s="137">
        <f t="shared" si="88"/>
        <v>2</v>
      </c>
      <c r="Q110" s="124"/>
      <c r="R110" s="125">
        <v>18</v>
      </c>
      <c r="S110" s="126">
        <v>440</v>
      </c>
      <c r="T110" s="127"/>
      <c r="U110" s="160">
        <v>4</v>
      </c>
      <c r="V110" s="128">
        <v>6</v>
      </c>
      <c r="W110" s="129"/>
      <c r="X110" s="130">
        <v>18</v>
      </c>
      <c r="Y110" s="131"/>
      <c r="Z110" s="132">
        <f t="shared" si="89"/>
        <v>4</v>
      </c>
      <c r="AA110" s="132">
        <f t="shared" si="90"/>
        <v>6</v>
      </c>
      <c r="AB110" s="133">
        <v>7</v>
      </c>
      <c r="AC110" s="134">
        <f>AB86-AA110</f>
        <v>22</v>
      </c>
      <c r="AD110" s="135">
        <f t="shared" si="91"/>
        <v>2</v>
      </c>
      <c r="AE110" s="136">
        <f t="shared" si="92"/>
        <v>-3</v>
      </c>
      <c r="AF110" s="137">
        <f t="shared" si="93"/>
        <v>1</v>
      </c>
      <c r="AG110" s="124"/>
      <c r="AH110" s="125">
        <v>18</v>
      </c>
      <c r="AI110" s="126">
        <v>440</v>
      </c>
      <c r="AJ110" s="127"/>
      <c r="AK110" s="160">
        <v>4</v>
      </c>
      <c r="AL110" s="128">
        <v>6</v>
      </c>
      <c r="AM110" s="129"/>
      <c r="AN110" s="130">
        <v>18</v>
      </c>
      <c r="AO110" s="131"/>
      <c r="AP110" s="132">
        <f t="shared" si="94"/>
        <v>4</v>
      </c>
      <c r="AQ110" s="132">
        <f t="shared" si="95"/>
        <v>6</v>
      </c>
      <c r="AR110" s="133"/>
      <c r="AS110" s="134">
        <f>AR86-AQ110</f>
        <v>-6</v>
      </c>
      <c r="AT110" s="135">
        <f t="shared" si="96"/>
        <v>0</v>
      </c>
      <c r="AU110" s="136">
        <f t="shared" si="97"/>
        <v>4</v>
      </c>
      <c r="AV110" s="137" t="str">
        <f t="shared" si="98"/>
        <v/>
      </c>
      <c r="AW110" s="124"/>
      <c r="AX110" s="125">
        <v>18</v>
      </c>
      <c r="AY110" s="126">
        <v>440</v>
      </c>
      <c r="AZ110" s="127"/>
      <c r="BA110" s="160">
        <v>4</v>
      </c>
      <c r="BB110" s="128">
        <v>6</v>
      </c>
      <c r="BC110" s="129"/>
      <c r="BD110" s="130">
        <v>18</v>
      </c>
      <c r="BE110" s="131"/>
      <c r="BF110" s="132">
        <f t="shared" si="99"/>
        <v>4</v>
      </c>
      <c r="BG110" s="132">
        <f t="shared" si="100"/>
        <v>6</v>
      </c>
      <c r="BH110" s="133">
        <v>5</v>
      </c>
      <c r="BI110" s="134">
        <f>BH86-BG110</f>
        <v>14</v>
      </c>
      <c r="BJ110" s="135">
        <f t="shared" si="101"/>
        <v>1</v>
      </c>
      <c r="BK110" s="136">
        <f t="shared" si="102"/>
        <v>-1</v>
      </c>
      <c r="BL110" s="137">
        <f t="shared" si="103"/>
        <v>2</v>
      </c>
      <c r="BM110" s="124"/>
    </row>
    <row r="111" spans="1:65" s="138" customFormat="1" ht="4.5" customHeight="1" thickBot="1">
      <c r="A111" s="124"/>
      <c r="B111" s="99"/>
      <c r="C111" s="100"/>
      <c r="D111" s="100"/>
      <c r="E111" s="101"/>
      <c r="F111" s="102"/>
      <c r="G111" s="103"/>
      <c r="H111" s="104"/>
      <c r="I111" s="104"/>
      <c r="J111" s="105"/>
      <c r="K111" s="105"/>
      <c r="L111" s="106"/>
      <c r="M111" s="107"/>
      <c r="N111" s="108"/>
      <c r="O111" s="108"/>
      <c r="P111" s="109"/>
      <c r="Q111" s="124"/>
      <c r="R111" s="99"/>
      <c r="S111" s="100"/>
      <c r="T111" s="100"/>
      <c r="U111" s="101"/>
      <c r="V111" s="102"/>
      <c r="W111" s="103"/>
      <c r="X111" s="104"/>
      <c r="Y111" s="104"/>
      <c r="Z111" s="105"/>
      <c r="AA111" s="105"/>
      <c r="AB111" s="106"/>
      <c r="AC111" s="107"/>
      <c r="AD111" s="108"/>
      <c r="AE111" s="108"/>
      <c r="AF111" s="109"/>
      <c r="AG111" s="124"/>
      <c r="AH111" s="99"/>
      <c r="AI111" s="100"/>
      <c r="AJ111" s="100"/>
      <c r="AK111" s="101"/>
      <c r="AL111" s="102"/>
      <c r="AM111" s="103"/>
      <c r="AN111" s="104"/>
      <c r="AO111" s="104"/>
      <c r="AP111" s="105"/>
      <c r="AQ111" s="105"/>
      <c r="AR111" s="106"/>
      <c r="AS111" s="107"/>
      <c r="AT111" s="108"/>
      <c r="AU111" s="108"/>
      <c r="AV111" s="109"/>
      <c r="AW111" s="124"/>
      <c r="AX111" s="99"/>
      <c r="AY111" s="100"/>
      <c r="AZ111" s="100"/>
      <c r="BA111" s="101"/>
      <c r="BB111" s="102"/>
      <c r="BC111" s="103"/>
      <c r="BD111" s="104"/>
      <c r="BE111" s="104"/>
      <c r="BF111" s="105"/>
      <c r="BG111" s="105"/>
      <c r="BH111" s="106"/>
      <c r="BI111" s="107"/>
      <c r="BJ111" s="108"/>
      <c r="BK111" s="108"/>
      <c r="BL111" s="109"/>
      <c r="BM111" s="124"/>
    </row>
    <row r="112" spans="1:65" s="138" customFormat="1" ht="16.5" thickBot="1">
      <c r="A112" s="124"/>
      <c r="B112" s="125" t="s">
        <v>5</v>
      </c>
      <c r="C112" s="144">
        <f>SUM(C102:C110)</f>
        <v>3049</v>
      </c>
      <c r="D112" s="145">
        <f>SUM(D102:D110)</f>
        <v>0</v>
      </c>
      <c r="E112" s="113">
        <f>SUM(E102:E110)</f>
        <v>35</v>
      </c>
      <c r="F112" s="147" t="s">
        <v>5</v>
      </c>
      <c r="G112" s="161"/>
      <c r="H112" s="148" t="s">
        <v>6</v>
      </c>
      <c r="I112" s="131"/>
      <c r="J112" s="162"/>
      <c r="K112" s="162"/>
      <c r="L112" s="163">
        <f>SUM(L102:L110)</f>
        <v>46</v>
      </c>
      <c r="M112" s="164"/>
      <c r="N112" s="165"/>
      <c r="O112" s="166"/>
      <c r="P112" s="163">
        <f>SUM(P102:P111)</f>
        <v>18</v>
      </c>
      <c r="Q112" s="124"/>
      <c r="R112" s="125" t="s">
        <v>5</v>
      </c>
      <c r="S112" s="144">
        <f>SUM(S102:S110)</f>
        <v>3049</v>
      </c>
      <c r="T112" s="145">
        <f>SUM(T102:T110)</f>
        <v>0</v>
      </c>
      <c r="U112" s="113">
        <f>SUM(U102:U110)</f>
        <v>35</v>
      </c>
      <c r="V112" s="147" t="s">
        <v>5</v>
      </c>
      <c r="W112" s="161"/>
      <c r="X112" s="148" t="s">
        <v>6</v>
      </c>
      <c r="Y112" s="131"/>
      <c r="Z112" s="162"/>
      <c r="AA112" s="162"/>
      <c r="AB112" s="163">
        <f>SUM(AB102:AB110)</f>
        <v>53</v>
      </c>
      <c r="AC112" s="164"/>
      <c r="AD112" s="165"/>
      <c r="AE112" s="166"/>
      <c r="AF112" s="163">
        <f>SUM(AF102:AF111)</f>
        <v>14</v>
      </c>
      <c r="AG112" s="124"/>
      <c r="AH112" s="125" t="s">
        <v>5</v>
      </c>
      <c r="AI112" s="144">
        <f>SUM(AI102:AI110)</f>
        <v>3049</v>
      </c>
      <c r="AJ112" s="145">
        <f>SUM(AJ102:AJ110)</f>
        <v>0</v>
      </c>
      <c r="AK112" s="113">
        <f>SUM(AK102:AK110)</f>
        <v>35</v>
      </c>
      <c r="AL112" s="147" t="s">
        <v>5</v>
      </c>
      <c r="AM112" s="161"/>
      <c r="AN112" s="148" t="s">
        <v>6</v>
      </c>
      <c r="AO112" s="131"/>
      <c r="AP112" s="162"/>
      <c r="AQ112" s="162"/>
      <c r="AR112" s="163">
        <f>SUM(AR102:AR110)</f>
        <v>0</v>
      </c>
      <c r="AS112" s="164"/>
      <c r="AT112" s="165"/>
      <c r="AU112" s="166"/>
      <c r="AV112" s="163">
        <f>SUM(AV102:AV111)</f>
        <v>0</v>
      </c>
      <c r="AW112" s="124"/>
      <c r="AX112" s="125" t="s">
        <v>5</v>
      </c>
      <c r="AY112" s="144">
        <f>SUM(AY102:AY110)</f>
        <v>3049</v>
      </c>
      <c r="AZ112" s="145">
        <f>SUM(AZ102:AZ110)</f>
        <v>0</v>
      </c>
      <c r="BA112" s="113">
        <f>SUM(BA102:BA110)</f>
        <v>35</v>
      </c>
      <c r="BB112" s="147" t="s">
        <v>5</v>
      </c>
      <c r="BC112" s="161"/>
      <c r="BD112" s="148" t="s">
        <v>6</v>
      </c>
      <c r="BE112" s="131"/>
      <c r="BF112" s="162"/>
      <c r="BG112" s="162"/>
      <c r="BH112" s="163">
        <f>SUM(BH102:BH110)</f>
        <v>46</v>
      </c>
      <c r="BI112" s="164"/>
      <c r="BJ112" s="165"/>
      <c r="BK112" s="166"/>
      <c r="BL112" s="163">
        <f>SUM(BL102:BL111)</f>
        <v>17</v>
      </c>
      <c r="BM112" s="124"/>
    </row>
    <row r="113" spans="1:65" s="138" customFormat="1" ht="4.5" customHeight="1" thickBot="1">
      <c r="A113" s="124"/>
      <c r="B113" s="99"/>
      <c r="C113" s="100"/>
      <c r="D113" s="100"/>
      <c r="E113" s="101"/>
      <c r="F113" s="102"/>
      <c r="G113" s="103"/>
      <c r="H113" s="104"/>
      <c r="I113" s="104"/>
      <c r="J113" s="105"/>
      <c r="K113" s="105"/>
      <c r="L113" s="106"/>
      <c r="M113" s="107"/>
      <c r="N113" s="108"/>
      <c r="O113" s="108"/>
      <c r="P113" s="109"/>
      <c r="Q113" s="124"/>
      <c r="R113" s="99"/>
      <c r="S113" s="100"/>
      <c r="T113" s="100"/>
      <c r="U113" s="101"/>
      <c r="V113" s="102"/>
      <c r="W113" s="103"/>
      <c r="X113" s="104"/>
      <c r="Y113" s="104"/>
      <c r="Z113" s="105"/>
      <c r="AA113" s="105"/>
      <c r="AB113" s="106"/>
      <c r="AC113" s="107"/>
      <c r="AD113" s="108"/>
      <c r="AE113" s="108"/>
      <c r="AF113" s="109"/>
      <c r="AG113" s="124"/>
      <c r="AH113" s="99"/>
      <c r="AI113" s="100"/>
      <c r="AJ113" s="100"/>
      <c r="AK113" s="101"/>
      <c r="AL113" s="102"/>
      <c r="AM113" s="103"/>
      <c r="AN113" s="104"/>
      <c r="AO113" s="104"/>
      <c r="AP113" s="105"/>
      <c r="AQ113" s="105"/>
      <c r="AR113" s="106"/>
      <c r="AS113" s="107"/>
      <c r="AT113" s="108"/>
      <c r="AU113" s="108"/>
      <c r="AV113" s="109"/>
      <c r="AW113" s="124"/>
      <c r="AX113" s="99"/>
      <c r="AY113" s="100"/>
      <c r="AZ113" s="100"/>
      <c r="BA113" s="101"/>
      <c r="BB113" s="102"/>
      <c r="BC113" s="103"/>
      <c r="BD113" s="104"/>
      <c r="BE113" s="104"/>
      <c r="BF113" s="105"/>
      <c r="BG113" s="105"/>
      <c r="BH113" s="106"/>
      <c r="BI113" s="107"/>
      <c r="BJ113" s="108"/>
      <c r="BK113" s="108"/>
      <c r="BL113" s="109"/>
      <c r="BM113" s="124"/>
    </row>
    <row r="114" spans="1:65" s="138" customFormat="1" ht="16.5" thickBot="1">
      <c r="A114" s="124"/>
      <c r="B114" s="125" t="s">
        <v>7</v>
      </c>
      <c r="C114" s="144">
        <f>C100+C112</f>
        <v>6039</v>
      </c>
      <c r="D114" s="145">
        <f>D100+D112</f>
        <v>0</v>
      </c>
      <c r="E114" s="113">
        <f>E100+E112</f>
        <v>70</v>
      </c>
      <c r="F114" s="147" t="s">
        <v>63</v>
      </c>
      <c r="G114" s="129"/>
      <c r="H114" s="167" t="s">
        <v>64</v>
      </c>
      <c r="I114" s="168"/>
      <c r="J114" s="169"/>
      <c r="K114" s="169"/>
      <c r="L114" s="170">
        <f>L112+L100</f>
        <v>98</v>
      </c>
      <c r="M114" s="164"/>
      <c r="N114" s="165"/>
      <c r="O114" s="166"/>
      <c r="P114" s="171">
        <f>P100+P112</f>
        <v>32</v>
      </c>
      <c r="Q114" s="124"/>
      <c r="R114" s="125" t="s">
        <v>7</v>
      </c>
      <c r="S114" s="144">
        <f>S100+S112</f>
        <v>6039</v>
      </c>
      <c r="T114" s="145">
        <f>T100+T112</f>
        <v>0</v>
      </c>
      <c r="U114" s="113">
        <f>U100+U112</f>
        <v>70</v>
      </c>
      <c r="V114" s="147" t="s">
        <v>63</v>
      </c>
      <c r="W114" s="129"/>
      <c r="X114" s="167" t="s">
        <v>64</v>
      </c>
      <c r="Y114" s="168"/>
      <c r="Z114" s="169"/>
      <c r="AA114" s="169"/>
      <c r="AB114" s="170">
        <f>AB112+AB100</f>
        <v>108</v>
      </c>
      <c r="AC114" s="164"/>
      <c r="AD114" s="165"/>
      <c r="AE114" s="166"/>
      <c r="AF114" s="171">
        <f>AF100+AF112</f>
        <v>26</v>
      </c>
      <c r="AG114" s="124"/>
      <c r="AH114" s="125" t="s">
        <v>7</v>
      </c>
      <c r="AI114" s="144">
        <f>AI100+AI112</f>
        <v>6039</v>
      </c>
      <c r="AJ114" s="145">
        <f>AJ100+AJ112</f>
        <v>0</v>
      </c>
      <c r="AK114" s="113">
        <f>AK100+AK112</f>
        <v>70</v>
      </c>
      <c r="AL114" s="147" t="s">
        <v>63</v>
      </c>
      <c r="AM114" s="129"/>
      <c r="AN114" s="167" t="s">
        <v>64</v>
      </c>
      <c r="AO114" s="168"/>
      <c r="AP114" s="169"/>
      <c r="AQ114" s="169"/>
      <c r="AR114" s="170">
        <f>AR112+AR100</f>
        <v>0</v>
      </c>
      <c r="AS114" s="164"/>
      <c r="AT114" s="165"/>
      <c r="AU114" s="166"/>
      <c r="AV114" s="171">
        <f>AV100+AV112</f>
        <v>0</v>
      </c>
      <c r="AW114" s="124"/>
      <c r="AX114" s="125" t="s">
        <v>7</v>
      </c>
      <c r="AY114" s="144">
        <f>AY100+AY112</f>
        <v>6039</v>
      </c>
      <c r="AZ114" s="145">
        <f>AZ100+AZ112</f>
        <v>0</v>
      </c>
      <c r="BA114" s="113">
        <f>BA100+BA112</f>
        <v>70</v>
      </c>
      <c r="BB114" s="147" t="s">
        <v>63</v>
      </c>
      <c r="BC114" s="129"/>
      <c r="BD114" s="167" t="s">
        <v>64</v>
      </c>
      <c r="BE114" s="168"/>
      <c r="BF114" s="169"/>
      <c r="BG114" s="169"/>
      <c r="BH114" s="170">
        <f>BH112+BH100</f>
        <v>98</v>
      </c>
      <c r="BI114" s="164"/>
      <c r="BJ114" s="165"/>
      <c r="BK114" s="166"/>
      <c r="BL114" s="171">
        <f>BL100+BL112</f>
        <v>28</v>
      </c>
      <c r="BM114" s="124"/>
    </row>
    <row r="115" spans="1:65" s="138" customFormat="1" ht="4.5" customHeight="1" thickBot="1">
      <c r="A115" s="124"/>
      <c r="B115" s="99"/>
      <c r="C115" s="100"/>
      <c r="D115" s="100"/>
      <c r="E115" s="101"/>
      <c r="F115" s="102"/>
      <c r="G115" s="103"/>
      <c r="H115" s="104"/>
      <c r="I115" s="104"/>
      <c r="J115" s="105"/>
      <c r="K115" s="105"/>
      <c r="L115" s="106"/>
      <c r="M115" s="107"/>
      <c r="N115" s="108"/>
      <c r="O115" s="108"/>
      <c r="P115" s="109"/>
      <c r="Q115" s="124"/>
      <c r="R115" s="99"/>
      <c r="S115" s="100"/>
      <c r="T115" s="100"/>
      <c r="U115" s="101"/>
      <c r="V115" s="102"/>
      <c r="W115" s="103"/>
      <c r="X115" s="104"/>
      <c r="Y115" s="104"/>
      <c r="Z115" s="105"/>
      <c r="AA115" s="105"/>
      <c r="AB115" s="106"/>
      <c r="AC115" s="107"/>
      <c r="AD115" s="108"/>
      <c r="AE115" s="108"/>
      <c r="AF115" s="109"/>
      <c r="AG115" s="124"/>
      <c r="AH115" s="99"/>
      <c r="AI115" s="100"/>
      <c r="AJ115" s="100"/>
      <c r="AK115" s="101"/>
      <c r="AL115" s="102"/>
      <c r="AM115" s="103"/>
      <c r="AN115" s="104"/>
      <c r="AO115" s="104"/>
      <c r="AP115" s="105"/>
      <c r="AQ115" s="105"/>
      <c r="AR115" s="106"/>
      <c r="AS115" s="107"/>
      <c r="AT115" s="108"/>
      <c r="AU115" s="108"/>
      <c r="AV115" s="109"/>
      <c r="AW115" s="124"/>
      <c r="AX115" s="99"/>
      <c r="AY115" s="100"/>
      <c r="AZ115" s="100"/>
      <c r="BA115" s="101"/>
      <c r="BB115" s="102"/>
      <c r="BC115" s="103"/>
      <c r="BD115" s="104"/>
      <c r="BE115" s="104"/>
      <c r="BF115" s="105"/>
      <c r="BG115" s="105"/>
      <c r="BH115" s="106"/>
      <c r="BI115" s="107"/>
      <c r="BJ115" s="108"/>
      <c r="BK115" s="108"/>
      <c r="BL115" s="109"/>
      <c r="BM115" s="124"/>
    </row>
    <row r="116" spans="1:65" s="138" customFormat="1" ht="16.5" thickBot="1">
      <c r="A116" s="124"/>
      <c r="B116" s="172"/>
      <c r="C116" s="173"/>
      <c r="D116" s="174"/>
      <c r="E116" s="173"/>
      <c r="F116" s="175" t="s">
        <v>65</v>
      </c>
      <c r="G116" s="173"/>
      <c r="H116" s="168" t="s">
        <v>66</v>
      </c>
      <c r="I116" s="168"/>
      <c r="J116" s="174"/>
      <c r="K116" s="174"/>
      <c r="L116" s="176">
        <f>L114-L86</f>
        <v>75</v>
      </c>
      <c r="M116" s="177">
        <f>M114-M88</f>
        <v>0</v>
      </c>
      <c r="N116" s="177">
        <f>N114-N88</f>
        <v>0</v>
      </c>
      <c r="O116" s="177">
        <f>O114-O88</f>
        <v>0</v>
      </c>
      <c r="P116" s="178"/>
      <c r="Q116" s="124"/>
      <c r="R116" s="172"/>
      <c r="S116" s="173"/>
      <c r="T116" s="174"/>
      <c r="U116" s="173"/>
      <c r="V116" s="175" t="s">
        <v>65</v>
      </c>
      <c r="W116" s="173"/>
      <c r="X116" s="168" t="s">
        <v>66</v>
      </c>
      <c r="Y116" s="168"/>
      <c r="Z116" s="174"/>
      <c r="AA116" s="174"/>
      <c r="AB116" s="176">
        <f>AB114-AB86</f>
        <v>80</v>
      </c>
      <c r="AC116" s="177">
        <f>AC114-AC88</f>
        <v>0</v>
      </c>
      <c r="AD116" s="177">
        <f>AD114-AD88</f>
        <v>0</v>
      </c>
      <c r="AE116" s="177">
        <f>AE114-AE88</f>
        <v>0</v>
      </c>
      <c r="AF116" s="178"/>
      <c r="AG116" s="124"/>
      <c r="AH116" s="172"/>
      <c r="AI116" s="173"/>
      <c r="AJ116" s="174"/>
      <c r="AK116" s="173"/>
      <c r="AL116" s="175" t="s">
        <v>65</v>
      </c>
      <c r="AM116" s="173"/>
      <c r="AN116" s="168" t="s">
        <v>66</v>
      </c>
      <c r="AO116" s="168"/>
      <c r="AP116" s="174"/>
      <c r="AQ116" s="174"/>
      <c r="AR116" s="176">
        <f>AR114-AR86</f>
        <v>0</v>
      </c>
      <c r="AS116" s="177">
        <f>AS114-AS88</f>
        <v>0</v>
      </c>
      <c r="AT116" s="177">
        <f>AT114-AT88</f>
        <v>0</v>
      </c>
      <c r="AU116" s="177">
        <f>AU114-AU88</f>
        <v>0</v>
      </c>
      <c r="AV116" s="178"/>
      <c r="AW116" s="124"/>
      <c r="AX116" s="172"/>
      <c r="AY116" s="173"/>
      <c r="AZ116" s="174"/>
      <c r="BA116" s="173"/>
      <c r="BB116" s="175" t="s">
        <v>65</v>
      </c>
      <c r="BC116" s="173"/>
      <c r="BD116" s="168" t="s">
        <v>66</v>
      </c>
      <c r="BE116" s="168"/>
      <c r="BF116" s="174"/>
      <c r="BG116" s="174"/>
      <c r="BH116" s="176">
        <f>BH114-BH86</f>
        <v>78</v>
      </c>
      <c r="BI116" s="177">
        <f>BI114-BI88</f>
        <v>0</v>
      </c>
      <c r="BJ116" s="177">
        <f>BJ114-BJ88</f>
        <v>0</v>
      </c>
      <c r="BK116" s="177">
        <f>BK114-BK88</f>
        <v>0</v>
      </c>
      <c r="BL116" s="178"/>
      <c r="BM116" s="124"/>
    </row>
    <row r="117" spans="1:65" ht="4.5" customHeight="1" thickBot="1">
      <c r="A117" s="66"/>
      <c r="B117" s="179"/>
      <c r="C117" s="180"/>
      <c r="D117" s="180"/>
      <c r="E117" s="181"/>
      <c r="F117" s="182"/>
      <c r="G117" s="183"/>
      <c r="H117" s="184"/>
      <c r="I117" s="184"/>
      <c r="J117" s="185"/>
      <c r="K117" s="185"/>
      <c r="L117" s="186"/>
      <c r="M117" s="187"/>
      <c r="N117" s="188"/>
      <c r="O117" s="188"/>
      <c r="P117" s="189"/>
      <c r="Q117" s="66"/>
      <c r="R117" s="179"/>
      <c r="S117" s="180"/>
      <c r="T117" s="180"/>
      <c r="U117" s="181"/>
      <c r="V117" s="182"/>
      <c r="W117" s="183"/>
      <c r="X117" s="184"/>
      <c r="Y117" s="184"/>
      <c r="Z117" s="185"/>
      <c r="AA117" s="185"/>
      <c r="AB117" s="186"/>
      <c r="AC117" s="187"/>
      <c r="AD117" s="188"/>
      <c r="AE117" s="188"/>
      <c r="AF117" s="189"/>
      <c r="AG117" s="66"/>
      <c r="AH117" s="179"/>
      <c r="AI117" s="180"/>
      <c r="AJ117" s="180"/>
      <c r="AK117" s="181"/>
      <c r="AL117" s="182"/>
      <c r="AM117" s="183"/>
      <c r="AN117" s="184"/>
      <c r="AO117" s="184"/>
      <c r="AP117" s="185"/>
      <c r="AQ117" s="185"/>
      <c r="AR117" s="186"/>
      <c r="AS117" s="187"/>
      <c r="AT117" s="188"/>
      <c r="AU117" s="188"/>
      <c r="AV117" s="189"/>
      <c r="AW117" s="66"/>
      <c r="AX117" s="179"/>
      <c r="AY117" s="180"/>
      <c r="AZ117" s="180"/>
      <c r="BA117" s="181"/>
      <c r="BB117" s="182"/>
      <c r="BC117" s="183"/>
      <c r="BD117" s="184"/>
      <c r="BE117" s="184"/>
      <c r="BF117" s="185"/>
      <c r="BG117" s="185"/>
      <c r="BH117" s="186"/>
      <c r="BI117" s="187"/>
      <c r="BJ117" s="188"/>
      <c r="BK117" s="188"/>
      <c r="BL117" s="189"/>
      <c r="BM117" s="66"/>
    </row>
    <row r="118" spans="1:65">
      <c r="A118" s="66"/>
      <c r="B118" s="190"/>
      <c r="C118" s="190"/>
      <c r="D118" s="190"/>
      <c r="E118" s="190"/>
      <c r="F118" s="190"/>
      <c r="G118" s="190"/>
      <c r="H118" s="191"/>
      <c r="I118" s="191"/>
      <c r="J118" s="192"/>
      <c r="K118" s="193"/>
      <c r="L118" s="191"/>
      <c r="M118" s="194"/>
      <c r="N118" s="194"/>
      <c r="O118" s="194"/>
      <c r="P118" s="191"/>
      <c r="Q118" s="66"/>
      <c r="R118" s="190"/>
      <c r="S118" s="190"/>
      <c r="T118" s="190"/>
      <c r="U118" s="190"/>
      <c r="V118" s="190"/>
      <c r="W118" s="190"/>
      <c r="X118" s="191"/>
      <c r="Y118" s="191"/>
      <c r="Z118" s="192"/>
      <c r="AA118" s="193"/>
      <c r="AB118" s="191"/>
      <c r="AC118" s="194"/>
      <c r="AD118" s="194"/>
      <c r="AE118" s="194"/>
      <c r="AF118" s="191"/>
      <c r="AG118" s="66"/>
      <c r="AH118" s="190"/>
      <c r="AI118" s="190"/>
      <c r="AJ118" s="190"/>
      <c r="AK118" s="190"/>
      <c r="AL118" s="190"/>
      <c r="AM118" s="190"/>
      <c r="AN118" s="191"/>
      <c r="AO118" s="191"/>
      <c r="AP118" s="192"/>
      <c r="AQ118" s="193"/>
      <c r="AR118" s="191"/>
      <c r="AS118" s="194"/>
      <c r="AT118" s="194"/>
      <c r="AU118" s="194"/>
      <c r="AV118" s="191"/>
      <c r="AW118" s="66"/>
      <c r="AX118" s="190"/>
      <c r="AY118" s="190"/>
      <c r="AZ118" s="190"/>
      <c r="BA118" s="190"/>
      <c r="BB118" s="190"/>
      <c r="BC118" s="190"/>
      <c r="BD118" s="191"/>
      <c r="BE118" s="191"/>
      <c r="BF118" s="192"/>
      <c r="BG118" s="193"/>
      <c r="BH118" s="191"/>
      <c r="BI118" s="194"/>
      <c r="BJ118" s="194"/>
      <c r="BK118" s="194"/>
      <c r="BL118" s="191"/>
      <c r="BM118" s="66"/>
    </row>
  </sheetData>
  <mergeCells count="50">
    <mergeCell ref="R1:AV1"/>
    <mergeCell ref="B5:D5"/>
    <mergeCell ref="E5:F5"/>
    <mergeCell ref="L5:P5"/>
    <mergeCell ref="R5:T5"/>
    <mergeCell ref="U5:V5"/>
    <mergeCell ref="AB5:AF5"/>
    <mergeCell ref="AH5:AJ5"/>
    <mergeCell ref="AK5:AL5"/>
    <mergeCell ref="AR5:AV5"/>
    <mergeCell ref="AX5:AZ5"/>
    <mergeCell ref="BA5:BB5"/>
    <mergeCell ref="BH5:BL5"/>
    <mergeCell ref="B6:E7"/>
    <mergeCell ref="R6:U7"/>
    <mergeCell ref="AH6:AK7"/>
    <mergeCell ref="AX6:BA7"/>
    <mergeCell ref="BH44:BL44"/>
    <mergeCell ref="B44:D44"/>
    <mergeCell ref="E44:F44"/>
    <mergeCell ref="L44:P44"/>
    <mergeCell ref="R44:T44"/>
    <mergeCell ref="U44:V44"/>
    <mergeCell ref="AB44:AF44"/>
    <mergeCell ref="AH44:AJ44"/>
    <mergeCell ref="AK44:AL44"/>
    <mergeCell ref="AR44:AV44"/>
    <mergeCell ref="AX44:AZ44"/>
    <mergeCell ref="BA44:BB44"/>
    <mergeCell ref="AH83:AJ83"/>
    <mergeCell ref="AK83:AL83"/>
    <mergeCell ref="AR83:AV83"/>
    <mergeCell ref="AX83:AZ83"/>
    <mergeCell ref="BA83:BB83"/>
    <mergeCell ref="AX41:BL41"/>
    <mergeCell ref="B84:E85"/>
    <mergeCell ref="R84:U85"/>
    <mergeCell ref="AH84:AK85"/>
    <mergeCell ref="AX84:BA85"/>
    <mergeCell ref="BH83:BL83"/>
    <mergeCell ref="B45:E46"/>
    <mergeCell ref="R45:U46"/>
    <mergeCell ref="AH45:AK46"/>
    <mergeCell ref="AX45:BA46"/>
    <mergeCell ref="B83:D83"/>
    <mergeCell ref="E83:F83"/>
    <mergeCell ref="L83:P83"/>
    <mergeCell ref="R83:T83"/>
    <mergeCell ref="U83:V83"/>
    <mergeCell ref="AB83:AF83"/>
  </mergeCells>
  <conditionalFormatting sqref="M9 M11 M21 M23 M33 M35 M37 M39 M3 M48 M50 M72 M74 M76 M78 AC48 AC50 AC72 AC74 AC76 AC78 AS48 AS50 AS72 AS74 AS76 AS78 BI48 BI50 BI72 BI74 BI76 BI78 M42 AC42 AS42 BI42 M87 M89 M111 M113 M115 M117 AC87 AC89 AC111 AC113 AC115 AC117 AS87 AS89 AS111 AS113 AS115 AS117 BI87 BI89 BI111 BI113 BI115 BI117 M81 AC81 AS81 BI81 M60 M62 AC60 AC62 AS60 AS62 BI60 BI62 M99 M101 AC99 AC101 AS99 AS101 BI99 BI101 AC9 AC11 AC21 AC23 AC33 AC35 AC37 AC39 AC3 AS9 AS11 AS21 AS23 AS33 AS35 AS37 AS39 AS3 BI9 BI11 BI21 BI23 BI33 BI35 BI37 BI39 BI3">
    <cfRule type="cellIs" dxfId="702" priority="1745" stopIfTrue="1" operator="equal">
      <formula>0</formula>
    </cfRule>
  </conditionalFormatting>
  <conditionalFormatting sqref="P12:P20 P24:P32 P51:P59 P63:P71 AF51:AF59 AF63:AF71 AV51:AV59 AV63:AV71 BL51:BL59 BL63:BL71 P90:P98 P102:P110 AF90:AF98 AF102:AF110 AV90:AV98 AV102:AV110 BL90:BL98 BL102:BL110 AF12:AF20 AF24:AF32 AV12:AV20 AV24:AV32 BL12:BL20 BL24:BL32">
    <cfRule type="cellIs" dxfId="701" priority="1744" stopIfTrue="1" operator="greaterThan">
      <formula>#REF!</formula>
    </cfRule>
  </conditionalFormatting>
  <conditionalFormatting sqref="P12:P20 P24:P32 P51:P59 P63:P71 AF51:AF59 AF63:AF71 AV51:AV59 AV63:AV71 BL51:BL59 BL63:BL71 P90:P98 P102:P110 AF90:AF98 AF102:AF110 AV90:AV98 AV102:AV110 BL90:BL98 BL102:BL110 AF12:AF20 AF24:AF32 AV12:AV20 AV24:AV32 BL12:BL20 BL24:BL32">
    <cfRule type="cellIs" dxfId="700" priority="1662" stopIfTrue="1" operator="greaterThan">
      <formula>#REF!</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Texas Scramble</vt:lpstr>
      <vt:lpstr>1 Tyneside</vt:lpstr>
      <vt:lpstr>2 Whitley Bay</vt:lpstr>
      <vt:lpstr>3 Brancepeth</vt:lpstr>
      <vt:lpstr>4 Westerhope</vt:lpstr>
      <vt:lpstr>5 Blyth</vt:lpstr>
      <vt:lpstr>6 Wearside1</vt:lpstr>
      <vt:lpstr>Team Challenge</vt:lpstr>
      <vt:lpstr>7 Flaxby</vt:lpstr>
      <vt:lpstr>8 Galtres</vt:lpstr>
      <vt:lpstr>9 Houghton</vt:lpstr>
      <vt:lpstr>10 Matfen</vt:lpstr>
      <vt:lpstr>11 Prudhoe</vt:lpstr>
      <vt:lpstr>12 South Shields</vt:lpstr>
      <vt:lpstr>13 Garesfield</vt:lpstr>
      <vt:lpstr>14 Hartlepool</vt:lpstr>
      <vt:lpstr>15 Beamish</vt:lpstr>
      <vt:lpstr>16 Wearside2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L Gunn</dc:creator>
  <cp:lastModifiedBy>HP</cp:lastModifiedBy>
  <dcterms:created xsi:type="dcterms:W3CDTF">2011-01-26T11:40:19Z</dcterms:created>
  <dcterms:modified xsi:type="dcterms:W3CDTF">2014-03-17T17:45:35Z</dcterms:modified>
</cp:coreProperties>
</file>