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J19" s="1"/>
  <c r="G19"/>
  <c r="E19"/>
  <c r="F19" s="1"/>
  <c r="M18"/>
  <c r="L18"/>
  <c r="H18"/>
  <c r="J18" s="1"/>
  <c r="G18"/>
  <c r="E18"/>
  <c r="F18" s="1"/>
  <c r="M17"/>
  <c r="L17"/>
  <c r="H17"/>
  <c r="I17" s="1"/>
  <c r="G17"/>
  <c r="E17"/>
  <c r="F17" s="1"/>
  <c r="M16"/>
  <c r="L16"/>
  <c r="H16"/>
  <c r="I16" s="1"/>
  <c r="G16"/>
  <c r="E16"/>
  <c r="F16" s="1"/>
  <c r="M15"/>
  <c r="L15"/>
  <c r="H15"/>
  <c r="J15" s="1"/>
  <c r="G15"/>
  <c r="E15"/>
  <c r="F15" s="1"/>
  <c r="M14"/>
  <c r="L14"/>
  <c r="H14"/>
  <c r="I14" s="1"/>
  <c r="G14"/>
  <c r="E14"/>
  <c r="F14" s="1"/>
  <c r="M13"/>
  <c r="L13"/>
  <c r="H13"/>
  <c r="I13" s="1"/>
  <c r="G13"/>
  <c r="E13"/>
  <c r="F13" s="1"/>
  <c r="M12"/>
  <c r="L12"/>
  <c r="H12"/>
  <c r="I12" s="1"/>
  <c r="G12"/>
  <c r="E12"/>
  <c r="F12" s="1"/>
  <c r="M11"/>
  <c r="L11"/>
  <c r="H11"/>
  <c r="I11" s="1"/>
  <c r="G11"/>
  <c r="E11"/>
  <c r="F11" s="1"/>
  <c r="M10"/>
  <c r="L10"/>
  <c r="H10"/>
  <c r="I10" s="1"/>
  <c r="G10"/>
  <c r="E10"/>
  <c r="F10" s="1"/>
  <c r="M9"/>
  <c r="L9"/>
  <c r="H9"/>
  <c r="I9" s="1"/>
  <c r="G9"/>
  <c r="E9"/>
  <c r="F9" s="1"/>
  <c r="M8"/>
  <c r="L8"/>
  <c r="H8"/>
  <c r="J8" s="1"/>
  <c r="G8"/>
  <c r="E8"/>
  <c r="F8" s="1"/>
  <c r="M7"/>
  <c r="L7"/>
  <c r="H7"/>
  <c r="I7" s="1"/>
  <c r="G7"/>
  <c r="E7"/>
  <c r="F7" s="1"/>
  <c r="M6"/>
  <c r="L6"/>
  <c r="I6"/>
  <c r="H6"/>
  <c r="J6" s="1"/>
  <c r="G6"/>
  <c r="E6"/>
  <c r="F6" s="1"/>
  <c r="M5"/>
  <c r="L5"/>
  <c r="H5"/>
  <c r="I5" s="1"/>
  <c r="G5"/>
  <c r="F5"/>
  <c r="E5"/>
  <c r="M4"/>
  <c r="L4"/>
  <c r="H4"/>
  <c r="G4"/>
  <c r="E4"/>
  <c r="F4" s="1"/>
  <c r="G2"/>
  <c r="M20" l="1"/>
  <c r="F2" s="1"/>
  <c r="I19"/>
  <c r="I15"/>
  <c r="H20"/>
  <c r="J14"/>
  <c r="G20"/>
  <c r="J5"/>
  <c r="I8"/>
  <c r="J10"/>
  <c r="K13"/>
  <c r="K17"/>
  <c r="K18"/>
  <c r="K16"/>
  <c r="J17"/>
  <c r="J4"/>
  <c r="J9"/>
  <c r="K15"/>
  <c r="J16"/>
  <c r="K4"/>
  <c r="K5" s="1"/>
  <c r="K6" s="1"/>
  <c r="K7" s="1"/>
  <c r="K8" s="1"/>
  <c r="K9" s="1"/>
  <c r="K10" s="1"/>
  <c r="K11" s="1"/>
  <c r="K12" s="1"/>
  <c r="I4"/>
  <c r="K14"/>
  <c r="K19"/>
  <c r="B19"/>
  <c r="B18"/>
  <c r="B17"/>
  <c r="B16"/>
  <c r="B15"/>
  <c r="B14"/>
  <c r="B13"/>
  <c r="B12"/>
  <c r="B11"/>
  <c r="B10"/>
  <c r="B9"/>
  <c r="B8"/>
  <c r="B7"/>
  <c r="B6"/>
  <c r="B5"/>
  <c r="B4"/>
  <c r="B2"/>
  <c r="I20" l="1"/>
  <c r="L2" s="1"/>
  <c r="J20"/>
</calcChain>
</file>

<file path=xl/sharedStrings.xml><?xml version="1.0" encoding="utf-8"?>
<sst xmlns="http://schemas.openxmlformats.org/spreadsheetml/2006/main" count="87" uniqueCount="67">
  <si>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</si>
  <si>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</si>
  <si>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</si>
  <si>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</si>
  <si>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</si>
  <si>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</si>
  <si>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</si>
  <si>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</si>
  <si>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</si>
  <si>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</si>
  <si>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</si>
  <si>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</si>
  <si>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</si>
  <si>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</si>
  <si>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</si>
  <si>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</si>
  <si>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</si>
  <si>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Score*</t>
  </si>
  <si>
    <t>Bryan Mountford (membership No59)</t>
  </si>
  <si>
    <t>16th out of 32</t>
  </si>
  <si>
    <t>16</t>
  </si>
  <si>
    <t>15</t>
  </si>
  <si>
    <t>0</t>
  </si>
  <si>
    <t>35</t>
  </si>
  <si>
    <t>328</t>
  </si>
  <si>
    <t>2016 - New handicap system adopted</t>
  </si>
  <si>
    <t>2016</t>
  </si>
  <si>
    <t>17</t>
  </si>
  <si>
    <t>2</t>
  </si>
  <si>
    <t>39</t>
  </si>
  <si>
    <t>287</t>
  </si>
  <si>
    <t>11 / 27</t>
  </si>
  <si>
    <t>2015 - best 10 scores count</t>
  </si>
  <si>
    <t>*</t>
  </si>
  <si>
    <t>2017</t>
  </si>
  <si>
    <t>2017 - Modified new handicap system adopted</t>
  </si>
  <si>
    <t>DROP</t>
  </si>
  <si>
    <t>316</t>
  </si>
  <si>
    <t>1 / 28</t>
  </si>
  <si>
    <t>ROUND</t>
  </si>
  <si>
    <t>Full</t>
  </si>
  <si>
    <t>Play</t>
  </si>
  <si>
    <t>2018</t>
  </si>
  <si>
    <t>2018 - New Lysander handicap system adopted</t>
  </si>
  <si>
    <t>Pos</t>
  </si>
  <si>
    <t>14</t>
  </si>
  <si>
    <t>1</t>
  </si>
  <si>
    <t>42</t>
  </si>
  <si>
    <t>350</t>
  </si>
  <si>
    <t>4 / 30</t>
  </si>
  <si>
    <t>2019</t>
  </si>
  <si>
    <t>2019 - Modified Lysander handicap system adopted</t>
  </si>
  <si>
    <t>Win</t>
  </si>
  <si>
    <t>12</t>
  </si>
  <si>
    <t>44</t>
  </si>
  <si>
    <t>305</t>
  </si>
  <si>
    <r>
      <t>1</t>
    </r>
    <r>
      <rPr>
        <sz val="11"/>
        <color rgb="FFFF0000"/>
        <rFont val="Calibri"/>
        <family val="2"/>
        <scheme val="minor"/>
      </rPr>
      <t>*</t>
    </r>
  </si>
  <si>
    <t>2019 - 5 point win bonus adopted</t>
  </si>
  <si>
    <t>8 / 24</t>
  </si>
  <si>
    <t>2020</t>
  </si>
  <si>
    <t>Y</t>
  </si>
  <si>
    <t>DNP</t>
  </si>
  <si>
    <t>13</t>
  </si>
  <si>
    <t>2019 - Tied round win</t>
  </si>
  <si>
    <r>
      <t>1</t>
    </r>
    <r>
      <rPr>
        <sz val="11"/>
        <color rgb="FF00B050"/>
        <rFont val="Calibri"/>
        <family val="2"/>
        <scheme val="minor"/>
      </rPr>
      <t>*</t>
    </r>
  </si>
  <si>
    <t>306</t>
  </si>
  <si>
    <t>9 / 22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</si>
</sst>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6" xfId="0" applyNumberFormat="1" applyFill="1" applyBorder="1" applyAlignment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164" fontId="0" fillId="4" borderId="0" xfId="0" applyNumberFormat="1" applyFont="1" applyFill="1" applyBorder="1" applyAlignment="1" applyProtection="1">
      <alignment horizontal="center" vertical="center"/>
    </xf>
    <xf numFmtId="1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vertical="center"/>
    </xf>
    <xf numFmtId="0" fontId="12" fillId="4" borderId="0" xfId="0" applyFont="1" applyFill="1"/>
    <xf numFmtId="0" fontId="0" fillId="0" borderId="0" xfId="0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12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/>
    </xf>
    <xf numFmtId="1" fontId="9" fillId="0" borderId="8" xfId="0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 applyProtection="1">
      <alignment horizontal="center" vertical="center"/>
    </xf>
    <xf numFmtId="1" fontId="9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4" borderId="0" xfId="0" applyFont="1" applyFill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/>
    </xf>
    <xf numFmtId="1" fontId="11" fillId="4" borderId="0" xfId="0" applyNumberFormat="1" applyFont="1" applyFill="1" applyBorder="1" applyAlignment="1" applyProtection="1">
      <alignment horizontal="center" vertical="center"/>
    </xf>
    <xf numFmtId="0" fontId="11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>
      <alignment vertical="center"/>
    </xf>
    <xf numFmtId="0" fontId="15" fillId="4" borderId="0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Border="1" applyAlignment="1" applyProtection="1">
      <alignment horizontal="center" vertical="center"/>
    </xf>
    <xf numFmtId="0" fontId="13" fillId="4" borderId="0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164" fontId="9" fillId="7" borderId="4" xfId="0" applyNumberFormat="1" applyFont="1" applyFill="1" applyBorder="1" applyAlignment="1" applyProtection="1">
      <alignment horizontal="center" vertical="center"/>
    </xf>
    <xf numFmtId="1" fontId="9" fillId="7" borderId="4" xfId="0" applyNumberFormat="1" applyFont="1" applyFill="1" applyBorder="1" applyAlignment="1" applyProtection="1">
      <alignment horizontal="center" vertical="center"/>
    </xf>
    <xf numFmtId="0" fontId="13" fillId="5" borderId="15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9" fillId="8" borderId="16" xfId="0" applyNumberFormat="1" applyFont="1" applyFill="1" applyBorder="1" applyAlignment="1" applyProtection="1">
      <alignment horizontal="center" vertical="center"/>
    </xf>
    <xf numFmtId="164" fontId="13" fillId="0" borderId="10" xfId="0" applyNumberFormat="1" applyFont="1" applyFill="1" applyBorder="1" applyAlignment="1" applyProtection="1">
      <alignment horizontal="center" vertical="center"/>
    </xf>
    <xf numFmtId="1" fontId="13" fillId="0" borderId="9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8" fillId="6" borderId="20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9" fillId="9" borderId="20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90"/>
    </xf>
    <xf numFmtId="0" fontId="11" fillId="0" borderId="17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2402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FBE9A7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B13" t="str">
            <v>Bryan Mountford</v>
          </cell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8">
          <cell r="C18">
            <v>23.2</v>
          </cell>
          <cell r="F18">
            <v>42</v>
          </cell>
          <cell r="K18">
            <v>-3.5</v>
          </cell>
          <cell r="P18" t="b">
            <v>0</v>
          </cell>
        </row>
      </sheetData>
      <sheetData sheetId="1">
        <row r="6">
          <cell r="C6">
            <v>14.2</v>
          </cell>
        </row>
        <row r="18">
          <cell r="C18">
            <v>19.7</v>
          </cell>
          <cell r="F18">
            <v>30</v>
          </cell>
          <cell r="K18">
            <v>0.2</v>
          </cell>
          <cell r="P18" t="b">
            <v>0</v>
          </cell>
        </row>
      </sheetData>
      <sheetData sheetId="2">
        <row r="6">
          <cell r="C6">
            <v>13.6</v>
          </cell>
        </row>
        <row r="18">
          <cell r="C18">
            <v>19.899999999999999</v>
          </cell>
          <cell r="F18">
            <v>30</v>
          </cell>
          <cell r="K18">
            <v>0.2</v>
          </cell>
          <cell r="P18" t="b">
            <v>0</v>
          </cell>
        </row>
      </sheetData>
      <sheetData sheetId="3">
        <row r="6">
          <cell r="C6">
            <v>13.799999999999999</v>
          </cell>
        </row>
        <row r="18">
          <cell r="C18">
            <v>20.099999999999998</v>
          </cell>
          <cell r="F18">
            <v>26</v>
          </cell>
          <cell r="K18">
            <v>1</v>
          </cell>
          <cell r="P18" t="b">
            <v>0</v>
          </cell>
        </row>
      </sheetData>
      <sheetData sheetId="4">
        <row r="6">
          <cell r="C6">
            <v>13.799999999999999</v>
          </cell>
        </row>
        <row r="18">
          <cell r="C18">
            <v>21.099999999999998</v>
          </cell>
          <cell r="F18">
            <v>31</v>
          </cell>
          <cell r="K18">
            <v>0</v>
          </cell>
          <cell r="P18" t="b">
            <v>0</v>
          </cell>
        </row>
      </sheetData>
      <sheetData sheetId="5">
        <row r="6">
          <cell r="C6">
            <v>13.799999999999999</v>
          </cell>
        </row>
        <row r="18">
          <cell r="C18">
            <v>21.099999999999998</v>
          </cell>
          <cell r="F18">
            <v>28</v>
          </cell>
          <cell r="K18">
            <v>0.60000000000000009</v>
          </cell>
          <cell r="P18" t="b">
            <v>0</v>
          </cell>
        </row>
      </sheetData>
      <sheetData sheetId="6">
        <row r="6">
          <cell r="C6">
            <v>13.799999999999999</v>
          </cell>
        </row>
        <row r="18">
          <cell r="C18">
            <v>21.7</v>
          </cell>
          <cell r="F18">
            <v>34</v>
          </cell>
          <cell r="K18">
            <v>0</v>
          </cell>
          <cell r="P18" t="b">
            <v>0</v>
          </cell>
        </row>
      </sheetData>
      <sheetData sheetId="7">
        <row r="6">
          <cell r="C6">
            <v>13.799999999999999</v>
          </cell>
        </row>
        <row r="18">
          <cell r="C18">
            <v>21.7</v>
          </cell>
          <cell r="F18">
            <v>0</v>
          </cell>
          <cell r="K18">
            <v>0</v>
          </cell>
          <cell r="P18" t="b">
            <v>0</v>
          </cell>
        </row>
      </sheetData>
      <sheetData sheetId="8">
        <row r="6">
          <cell r="C6">
            <v>13.799999999999999</v>
          </cell>
        </row>
        <row r="18">
          <cell r="C18">
            <v>21.7</v>
          </cell>
          <cell r="F18">
            <v>23</v>
          </cell>
          <cell r="K18">
            <v>1</v>
          </cell>
          <cell r="P18" t="b">
            <v>0</v>
          </cell>
        </row>
      </sheetData>
      <sheetData sheetId="9">
        <row r="6">
          <cell r="C6">
            <v>13.799999999999999</v>
          </cell>
        </row>
        <row r="18">
          <cell r="C18">
            <v>22.7</v>
          </cell>
          <cell r="F18">
            <v>25</v>
          </cell>
          <cell r="K18">
            <v>1</v>
          </cell>
          <cell r="P18" t="b">
            <v>0</v>
          </cell>
        </row>
      </sheetData>
      <sheetData sheetId="10">
        <row r="6">
          <cell r="C6">
            <v>13.799999999999999</v>
          </cell>
        </row>
        <row r="18">
          <cell r="C18">
            <v>23.7</v>
          </cell>
          <cell r="F18">
            <v>33</v>
          </cell>
          <cell r="K18">
            <v>0</v>
          </cell>
          <cell r="P18" t="b">
            <v>0</v>
          </cell>
        </row>
      </sheetData>
      <sheetData sheetId="11">
        <row r="6">
          <cell r="C6">
            <v>13.799999999999999</v>
          </cell>
        </row>
        <row r="18">
          <cell r="C18">
            <v>23.7</v>
          </cell>
          <cell r="F18">
            <v>31</v>
          </cell>
          <cell r="K18">
            <v>0</v>
          </cell>
          <cell r="P18" t="b">
            <v>0</v>
          </cell>
        </row>
      </sheetData>
      <sheetData sheetId="12">
        <row r="6">
          <cell r="C6">
            <v>13.799999999999999</v>
          </cell>
        </row>
        <row r="18">
          <cell r="C18">
            <v>23.7</v>
          </cell>
          <cell r="F18">
            <v>37</v>
          </cell>
          <cell r="K18">
            <v>-0.5</v>
          </cell>
          <cell r="P18" t="b">
            <v>0</v>
          </cell>
        </row>
      </sheetData>
      <sheetData sheetId="13">
        <row r="6">
          <cell r="C6">
            <v>13.799999999999999</v>
          </cell>
        </row>
        <row r="18">
          <cell r="C18">
            <v>23.2</v>
          </cell>
          <cell r="F18">
            <v>38</v>
          </cell>
          <cell r="K18">
            <v>-1</v>
          </cell>
          <cell r="P18" t="b">
            <v>0</v>
          </cell>
        </row>
      </sheetData>
      <sheetData sheetId="14">
        <row r="6">
          <cell r="C6">
            <v>13.799999999999999</v>
          </cell>
        </row>
        <row r="18">
          <cell r="C18">
            <v>22.2</v>
          </cell>
          <cell r="F18">
            <v>0</v>
          </cell>
          <cell r="K18">
            <v>0</v>
          </cell>
          <cell r="P18" t="b">
            <v>0</v>
          </cell>
        </row>
      </sheetData>
      <sheetData sheetId="15">
        <row r="6">
          <cell r="C6">
            <v>13.799999999999999</v>
          </cell>
        </row>
        <row r="18">
          <cell r="C18">
            <v>22.2</v>
          </cell>
          <cell r="F18">
            <v>0</v>
          </cell>
          <cell r="K18">
            <v>0</v>
          </cell>
          <cell r="P18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L74">
            <v>94</v>
          </cell>
        </row>
      </sheetData>
      <sheetData sheetId="1">
        <row r="35">
          <cell r="L35">
            <v>85</v>
          </cell>
        </row>
        <row r="74">
          <cell r="L74">
            <v>99</v>
          </cell>
        </row>
      </sheetData>
      <sheetData sheetId="2">
        <row r="35">
          <cell r="L35">
            <v>92</v>
          </cell>
        </row>
        <row r="74">
          <cell r="L74">
            <v>98</v>
          </cell>
        </row>
      </sheetData>
      <sheetData sheetId="3">
        <row r="35">
          <cell r="L35">
            <v>0</v>
          </cell>
        </row>
        <row r="74">
          <cell r="L74">
            <v>100</v>
          </cell>
        </row>
      </sheetData>
      <sheetData sheetId="4">
        <row r="35">
          <cell r="L35">
            <v>0</v>
          </cell>
        </row>
        <row r="74">
          <cell r="L74">
            <v>95</v>
          </cell>
        </row>
      </sheetData>
      <sheetData sheetId="5">
        <row r="35">
          <cell r="L35">
            <v>0</v>
          </cell>
        </row>
        <row r="74">
          <cell r="L74">
            <v>102</v>
          </cell>
        </row>
      </sheetData>
      <sheetData sheetId="6">
        <row r="35">
          <cell r="L35">
            <v>0</v>
          </cell>
        </row>
        <row r="74">
          <cell r="L74">
            <v>96</v>
          </cell>
        </row>
      </sheetData>
      <sheetData sheetId="7">
        <row r="35">
          <cell r="L35">
            <v>0</v>
          </cell>
        </row>
        <row r="74">
          <cell r="L74">
            <v>0</v>
          </cell>
        </row>
      </sheetData>
      <sheetData sheetId="8">
        <row r="35">
          <cell r="L35">
            <v>0</v>
          </cell>
        </row>
        <row r="74">
          <cell r="L74">
            <v>107</v>
          </cell>
        </row>
      </sheetData>
      <sheetData sheetId="9">
        <row r="35">
          <cell r="L35">
            <v>0</v>
          </cell>
        </row>
        <row r="74">
          <cell r="L74">
            <v>105</v>
          </cell>
        </row>
      </sheetData>
      <sheetData sheetId="10">
        <row r="35">
          <cell r="L35">
            <v>0</v>
          </cell>
        </row>
        <row r="74">
          <cell r="L74">
            <v>97</v>
          </cell>
        </row>
      </sheetData>
      <sheetData sheetId="11">
        <row r="35">
          <cell r="L35">
            <v>0</v>
          </cell>
        </row>
        <row r="74">
          <cell r="L74">
            <v>101</v>
          </cell>
        </row>
      </sheetData>
      <sheetData sheetId="12">
        <row r="35">
          <cell r="L35">
            <v>0</v>
          </cell>
        </row>
        <row r="74">
          <cell r="L74">
            <v>94</v>
          </cell>
        </row>
      </sheetData>
      <sheetData sheetId="13">
        <row r="35">
          <cell r="L35">
            <v>0</v>
          </cell>
        </row>
        <row r="74">
          <cell r="L74">
            <v>93</v>
          </cell>
        </row>
      </sheetData>
      <sheetData sheetId="14">
        <row r="35">
          <cell r="L35">
            <v>0</v>
          </cell>
        </row>
        <row r="74">
          <cell r="L74">
            <v>0</v>
          </cell>
        </row>
      </sheetData>
      <sheetData sheetId="15">
        <row r="35">
          <cell r="L35">
            <v>0</v>
          </cell>
        </row>
        <row r="74">
          <cell r="L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4" customWidth="1"/>
    <col min="3" max="4" width="9.125" style="6" bestFit="1" customWidth="1"/>
    <col min="5" max="5" width="7.625" style="55" customWidth="1"/>
    <col min="6" max="6" width="4.625" style="56" customWidth="1"/>
    <col min="7" max="7" width="6.875" style="54" customWidth="1"/>
    <col min="8" max="8" width="7.125" style="54" customWidth="1"/>
    <col min="9" max="9" width="6.625" style="57" hidden="1" customWidth="1"/>
    <col min="10" max="10" width="6.625" style="57" customWidth="1"/>
    <col min="11" max="11" width="6.625" style="54" customWidth="1"/>
    <col min="12" max="12" width="6.125" style="54" customWidth="1"/>
    <col min="13" max="13" width="6.125" style="54" hidden="1" customWidth="1"/>
    <col min="15" max="15" width="0.25" style="33" customWidth="1"/>
    <col min="16" max="16384" width="9" style="33"/>
  </cols>
  <sheetData>
    <row r="1" spans="1:14" ht="16" customHeight="1" thickBo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66"/>
      <c r="N1" s="32"/>
    </row>
    <row r="2" spans="1:14" s="36" customFormat="1" ht="21.75" customHeight="1" thickBot="1">
      <c r="A2" s="91" t="s">
        <v>39</v>
      </c>
      <c r="B2" s="34">
        <f>[1]Blank!$F$1</f>
        <v>2020</v>
      </c>
      <c r="C2" s="96" t="s">
        <v>7</v>
      </c>
      <c r="D2" s="96" t="s">
        <v>8</v>
      </c>
      <c r="E2" s="60" t="s">
        <v>14</v>
      </c>
      <c r="F2" s="61">
        <f>M20</f>
        <v>0</v>
      </c>
      <c r="G2" s="93" t="str">
        <f>[1]Blank!$B$13</f>
        <v>Bryan Mountford</v>
      </c>
      <c r="H2" s="94"/>
      <c r="I2" s="94"/>
      <c r="J2" s="95"/>
      <c r="K2" s="17" t="s">
        <v>4</v>
      </c>
      <c r="L2" s="18">
        <f>I20</f>
        <v>13</v>
      </c>
      <c r="M2" s="67"/>
      <c r="N2" s="35"/>
    </row>
    <row r="3" spans="1:14" s="36" customFormat="1" ht="18.7" customHeight="1" thickBot="1">
      <c r="A3" s="92"/>
      <c r="B3" s="78" t="s">
        <v>2</v>
      </c>
      <c r="C3" s="97"/>
      <c r="D3" s="97"/>
      <c r="E3" s="37" t="s">
        <v>40</v>
      </c>
      <c r="F3" s="38" t="s">
        <v>41</v>
      </c>
      <c r="G3" s="12" t="s">
        <v>1</v>
      </c>
      <c r="H3" s="13" t="s">
        <v>5</v>
      </c>
      <c r="I3" s="14"/>
      <c r="J3" s="14" t="s">
        <v>36</v>
      </c>
      <c r="K3" s="14" t="s">
        <v>3</v>
      </c>
      <c r="L3" s="15" t="s">
        <v>6</v>
      </c>
      <c r="M3" s="68" t="s">
        <v>52</v>
      </c>
      <c r="N3" s="32"/>
    </row>
    <row r="4" spans="1:14" s="36" customFormat="1" ht="21.1" customHeight="1">
      <c r="A4" s="19">
        <v>1</v>
      </c>
      <c r="B4" s="39" t="str">
        <f>[1]Blank!$D$1</f>
        <v>Catterick</v>
      </c>
      <c r="C4" s="79">
        <v>2</v>
      </c>
      <c r="D4" s="79">
        <v>2</v>
      </c>
      <c r="E4" s="40">
        <f>[2]R1!$C$18</f>
        <v>23.2</v>
      </c>
      <c r="F4" s="41">
        <f>ROUND(E4,0)</f>
        <v>23</v>
      </c>
      <c r="G4" s="58">
        <f>[3]C1!$L$74</f>
        <v>94</v>
      </c>
      <c r="H4" s="81">
        <f>[2]R1!$F$18</f>
        <v>42</v>
      </c>
      <c r="I4" s="25">
        <f>IF(H4&gt;0,1)</f>
        <v>1</v>
      </c>
      <c r="J4" s="25">
        <f>H4</f>
        <v>42</v>
      </c>
      <c r="K4" s="25">
        <f>H4</f>
        <v>42</v>
      </c>
      <c r="L4" s="26">
        <f>[2]R1!$K$18</f>
        <v>-3.5</v>
      </c>
      <c r="M4" s="69" t="b">
        <f>[2]R1!$P$18</f>
        <v>0</v>
      </c>
      <c r="N4" s="35"/>
    </row>
    <row r="5" spans="1:14" s="36" customFormat="1" ht="21.1" customHeight="1">
      <c r="A5" s="20">
        <v>2</v>
      </c>
      <c r="B5" s="42" t="str">
        <f>[1]Blank!$D$2</f>
        <v>Washington</v>
      </c>
      <c r="C5" s="9">
        <v>13</v>
      </c>
      <c r="D5" s="9">
        <v>4</v>
      </c>
      <c r="E5" s="43">
        <f>[2]R2!$C$18</f>
        <v>19.7</v>
      </c>
      <c r="F5" s="44">
        <f>ROUND(E5,0)</f>
        <v>20</v>
      </c>
      <c r="G5" s="62">
        <f>[3]C2!$L$74</f>
        <v>99</v>
      </c>
      <c r="H5" s="63">
        <f>[2]R2!$F$18</f>
        <v>30</v>
      </c>
      <c r="I5" s="63">
        <f>IF(H5&gt;0,1)</f>
        <v>1</v>
      </c>
      <c r="J5" s="63">
        <f t="shared" ref="J5:J19" si="0">H5</f>
        <v>30</v>
      </c>
      <c r="K5" s="64">
        <f>K4+H5</f>
        <v>72</v>
      </c>
      <c r="L5" s="59">
        <f>[2]R2!$K$18</f>
        <v>0.2</v>
      </c>
      <c r="M5" s="69" t="b">
        <f>[2]R2!$P$18</f>
        <v>0</v>
      </c>
      <c r="N5" s="35"/>
    </row>
    <row r="6" spans="1:14" s="36" customFormat="1" ht="21.1" customHeight="1">
      <c r="A6" s="20">
        <v>3</v>
      </c>
      <c r="B6" s="45" t="str">
        <f>[1]Blank!$D$3</f>
        <v>Bedale</v>
      </c>
      <c r="C6" s="9">
        <v>9</v>
      </c>
      <c r="D6" s="9">
        <v>4</v>
      </c>
      <c r="E6" s="43">
        <f>[2]R3!$C$18</f>
        <v>19.899999999999999</v>
      </c>
      <c r="F6" s="44">
        <f t="shared" ref="F6:F19" si="1">ROUND(E6,0)</f>
        <v>20</v>
      </c>
      <c r="G6" s="62">
        <f>[3]C3!$L$74</f>
        <v>98</v>
      </c>
      <c r="H6" s="63">
        <f>[2]R3!$F$18</f>
        <v>30</v>
      </c>
      <c r="I6" s="63">
        <f>IF(H6&gt;0,1)</f>
        <v>1</v>
      </c>
      <c r="J6" s="63">
        <f t="shared" si="0"/>
        <v>30</v>
      </c>
      <c r="K6" s="64">
        <f t="shared" ref="K6:K12" si="2">K5+H6</f>
        <v>102</v>
      </c>
      <c r="L6" s="59">
        <f>[2]R3!$K$18</f>
        <v>0.2</v>
      </c>
      <c r="M6" s="69" t="b">
        <f>[2]R3!$P$18</f>
        <v>0</v>
      </c>
      <c r="N6" s="46"/>
    </row>
    <row r="7" spans="1:14" s="36" customFormat="1" ht="21.1" customHeight="1">
      <c r="A7" s="20">
        <v>4</v>
      </c>
      <c r="B7" s="42" t="str">
        <f>[1]Blank!$D$4</f>
        <v>Tyneside</v>
      </c>
      <c r="C7" s="9">
        <v>8</v>
      </c>
      <c r="D7" s="9">
        <v>5</v>
      </c>
      <c r="E7" s="43">
        <f>[2]R4!$C$18</f>
        <v>20.099999999999998</v>
      </c>
      <c r="F7" s="44">
        <f t="shared" si="1"/>
        <v>20</v>
      </c>
      <c r="G7" s="62">
        <f>[3]C4!$L$74</f>
        <v>100</v>
      </c>
      <c r="H7" s="89">
        <f>[2]R4!$F$18</f>
        <v>26</v>
      </c>
      <c r="I7" s="63">
        <f>IF(H7&gt;0,1)</f>
        <v>1</v>
      </c>
      <c r="J7" s="63" t="s">
        <v>60</v>
      </c>
      <c r="K7" s="64">
        <f t="shared" si="2"/>
        <v>128</v>
      </c>
      <c r="L7" s="65">
        <f>[2]R4!$K$18</f>
        <v>1</v>
      </c>
      <c r="M7" s="70" t="b">
        <f>[2]R4!$P$18</f>
        <v>0</v>
      </c>
      <c r="N7" s="46"/>
    </row>
    <row r="8" spans="1:14" s="36" customFormat="1" ht="21.1" customHeight="1">
      <c r="A8" s="20">
        <v>5</v>
      </c>
      <c r="B8" s="45" t="str">
        <f>[1]Blank!$D$5</f>
        <v>Blyth</v>
      </c>
      <c r="C8" s="9">
        <v>11</v>
      </c>
      <c r="D8" s="9">
        <v>4</v>
      </c>
      <c r="E8" s="43">
        <f>[2]R5!$C$18</f>
        <v>21.099999999999998</v>
      </c>
      <c r="F8" s="44">
        <f t="shared" si="1"/>
        <v>21</v>
      </c>
      <c r="G8" s="62">
        <f>[3]C5!$L$74</f>
        <v>95</v>
      </c>
      <c r="H8" s="63">
        <f>[2]R5!$F$18</f>
        <v>31</v>
      </c>
      <c r="I8" s="63">
        <f>IF(H8&gt;0,1)</f>
        <v>1</v>
      </c>
      <c r="J8" s="63">
        <f t="shared" si="0"/>
        <v>31</v>
      </c>
      <c r="K8" s="64">
        <f t="shared" si="2"/>
        <v>159</v>
      </c>
      <c r="L8" s="65">
        <f>[2]R5!$K$18</f>
        <v>0</v>
      </c>
      <c r="M8" s="70" t="b">
        <f>[2]R5!$P$18</f>
        <v>0</v>
      </c>
      <c r="N8" s="46"/>
    </row>
    <row r="9" spans="1:14" s="36" customFormat="1" ht="21.1" customHeight="1">
      <c r="A9" s="20">
        <v>6</v>
      </c>
      <c r="B9" s="47" t="str">
        <f>[1]Blank!$D$6</f>
        <v>Woodham</v>
      </c>
      <c r="C9" s="9">
        <v>12</v>
      </c>
      <c r="D9" s="9">
        <v>6</v>
      </c>
      <c r="E9" s="43">
        <f>[2]R6!$C$18</f>
        <v>21.099999999999998</v>
      </c>
      <c r="F9" s="44">
        <f t="shared" si="1"/>
        <v>21</v>
      </c>
      <c r="G9" s="62">
        <f>[3]C6!$L$74</f>
        <v>102</v>
      </c>
      <c r="H9" s="89">
        <f>[2]R6!$F$18</f>
        <v>28</v>
      </c>
      <c r="I9" s="63">
        <f t="shared" ref="I9:I19" si="3">IF(H9&gt;0,1)</f>
        <v>1</v>
      </c>
      <c r="J9" s="63">
        <f t="shared" si="0"/>
        <v>28</v>
      </c>
      <c r="K9" s="64">
        <f t="shared" si="2"/>
        <v>187</v>
      </c>
      <c r="L9" s="65">
        <f>[2]R6!$K$18</f>
        <v>0.60000000000000009</v>
      </c>
      <c r="M9" s="70" t="b">
        <f>[2]R6!$P$18</f>
        <v>0</v>
      </c>
      <c r="N9" s="46"/>
    </row>
    <row r="10" spans="1:14" s="36" customFormat="1" ht="21.1" customHeight="1">
      <c r="A10" s="20">
        <v>7</v>
      </c>
      <c r="B10" s="45" t="str">
        <f>[1]Blank!$D$7</f>
        <v>Newbiggin</v>
      </c>
      <c r="C10" s="9">
        <v>6</v>
      </c>
      <c r="D10" s="9">
        <v>5</v>
      </c>
      <c r="E10" s="43">
        <f>[2]R7!$C$18</f>
        <v>21.7</v>
      </c>
      <c r="F10" s="44">
        <f t="shared" si="1"/>
        <v>22</v>
      </c>
      <c r="G10" s="62">
        <f>[3]C7!$L$74</f>
        <v>96</v>
      </c>
      <c r="H10" s="63">
        <f>[2]R7!$F$18</f>
        <v>34</v>
      </c>
      <c r="I10" s="63">
        <f t="shared" si="3"/>
        <v>1</v>
      </c>
      <c r="J10" s="63">
        <f t="shared" si="0"/>
        <v>34</v>
      </c>
      <c r="K10" s="64">
        <f t="shared" si="2"/>
        <v>221</v>
      </c>
      <c r="L10" s="65">
        <f>[2]R7!$K$18</f>
        <v>0</v>
      </c>
      <c r="M10" s="70" t="b">
        <f>[2]R7!$P$18</f>
        <v>0</v>
      </c>
      <c r="N10" s="46"/>
    </row>
    <row r="11" spans="1:14" s="36" customFormat="1" ht="21.1" customHeight="1">
      <c r="A11" s="20">
        <v>8</v>
      </c>
      <c r="B11" s="47" t="str">
        <f>[1]Blank!$D$8</f>
        <v>Stocksfield</v>
      </c>
      <c r="C11" s="9" t="s">
        <v>61</v>
      </c>
      <c r="D11" s="9">
        <v>11</v>
      </c>
      <c r="E11" s="43">
        <f>[2]R8!$C$18</f>
        <v>21.7</v>
      </c>
      <c r="F11" s="44">
        <f t="shared" si="1"/>
        <v>22</v>
      </c>
      <c r="G11" s="88">
        <f>[3]C8!$L$74</f>
        <v>0</v>
      </c>
      <c r="H11" s="89">
        <f>[2]R8!$F$18</f>
        <v>0</v>
      </c>
      <c r="I11" s="63" t="b">
        <f t="shared" si="3"/>
        <v>0</v>
      </c>
      <c r="J11" s="63" t="s">
        <v>60</v>
      </c>
      <c r="K11" s="64">
        <f t="shared" si="2"/>
        <v>221</v>
      </c>
      <c r="L11" s="65">
        <f>[2]R8!$K$18</f>
        <v>0</v>
      </c>
      <c r="M11" s="70" t="b">
        <f>[2]R8!$P$18</f>
        <v>0</v>
      </c>
      <c r="N11" s="46"/>
    </row>
    <row r="12" spans="1:14" s="36" customFormat="1" ht="21.1" customHeight="1" thickBot="1">
      <c r="A12" s="21">
        <v>9</v>
      </c>
      <c r="B12" s="80" t="str">
        <f>[1]Blank!$D$9</f>
        <v>Morpeth</v>
      </c>
      <c r="C12" s="10">
        <v>15</v>
      </c>
      <c r="D12" s="10">
        <v>7</v>
      </c>
      <c r="E12" s="43">
        <f>[2]R9!$C$18</f>
        <v>21.7</v>
      </c>
      <c r="F12" s="44">
        <f t="shared" si="1"/>
        <v>22</v>
      </c>
      <c r="G12" s="62">
        <f>[3]C9!$L$74</f>
        <v>107</v>
      </c>
      <c r="H12" s="89">
        <f>[2]R9!$F$18</f>
        <v>23</v>
      </c>
      <c r="I12" s="63">
        <f t="shared" si="3"/>
        <v>1</v>
      </c>
      <c r="J12" s="63" t="s">
        <v>60</v>
      </c>
      <c r="K12" s="64">
        <f t="shared" si="2"/>
        <v>244</v>
      </c>
      <c r="L12" s="65">
        <f>[2]R9!$K$18</f>
        <v>1</v>
      </c>
      <c r="M12" s="70" t="b">
        <f>[2]R9!$P$18</f>
        <v>0</v>
      </c>
      <c r="N12" s="46"/>
    </row>
    <row r="13" spans="1:14" s="36" customFormat="1" ht="21.1" customHeight="1">
      <c r="A13" s="19">
        <v>10</v>
      </c>
      <c r="B13" s="99" t="str">
        <f>[1]Blank!$D$10</f>
        <v>Beamish</v>
      </c>
      <c r="C13" s="11">
        <v>14</v>
      </c>
      <c r="D13" s="11">
        <v>9</v>
      </c>
      <c r="E13" s="43">
        <f>[2]R10!$C$18</f>
        <v>22.7</v>
      </c>
      <c r="F13" s="44">
        <f t="shared" si="1"/>
        <v>23</v>
      </c>
      <c r="G13" s="62">
        <f>[3]C10!$L$74</f>
        <v>105</v>
      </c>
      <c r="H13" s="89">
        <f>[2]R10!$F$18</f>
        <v>25</v>
      </c>
      <c r="I13" s="63">
        <f t="shared" si="3"/>
        <v>1</v>
      </c>
      <c r="J13" s="63" t="s">
        <v>60</v>
      </c>
      <c r="K13" s="64">
        <f>SUMPRODUCT(LARGE(H4:H13,{1,2,3,4,5,6,7,8,9}))</f>
        <v>269</v>
      </c>
      <c r="L13" s="65">
        <f>[2]R10!$K$18</f>
        <v>1</v>
      </c>
      <c r="M13" s="70" t="b">
        <f>[2]R10!$P$18</f>
        <v>0</v>
      </c>
      <c r="N13" s="46"/>
    </row>
    <row r="14" spans="1:14" s="36" customFormat="1" ht="21.1" customHeight="1">
      <c r="A14" s="22">
        <v>11</v>
      </c>
      <c r="B14" s="45" t="str">
        <f>[1]Blank!$D$11</f>
        <v>Hobson</v>
      </c>
      <c r="C14" s="11">
        <v>10</v>
      </c>
      <c r="D14" s="11">
        <v>11</v>
      </c>
      <c r="E14" s="43">
        <f>[2]R11!$C$18</f>
        <v>23.7</v>
      </c>
      <c r="F14" s="44">
        <f t="shared" si="1"/>
        <v>24</v>
      </c>
      <c r="G14" s="62">
        <f>[3]C11!$L$74</f>
        <v>97</v>
      </c>
      <c r="H14" s="63">
        <f>[2]R11!$F$18</f>
        <v>33</v>
      </c>
      <c r="I14" s="63">
        <f t="shared" si="3"/>
        <v>1</v>
      </c>
      <c r="J14" s="63">
        <f t="shared" si="0"/>
        <v>33</v>
      </c>
      <c r="K14" s="64">
        <f>SUMPRODUCT(LARGE(H4:H14,{1,2,3,4,5,6,7,8,9}))</f>
        <v>279</v>
      </c>
      <c r="L14" s="65">
        <f>[2]R11!$K$18</f>
        <v>0</v>
      </c>
      <c r="M14" s="70" t="b">
        <f>[2]R11!$P$18</f>
        <v>0</v>
      </c>
      <c r="N14" s="46"/>
    </row>
    <row r="15" spans="1:14" s="36" customFormat="1" ht="21.1" customHeight="1">
      <c r="A15" s="22">
        <v>12</v>
      </c>
      <c r="B15" s="47" t="str">
        <f>[1]Blank!$D$12</f>
        <v>Teeside</v>
      </c>
      <c r="C15" s="9">
        <v>6</v>
      </c>
      <c r="D15" s="9">
        <v>12</v>
      </c>
      <c r="E15" s="43">
        <f>[2]R12!$C$18</f>
        <v>23.7</v>
      </c>
      <c r="F15" s="44">
        <f t="shared" si="1"/>
        <v>24</v>
      </c>
      <c r="G15" s="62">
        <f>[3]C12!$L$74</f>
        <v>101</v>
      </c>
      <c r="H15" s="63">
        <f>[2]R12!$F$18</f>
        <v>31</v>
      </c>
      <c r="I15" s="63">
        <f t="shared" si="3"/>
        <v>1</v>
      </c>
      <c r="J15" s="63">
        <f t="shared" si="0"/>
        <v>31</v>
      </c>
      <c r="K15" s="64">
        <f>SUMPRODUCT(LARGE(H4:H15,{1,2,3,4,5,6,7,8,9}))</f>
        <v>285</v>
      </c>
      <c r="L15" s="65">
        <f>[2]R12!$K$18</f>
        <v>0</v>
      </c>
      <c r="M15" s="70" t="b">
        <f>[2]R12!$P$18</f>
        <v>0</v>
      </c>
      <c r="N15" s="46"/>
    </row>
    <row r="16" spans="1:14" s="36" customFormat="1" ht="21.1" customHeight="1">
      <c r="A16" s="20">
        <v>13</v>
      </c>
      <c r="B16" s="45" t="str">
        <f>[1]Blank!$D$13</f>
        <v>Wearside</v>
      </c>
      <c r="C16" s="9">
        <v>6</v>
      </c>
      <c r="D16" s="9">
        <v>10</v>
      </c>
      <c r="E16" s="43">
        <f>[2]R13!$C$18</f>
        <v>23.7</v>
      </c>
      <c r="F16" s="44">
        <f t="shared" si="1"/>
        <v>24</v>
      </c>
      <c r="G16" s="62">
        <f>[3]C13!$L$74</f>
        <v>94</v>
      </c>
      <c r="H16" s="63">
        <f>[2]R13!$F$18</f>
        <v>37</v>
      </c>
      <c r="I16" s="63">
        <f t="shared" si="3"/>
        <v>1</v>
      </c>
      <c r="J16" s="63">
        <f t="shared" si="0"/>
        <v>37</v>
      </c>
      <c r="K16" s="64">
        <f>SUMPRODUCT(LARGE(H4:H16,{1,2,3,4,5,6,7,8,9}))</f>
        <v>296</v>
      </c>
      <c r="L16" s="65">
        <f>[2]R13!$K$18</f>
        <v>-0.5</v>
      </c>
      <c r="M16" s="70" t="b">
        <f>[2]R13!$P$18</f>
        <v>0</v>
      </c>
      <c r="N16" s="46"/>
    </row>
    <row r="17" spans="1:14" s="36" customFormat="1" ht="21.1" customHeight="1" thickBot="1">
      <c r="A17" s="21">
        <v>14</v>
      </c>
      <c r="B17" s="48" t="str">
        <f>[1]Blank!$D$14</f>
        <v>Houghton</v>
      </c>
      <c r="C17" s="9">
        <v>4</v>
      </c>
      <c r="D17" s="9">
        <v>9</v>
      </c>
      <c r="E17" s="43">
        <f>[2]R14!$C$18</f>
        <v>23.2</v>
      </c>
      <c r="F17" s="44">
        <f t="shared" si="1"/>
        <v>23</v>
      </c>
      <c r="G17" s="62">
        <f>[3]C14!$L$74</f>
        <v>93</v>
      </c>
      <c r="H17" s="63">
        <f>[2]R14!$F$18</f>
        <v>38</v>
      </c>
      <c r="I17" s="63">
        <f t="shared" si="3"/>
        <v>1</v>
      </c>
      <c r="J17" s="63">
        <f t="shared" si="0"/>
        <v>38</v>
      </c>
      <c r="K17" s="64">
        <f>SUMPRODUCT(LARGE(H4:H17,{1,2,3,4,5,6,7,8,9}))</f>
        <v>306</v>
      </c>
      <c r="L17" s="65">
        <f>[2]R14!$K$18</f>
        <v>-1</v>
      </c>
      <c r="M17" s="70" t="b">
        <f>[2]R14!$P$18</f>
        <v>0</v>
      </c>
      <c r="N17" s="46"/>
    </row>
    <row r="18" spans="1:14" s="36" customFormat="1" ht="21.1" hidden="1" customHeight="1">
      <c r="A18" s="22">
        <v>15</v>
      </c>
      <c r="B18" s="45" t="str">
        <f>[1]Blank!$D$15</f>
        <v>COURSE 15</v>
      </c>
      <c r="C18" s="9"/>
      <c r="D18" s="9"/>
      <c r="E18" s="82">
        <f>[2]R15!$C$18</f>
        <v>22.2</v>
      </c>
      <c r="F18" s="83">
        <f t="shared" si="1"/>
        <v>22</v>
      </c>
      <c r="G18" s="84">
        <f>[3]C15!$L$74</f>
        <v>0</v>
      </c>
      <c r="H18" s="85">
        <f>[2]R15!$F$18</f>
        <v>0</v>
      </c>
      <c r="I18" s="87"/>
      <c r="J18" s="85">
        <f t="shared" si="0"/>
        <v>0</v>
      </c>
      <c r="K18" s="86">
        <f>SUMPRODUCT(LARGE(H4:H18,{1,2,3,4,5,6,7,8,9,10}))</f>
        <v>334</v>
      </c>
      <c r="L18" s="59">
        <f>[2]R15!$K$18</f>
        <v>0</v>
      </c>
      <c r="M18" s="69" t="b">
        <f>[2]R15!$P$18</f>
        <v>0</v>
      </c>
      <c r="N18" s="46"/>
    </row>
    <row r="19" spans="1:14" s="36" customFormat="1" ht="21.1" hidden="1" customHeight="1" thickBot="1">
      <c r="A19" s="21">
        <v>16</v>
      </c>
      <c r="B19" s="48" t="str">
        <f>[1]Blank!$D$16</f>
        <v>COURSE 16</v>
      </c>
      <c r="C19" s="10"/>
      <c r="D19" s="10"/>
      <c r="E19" s="82">
        <f>[2]R16!$C$18</f>
        <v>22.2</v>
      </c>
      <c r="F19" s="83">
        <f t="shared" si="1"/>
        <v>22</v>
      </c>
      <c r="G19" s="84">
        <f>[3]C16!$L$74</f>
        <v>0</v>
      </c>
      <c r="H19" s="85">
        <f>[2]R16!$F$18</f>
        <v>0</v>
      </c>
      <c r="I19" s="85" t="b">
        <f t="shared" si="3"/>
        <v>0</v>
      </c>
      <c r="J19" s="85">
        <f t="shared" si="0"/>
        <v>0</v>
      </c>
      <c r="K19" s="86">
        <f>SUMPRODUCT(LARGE(H4:H19,{1,2,3,4,5,6,7,8,9,10}))</f>
        <v>334</v>
      </c>
      <c r="L19" s="59">
        <f>[2]R16!$K$18</f>
        <v>0</v>
      </c>
      <c r="M19" s="69" t="b">
        <f>[2]R16!$P$18</f>
        <v>0</v>
      </c>
      <c r="N19" s="46"/>
    </row>
    <row r="20" spans="1:14" s="36" customFormat="1" ht="18.7" customHeight="1" thickBot="1">
      <c r="A20" s="49"/>
      <c r="B20" s="2" t="s">
        <v>3</v>
      </c>
      <c r="C20" s="23"/>
      <c r="D20" s="23"/>
      <c r="E20" s="74">
        <v>22.2</v>
      </c>
      <c r="F20" s="75">
        <v>22</v>
      </c>
      <c r="G20" s="71">
        <f>SUM(G4:G19)</f>
        <v>1281</v>
      </c>
      <c r="H20" s="71">
        <f>SUM(H4:H19)</f>
        <v>408</v>
      </c>
      <c r="I20" s="72">
        <f>SUM(I4:I19)</f>
        <v>13</v>
      </c>
      <c r="J20" s="73">
        <f>SUM(J4:J19)</f>
        <v>334</v>
      </c>
      <c r="K20" s="98" t="s">
        <v>44</v>
      </c>
      <c r="L20" s="76">
        <v>9</v>
      </c>
      <c r="M20" s="69">
        <f>SUM(M4:M19)</f>
        <v>0</v>
      </c>
      <c r="N20" s="46"/>
    </row>
    <row r="21" spans="1:14" ht="19.05" customHeight="1">
      <c r="A21" s="27"/>
      <c r="B21" s="50"/>
      <c r="E21" s="51"/>
      <c r="F21" s="52"/>
      <c r="G21" s="53"/>
      <c r="H21" s="53"/>
      <c r="I21" s="53"/>
      <c r="J21" s="53"/>
      <c r="K21" s="53"/>
      <c r="L21" s="53"/>
      <c r="M21" s="53"/>
      <c r="N21" s="46"/>
    </row>
    <row r="22" spans="1:14" ht="29.25" customHeight="1">
      <c r="A22" s="27"/>
      <c r="B22" s="28"/>
      <c r="E22" s="29"/>
      <c r="F22" s="30"/>
      <c r="G22" s="28"/>
      <c r="H22" s="28"/>
      <c r="I22" s="31"/>
      <c r="J22" s="31"/>
      <c r="K22" s="28"/>
      <c r="L22" s="28"/>
      <c r="M22" s="28"/>
      <c r="N22" s="35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2401" priority="3577" operator="greaterThan">
      <formula>0</formula>
    </cfRule>
    <cfRule type="cellIs" dxfId="2400" priority="3578" operator="lessThan">
      <formula>0</formula>
    </cfRule>
    <cfRule type="cellIs" dxfId="2399" priority="3579" operator="equal">
      <formula>0</formula>
    </cfRule>
  </conditionalFormatting>
  <conditionalFormatting sqref="G4:G19">
    <cfRule type="cellIs" dxfId="2398" priority="2250" operator="equal">
      <formula>"DNP"</formula>
    </cfRule>
  </conditionalFormatting>
  <conditionalFormatting sqref="J4:J19">
    <cfRule type="cellIs" dxfId="2397" priority="2249" operator="equal">
      <formula>"Y"</formula>
    </cfRule>
  </conditionalFormatting>
  <conditionalFormatting sqref="F4:F19">
    <cfRule type="cellIs" dxfId="2396" priority="1914" operator="equal">
      <formula>"DNP"</formula>
    </cfRule>
  </conditionalFormatting>
  <conditionalFormatting sqref="I4:I19">
    <cfRule type="containsText" dxfId="2395" priority="1913" operator="containsText" text="Y">
      <formula>NOT(ISERROR(SEARCH("Y",I4)))</formula>
    </cfRule>
  </conditionalFormatting>
  <conditionalFormatting sqref="F4:F19">
    <cfRule type="cellIs" dxfId="2394" priority="1912" operator="equal">
      <formula>"DNP"</formula>
    </cfRule>
  </conditionalFormatting>
  <conditionalFormatting sqref="I4:I19">
    <cfRule type="containsText" dxfId="2393" priority="1911" operator="containsText" text="Y">
      <formula>NOT(ISERROR(SEARCH("Y",I4)))</formula>
    </cfRule>
  </conditionalFormatting>
  <conditionalFormatting sqref="L4:L19">
    <cfRule type="cellIs" dxfId="2392" priority="1908" operator="greaterThan">
      <formula>0</formula>
    </cfRule>
    <cfRule type="cellIs" dxfId="2391" priority="1909" operator="lessThan">
      <formula>0</formula>
    </cfRule>
    <cfRule type="cellIs" dxfId="2390" priority="1910" operator="equal">
      <formula>0</formula>
    </cfRule>
  </conditionalFormatting>
  <conditionalFormatting sqref="G4:G19">
    <cfRule type="cellIs" dxfId="2389" priority="1907" operator="equal">
      <formula>"DNP"</formula>
    </cfRule>
  </conditionalFormatting>
  <conditionalFormatting sqref="J4:J19">
    <cfRule type="containsText" dxfId="2388" priority="1906" operator="containsText" text="Y">
      <formula>NOT(ISERROR(SEARCH("Y",J4)))</formula>
    </cfRule>
  </conditionalFormatting>
  <conditionalFormatting sqref="J4:J19">
    <cfRule type="cellIs" dxfId="2387" priority="1905" operator="equal">
      <formula>"Y"</formula>
    </cfRule>
  </conditionalFormatting>
  <conditionalFormatting sqref="J2:J19">
    <cfRule type="containsText" dxfId="2386" priority="1904" operator="containsText" text="Y">
      <formula>NOT(ISERROR(SEARCH("Y",J2)))</formula>
    </cfRule>
  </conditionalFormatting>
  <conditionalFormatting sqref="L4:L19">
    <cfRule type="cellIs" dxfId="2385" priority="1901" operator="greaterThan">
      <formula>0</formula>
    </cfRule>
    <cfRule type="cellIs" dxfId="2384" priority="1902" operator="lessThan">
      <formula>0</formula>
    </cfRule>
    <cfRule type="cellIs" dxfId="2383" priority="1903" operator="equal">
      <formula>0</formula>
    </cfRule>
  </conditionalFormatting>
  <conditionalFormatting sqref="L4:L19">
    <cfRule type="cellIs" dxfId="2382" priority="1898" operator="greaterThan">
      <formula>0</formula>
    </cfRule>
    <cfRule type="cellIs" dxfId="2381" priority="1899" operator="lessThan">
      <formula>0</formula>
    </cfRule>
    <cfRule type="cellIs" dxfId="2380" priority="1900" operator="equal">
      <formula>0</formula>
    </cfRule>
  </conditionalFormatting>
  <conditionalFormatting sqref="L4:L19">
    <cfRule type="cellIs" dxfId="2379" priority="1895" operator="greaterThan">
      <formula>0</formula>
    </cfRule>
    <cfRule type="cellIs" dxfId="2378" priority="1896" operator="lessThan">
      <formula>0</formula>
    </cfRule>
    <cfRule type="cellIs" dxfId="2377" priority="1897" operator="equal">
      <formula>0</formula>
    </cfRule>
  </conditionalFormatting>
  <conditionalFormatting sqref="L4:L19">
    <cfRule type="cellIs" dxfId="2376" priority="1892" operator="greaterThan">
      <formula>0</formula>
    </cfRule>
    <cfRule type="cellIs" dxfId="2375" priority="1893" operator="lessThan">
      <formula>0</formula>
    </cfRule>
    <cfRule type="cellIs" dxfId="2374" priority="1894" operator="equal">
      <formula>0</formula>
    </cfRule>
  </conditionalFormatting>
  <conditionalFormatting sqref="L4:L19">
    <cfRule type="cellIs" dxfId="2373" priority="1889" operator="greaterThan">
      <formula>0</formula>
    </cfRule>
    <cfRule type="cellIs" dxfId="2372" priority="1890" operator="lessThan">
      <formula>0</formula>
    </cfRule>
    <cfRule type="cellIs" dxfId="2371" priority="1891" operator="equal">
      <formula>0</formula>
    </cfRule>
  </conditionalFormatting>
  <conditionalFormatting sqref="L4:L19">
    <cfRule type="cellIs" dxfId="2370" priority="1886" operator="greaterThan">
      <formula>0</formula>
    </cfRule>
    <cfRule type="cellIs" dxfId="2369" priority="1887" operator="lessThan">
      <formula>0</formula>
    </cfRule>
    <cfRule type="cellIs" dxfId="2368" priority="1888" operator="equal">
      <formula>0</formula>
    </cfRule>
  </conditionalFormatting>
  <conditionalFormatting sqref="L4:L19">
    <cfRule type="cellIs" dxfId="2367" priority="1883" operator="greaterThan">
      <formula>0</formula>
    </cfRule>
    <cfRule type="cellIs" dxfId="2366" priority="1884" operator="lessThan">
      <formula>0</formula>
    </cfRule>
    <cfRule type="cellIs" dxfId="2365" priority="1885" operator="equal">
      <formula>0</formula>
    </cfRule>
  </conditionalFormatting>
  <conditionalFormatting sqref="L4:L19">
    <cfRule type="cellIs" dxfId="2364" priority="1880" operator="greaterThan">
      <formula>0</formula>
    </cfRule>
    <cfRule type="cellIs" dxfId="2363" priority="1881" operator="lessThan">
      <formula>0</formula>
    </cfRule>
    <cfRule type="cellIs" dxfId="2362" priority="1882" operator="equal">
      <formula>0</formula>
    </cfRule>
  </conditionalFormatting>
  <conditionalFormatting sqref="L4:L19">
    <cfRule type="cellIs" dxfId="2361" priority="1877" operator="greaterThan">
      <formula>0</formula>
    </cfRule>
    <cfRule type="cellIs" dxfId="2360" priority="1878" operator="lessThan">
      <formula>0</formula>
    </cfRule>
    <cfRule type="cellIs" dxfId="2359" priority="1879" operator="equal">
      <formula>0</formula>
    </cfRule>
  </conditionalFormatting>
  <conditionalFormatting sqref="L4:L19">
    <cfRule type="cellIs" dxfId="2358" priority="1874" operator="greaterThan">
      <formula>0</formula>
    </cfRule>
    <cfRule type="cellIs" dxfId="2357" priority="1875" operator="lessThan">
      <formula>0</formula>
    </cfRule>
    <cfRule type="cellIs" dxfId="2356" priority="1876" operator="equal">
      <formula>0</formula>
    </cfRule>
  </conditionalFormatting>
  <conditionalFormatting sqref="L4:L19">
    <cfRule type="cellIs" dxfId="2355" priority="1871" operator="greaterThan">
      <formula>0</formula>
    </cfRule>
    <cfRule type="cellIs" dxfId="2354" priority="1872" operator="lessThan">
      <formula>0</formula>
    </cfRule>
    <cfRule type="cellIs" dxfId="2353" priority="1873" operator="equal">
      <formula>0</formula>
    </cfRule>
  </conditionalFormatting>
  <conditionalFormatting sqref="L4:L19">
    <cfRule type="cellIs" dxfId="2352" priority="1868" operator="greaterThan">
      <formula>0</formula>
    </cfRule>
    <cfRule type="cellIs" dxfId="2351" priority="1869" operator="lessThan">
      <formula>0</formula>
    </cfRule>
    <cfRule type="cellIs" dxfId="2350" priority="1870" operator="equal">
      <formula>0</formula>
    </cfRule>
  </conditionalFormatting>
  <conditionalFormatting sqref="L4:L19">
    <cfRule type="cellIs" dxfId="2349" priority="1865" operator="greaterThan">
      <formula>0</formula>
    </cfRule>
    <cfRule type="cellIs" dxfId="2348" priority="1866" operator="lessThan">
      <formula>0</formula>
    </cfRule>
    <cfRule type="cellIs" dxfId="2347" priority="1867" operator="equal">
      <formula>0</formula>
    </cfRule>
  </conditionalFormatting>
  <conditionalFormatting sqref="L4:L19">
    <cfRule type="cellIs" dxfId="2346" priority="1862" operator="greaterThan">
      <formula>0</formula>
    </cfRule>
    <cfRule type="cellIs" dxfId="2345" priority="1863" operator="lessThan">
      <formula>0</formula>
    </cfRule>
    <cfRule type="cellIs" dxfId="2344" priority="1864" operator="equal">
      <formula>0</formula>
    </cfRule>
  </conditionalFormatting>
  <conditionalFormatting sqref="L4:L19">
    <cfRule type="cellIs" dxfId="2343" priority="1859" operator="greaterThan">
      <formula>0</formula>
    </cfRule>
    <cfRule type="cellIs" dxfId="2342" priority="1860" operator="lessThan">
      <formula>0</formula>
    </cfRule>
    <cfRule type="cellIs" dxfId="2341" priority="1861" operator="equal">
      <formula>0</formula>
    </cfRule>
  </conditionalFormatting>
  <conditionalFormatting sqref="L4:L19">
    <cfRule type="cellIs" dxfId="2340" priority="1856" operator="greaterThan">
      <formula>0</formula>
    </cfRule>
    <cfRule type="cellIs" dxfId="2339" priority="1857" operator="lessThan">
      <formula>0</formula>
    </cfRule>
    <cfRule type="cellIs" dxfId="2338" priority="1858" operator="equal">
      <formula>0</formula>
    </cfRule>
  </conditionalFormatting>
  <conditionalFormatting sqref="L4:L19">
    <cfRule type="cellIs" dxfId="2337" priority="1853" operator="greaterThan">
      <formula>0</formula>
    </cfRule>
    <cfRule type="cellIs" dxfId="2336" priority="1854" operator="lessThan">
      <formula>0</formula>
    </cfRule>
    <cfRule type="cellIs" dxfId="2335" priority="1855" operator="equal">
      <formula>0</formula>
    </cfRule>
  </conditionalFormatting>
  <conditionalFormatting sqref="L4:L19">
    <cfRule type="cellIs" dxfId="2334" priority="1850" operator="greaterThan">
      <formula>0</formula>
    </cfRule>
    <cfRule type="cellIs" dxfId="2333" priority="1851" operator="lessThan">
      <formula>0</formula>
    </cfRule>
    <cfRule type="cellIs" dxfId="2332" priority="1852" operator="equal">
      <formula>0</formula>
    </cfRule>
  </conditionalFormatting>
  <conditionalFormatting sqref="G4:G19">
    <cfRule type="cellIs" dxfId="2331" priority="1849" operator="equal">
      <formula>"DNP"</formula>
    </cfRule>
  </conditionalFormatting>
  <conditionalFormatting sqref="J4:J19">
    <cfRule type="cellIs" dxfId="2330" priority="1848" operator="equal">
      <formula>"Y"</formula>
    </cfRule>
  </conditionalFormatting>
  <conditionalFormatting sqref="F4:F19">
    <cfRule type="cellIs" dxfId="2329" priority="1847" operator="equal">
      <formula>"DNP"</formula>
    </cfRule>
  </conditionalFormatting>
  <conditionalFormatting sqref="I4:I19">
    <cfRule type="containsText" dxfId="2328" priority="1846" operator="containsText" text="Y">
      <formula>NOT(ISERROR(SEARCH("Y",I4)))</formula>
    </cfRule>
  </conditionalFormatting>
  <conditionalFormatting sqref="L4:L19">
    <cfRule type="cellIs" dxfId="2327" priority="1843" operator="greaterThan">
      <formula>0</formula>
    </cfRule>
    <cfRule type="cellIs" dxfId="2326" priority="1844" operator="lessThan">
      <formula>0</formula>
    </cfRule>
    <cfRule type="cellIs" dxfId="2325" priority="1845" operator="equal">
      <formula>0</formula>
    </cfRule>
  </conditionalFormatting>
  <conditionalFormatting sqref="G4:G19">
    <cfRule type="cellIs" dxfId="2324" priority="1842" operator="equal">
      <formula>"DNP"</formula>
    </cfRule>
  </conditionalFormatting>
  <conditionalFormatting sqref="J4:J19">
    <cfRule type="containsText" dxfId="2323" priority="1841" operator="containsText" text="Y">
      <formula>NOT(ISERROR(SEARCH("Y",J4)))</formula>
    </cfRule>
  </conditionalFormatting>
  <conditionalFormatting sqref="J4:J19">
    <cfRule type="cellIs" dxfId="2322" priority="1840" operator="equal">
      <formula>"Y"</formula>
    </cfRule>
  </conditionalFormatting>
  <conditionalFormatting sqref="J2:J19">
    <cfRule type="containsText" dxfId="2321" priority="1839" operator="containsText" text="Y">
      <formula>NOT(ISERROR(SEARCH("Y",J2)))</formula>
    </cfRule>
  </conditionalFormatting>
  <conditionalFormatting sqref="L4:L19">
    <cfRule type="cellIs" dxfId="2320" priority="1836" operator="greaterThan">
      <formula>0</formula>
    </cfRule>
    <cfRule type="cellIs" dxfId="2319" priority="1837" operator="lessThan">
      <formula>0</formula>
    </cfRule>
    <cfRule type="cellIs" dxfId="2318" priority="1838" operator="equal">
      <formula>0</formula>
    </cfRule>
  </conditionalFormatting>
  <conditionalFormatting sqref="L4:L19">
    <cfRule type="cellIs" dxfId="2317" priority="1833" operator="greaterThan">
      <formula>0</formula>
    </cfRule>
    <cfRule type="cellIs" dxfId="2316" priority="1834" operator="lessThan">
      <formula>0</formula>
    </cfRule>
    <cfRule type="cellIs" dxfId="2315" priority="1835" operator="equal">
      <formula>0</formula>
    </cfRule>
  </conditionalFormatting>
  <conditionalFormatting sqref="L4:L19">
    <cfRule type="cellIs" dxfId="2314" priority="1830" operator="greaterThan">
      <formula>0</formula>
    </cfRule>
    <cfRule type="cellIs" dxfId="2313" priority="1831" operator="lessThan">
      <formula>0</formula>
    </cfRule>
    <cfRule type="cellIs" dxfId="2312" priority="1832" operator="equal">
      <formula>0</formula>
    </cfRule>
  </conditionalFormatting>
  <conditionalFormatting sqref="L4:L19">
    <cfRule type="cellIs" dxfId="2311" priority="1827" operator="greaterThan">
      <formula>0</formula>
    </cfRule>
    <cfRule type="cellIs" dxfId="2310" priority="1828" operator="lessThan">
      <formula>0</formula>
    </cfRule>
    <cfRule type="cellIs" dxfId="2309" priority="1829" operator="equal">
      <formula>0</formula>
    </cfRule>
  </conditionalFormatting>
  <conditionalFormatting sqref="L4:L19">
    <cfRule type="cellIs" dxfId="2308" priority="1824" operator="greaterThan">
      <formula>0</formula>
    </cfRule>
    <cfRule type="cellIs" dxfId="2307" priority="1825" operator="lessThan">
      <formula>0</formula>
    </cfRule>
    <cfRule type="cellIs" dxfId="2306" priority="1826" operator="equal">
      <formula>0</formula>
    </cfRule>
  </conditionalFormatting>
  <conditionalFormatting sqref="L4:L19">
    <cfRule type="cellIs" dxfId="2305" priority="1821" operator="greaterThan">
      <formula>0</formula>
    </cfRule>
    <cfRule type="cellIs" dxfId="2304" priority="1822" operator="lessThan">
      <formula>0</formula>
    </cfRule>
    <cfRule type="cellIs" dxfId="2303" priority="1823" operator="equal">
      <formula>0</formula>
    </cfRule>
  </conditionalFormatting>
  <conditionalFormatting sqref="L4:L19">
    <cfRule type="cellIs" dxfId="2302" priority="1818" operator="greaterThan">
      <formula>0</formula>
    </cfRule>
    <cfRule type="cellIs" dxfId="2301" priority="1819" operator="lessThan">
      <formula>0</formula>
    </cfRule>
    <cfRule type="cellIs" dxfId="2300" priority="1820" operator="equal">
      <formula>0</formula>
    </cfRule>
  </conditionalFormatting>
  <conditionalFormatting sqref="L4:L19">
    <cfRule type="cellIs" dxfId="2299" priority="1815" operator="greaterThan">
      <formula>0</formula>
    </cfRule>
    <cfRule type="cellIs" dxfId="2298" priority="1816" operator="lessThan">
      <formula>0</formula>
    </cfRule>
    <cfRule type="cellIs" dxfId="2297" priority="1817" operator="equal">
      <formula>0</formula>
    </cfRule>
  </conditionalFormatting>
  <conditionalFormatting sqref="L4:L19">
    <cfRule type="cellIs" dxfId="2296" priority="1812" operator="greaterThan">
      <formula>0</formula>
    </cfRule>
    <cfRule type="cellIs" dxfId="2295" priority="1813" operator="lessThan">
      <formula>0</formula>
    </cfRule>
    <cfRule type="cellIs" dxfId="2294" priority="1814" operator="equal">
      <formula>0</formula>
    </cfRule>
  </conditionalFormatting>
  <conditionalFormatting sqref="L4:L19">
    <cfRule type="cellIs" dxfId="2293" priority="1809" operator="greaterThan">
      <formula>0</formula>
    </cfRule>
    <cfRule type="cellIs" dxfId="2292" priority="1810" operator="lessThan">
      <formula>0</formula>
    </cfRule>
    <cfRule type="cellIs" dxfId="2291" priority="1811" operator="equal">
      <formula>0</formula>
    </cfRule>
  </conditionalFormatting>
  <conditionalFormatting sqref="L4:L19">
    <cfRule type="cellIs" dxfId="2290" priority="1806" operator="greaterThan">
      <formula>0</formula>
    </cfRule>
    <cfRule type="cellIs" dxfId="2289" priority="1807" operator="lessThan">
      <formula>0</formula>
    </cfRule>
    <cfRule type="cellIs" dxfId="2288" priority="1808" operator="equal">
      <formula>0</formula>
    </cfRule>
  </conditionalFormatting>
  <conditionalFormatting sqref="L4:L19">
    <cfRule type="cellIs" dxfId="2287" priority="1803" operator="greaterThan">
      <formula>0</formula>
    </cfRule>
    <cfRule type="cellIs" dxfId="2286" priority="1804" operator="lessThan">
      <formula>0</formula>
    </cfRule>
    <cfRule type="cellIs" dxfId="2285" priority="1805" operator="equal">
      <formula>0</formula>
    </cfRule>
  </conditionalFormatting>
  <conditionalFormatting sqref="L4:L19">
    <cfRule type="cellIs" dxfId="2284" priority="1800" operator="greaterThan">
      <formula>0</formula>
    </cfRule>
    <cfRule type="cellIs" dxfId="2283" priority="1801" operator="lessThan">
      <formula>0</formula>
    </cfRule>
    <cfRule type="cellIs" dxfId="2282" priority="1802" operator="equal">
      <formula>0</formula>
    </cfRule>
  </conditionalFormatting>
  <conditionalFormatting sqref="L4:L19">
    <cfRule type="cellIs" dxfId="2281" priority="1797" operator="greaterThan">
      <formula>0</formula>
    </cfRule>
    <cfRule type="cellIs" dxfId="2280" priority="1798" operator="lessThan">
      <formula>0</formula>
    </cfRule>
    <cfRule type="cellIs" dxfId="2279" priority="1799" operator="equal">
      <formula>0</formula>
    </cfRule>
  </conditionalFormatting>
  <conditionalFormatting sqref="L4:L19">
    <cfRule type="cellIs" dxfId="2278" priority="1794" operator="greaterThan">
      <formula>0</formula>
    </cfRule>
    <cfRule type="cellIs" dxfId="2277" priority="1795" operator="lessThan">
      <formula>0</formula>
    </cfRule>
    <cfRule type="cellIs" dxfId="2276" priority="1796" operator="equal">
      <formula>0</formula>
    </cfRule>
  </conditionalFormatting>
  <conditionalFormatting sqref="L4:L19">
    <cfRule type="cellIs" dxfId="2275" priority="1791" operator="greaterThan">
      <formula>0</formula>
    </cfRule>
    <cfRule type="cellIs" dxfId="2274" priority="1792" operator="lessThan">
      <formula>0</formula>
    </cfRule>
    <cfRule type="cellIs" dxfId="2273" priority="1793" operator="equal">
      <formula>0</formula>
    </cfRule>
  </conditionalFormatting>
  <conditionalFormatting sqref="L4:L19">
    <cfRule type="cellIs" dxfId="2272" priority="1788" operator="greaterThan">
      <formula>0</formula>
    </cfRule>
    <cfRule type="cellIs" dxfId="2271" priority="1789" operator="lessThan">
      <formula>0</formula>
    </cfRule>
    <cfRule type="cellIs" dxfId="2270" priority="1790" operator="equal">
      <formula>0</formula>
    </cfRule>
  </conditionalFormatting>
  <conditionalFormatting sqref="L4:L19">
    <cfRule type="cellIs" dxfId="2269" priority="1785" operator="greaterThan">
      <formula>0</formula>
    </cfRule>
    <cfRule type="cellIs" dxfId="2268" priority="1786" operator="lessThan">
      <formula>0</formula>
    </cfRule>
    <cfRule type="cellIs" dxfId="2267" priority="1787" operator="equal">
      <formula>0</formula>
    </cfRule>
  </conditionalFormatting>
  <conditionalFormatting sqref="G4:G19">
    <cfRule type="cellIs" dxfId="2266" priority="1784" operator="equal">
      <formula>"DNP"</formula>
    </cfRule>
  </conditionalFormatting>
  <conditionalFormatting sqref="J4:J19">
    <cfRule type="cellIs" dxfId="2265" priority="1783" operator="equal">
      <formula>"Y"</formula>
    </cfRule>
  </conditionalFormatting>
  <conditionalFormatting sqref="F4:F19">
    <cfRule type="cellIs" dxfId="2264" priority="1782" operator="equal">
      <formula>"DNP"</formula>
    </cfRule>
  </conditionalFormatting>
  <conditionalFormatting sqref="I4:I19">
    <cfRule type="containsText" dxfId="2263" priority="1781" operator="containsText" text="Y">
      <formula>NOT(ISERROR(SEARCH("Y",I4)))</formula>
    </cfRule>
  </conditionalFormatting>
  <conditionalFormatting sqref="F4:F19">
    <cfRule type="cellIs" dxfId="2262" priority="1780" operator="equal">
      <formula>"DNP"</formula>
    </cfRule>
  </conditionalFormatting>
  <conditionalFormatting sqref="I4:I19">
    <cfRule type="containsText" dxfId="2261" priority="1779" operator="containsText" text="Y">
      <formula>NOT(ISERROR(SEARCH("Y",I4)))</formula>
    </cfRule>
  </conditionalFormatting>
  <conditionalFormatting sqref="L4:L19">
    <cfRule type="cellIs" dxfId="2260" priority="1776" operator="greaterThan">
      <formula>0</formula>
    </cfRule>
    <cfRule type="cellIs" dxfId="2259" priority="1777" operator="lessThan">
      <formula>0</formula>
    </cfRule>
    <cfRule type="cellIs" dxfId="2258" priority="1778" operator="equal">
      <formula>0</formula>
    </cfRule>
  </conditionalFormatting>
  <conditionalFormatting sqref="G4:G19">
    <cfRule type="cellIs" dxfId="2257" priority="1775" operator="equal">
      <formula>"DNP"</formula>
    </cfRule>
  </conditionalFormatting>
  <conditionalFormatting sqref="J4:J19">
    <cfRule type="containsText" dxfId="2256" priority="1774" operator="containsText" text="Y">
      <formula>NOT(ISERROR(SEARCH("Y",J4)))</formula>
    </cfRule>
  </conditionalFormatting>
  <conditionalFormatting sqref="J4:J19">
    <cfRule type="cellIs" dxfId="2255" priority="1773" operator="equal">
      <formula>"Y"</formula>
    </cfRule>
  </conditionalFormatting>
  <conditionalFormatting sqref="J2:J20">
    <cfRule type="containsText" dxfId="2254" priority="1772" operator="containsText" text="Y">
      <formula>NOT(ISERROR(SEARCH("Y",J2)))</formula>
    </cfRule>
  </conditionalFormatting>
  <conditionalFormatting sqref="L4:L19">
    <cfRule type="cellIs" dxfId="2253" priority="1769" operator="greaterThan">
      <formula>0</formula>
    </cfRule>
    <cfRule type="cellIs" dxfId="2252" priority="1770" operator="lessThan">
      <formula>0</formula>
    </cfRule>
    <cfRule type="cellIs" dxfId="2251" priority="1771" operator="equal">
      <formula>0</formula>
    </cfRule>
  </conditionalFormatting>
  <conditionalFormatting sqref="L4:L19">
    <cfRule type="cellIs" dxfId="2250" priority="1766" operator="greaterThan">
      <formula>0</formula>
    </cfRule>
    <cfRule type="cellIs" dxfId="2249" priority="1767" operator="lessThan">
      <formula>0</formula>
    </cfRule>
    <cfRule type="cellIs" dxfId="2248" priority="1768" operator="equal">
      <formula>0</formula>
    </cfRule>
  </conditionalFormatting>
  <conditionalFormatting sqref="L4:L19">
    <cfRule type="cellIs" dxfId="2247" priority="1763" operator="greaterThan">
      <formula>0</formula>
    </cfRule>
    <cfRule type="cellIs" dxfId="2246" priority="1764" operator="lessThan">
      <formula>0</formula>
    </cfRule>
    <cfRule type="cellIs" dxfId="2245" priority="1765" operator="equal">
      <formula>0</formula>
    </cfRule>
  </conditionalFormatting>
  <conditionalFormatting sqref="L4:L19">
    <cfRule type="cellIs" dxfId="2244" priority="1760" operator="greaterThan">
      <formula>0</formula>
    </cfRule>
    <cfRule type="cellIs" dxfId="2243" priority="1761" operator="lessThan">
      <formula>0</formula>
    </cfRule>
    <cfRule type="cellIs" dxfId="2242" priority="1762" operator="equal">
      <formula>0</formula>
    </cfRule>
  </conditionalFormatting>
  <conditionalFormatting sqref="L4:L19">
    <cfRule type="cellIs" dxfId="2241" priority="1757" operator="greaterThan">
      <formula>0</formula>
    </cfRule>
    <cfRule type="cellIs" dxfId="2240" priority="1758" operator="lessThan">
      <formula>0</formula>
    </cfRule>
    <cfRule type="cellIs" dxfId="2239" priority="1759" operator="equal">
      <formula>0</formula>
    </cfRule>
  </conditionalFormatting>
  <conditionalFormatting sqref="L4:L19">
    <cfRule type="cellIs" dxfId="2238" priority="1754" operator="greaterThan">
      <formula>0</formula>
    </cfRule>
    <cfRule type="cellIs" dxfId="2237" priority="1755" operator="lessThan">
      <formula>0</formula>
    </cfRule>
    <cfRule type="cellIs" dxfId="2236" priority="1756" operator="equal">
      <formula>0</formula>
    </cfRule>
  </conditionalFormatting>
  <conditionalFormatting sqref="L4:L19">
    <cfRule type="cellIs" dxfId="2235" priority="1751" operator="greaterThan">
      <formula>0</formula>
    </cfRule>
    <cfRule type="cellIs" dxfId="2234" priority="1752" operator="lessThan">
      <formula>0</formula>
    </cfRule>
    <cfRule type="cellIs" dxfId="2233" priority="1753" operator="equal">
      <formula>0</formula>
    </cfRule>
  </conditionalFormatting>
  <conditionalFormatting sqref="L4:L19">
    <cfRule type="cellIs" dxfId="2232" priority="1748" operator="greaterThan">
      <formula>0</formula>
    </cfRule>
    <cfRule type="cellIs" dxfId="2231" priority="1749" operator="lessThan">
      <formula>0</formula>
    </cfRule>
    <cfRule type="cellIs" dxfId="2230" priority="1750" operator="equal">
      <formula>0</formula>
    </cfRule>
  </conditionalFormatting>
  <conditionalFormatting sqref="L4:L19">
    <cfRule type="cellIs" dxfId="2229" priority="1745" operator="greaterThan">
      <formula>0</formula>
    </cfRule>
    <cfRule type="cellIs" dxfId="2228" priority="1746" operator="lessThan">
      <formula>0</formula>
    </cfRule>
    <cfRule type="cellIs" dxfId="2227" priority="1747" operator="equal">
      <formula>0</formula>
    </cfRule>
  </conditionalFormatting>
  <conditionalFormatting sqref="L4:L19">
    <cfRule type="cellIs" dxfId="2226" priority="1742" operator="greaterThan">
      <formula>0</formula>
    </cfRule>
    <cfRule type="cellIs" dxfId="2225" priority="1743" operator="lessThan">
      <formula>0</formula>
    </cfRule>
    <cfRule type="cellIs" dxfId="2224" priority="1744" operator="equal">
      <formula>0</formula>
    </cfRule>
  </conditionalFormatting>
  <conditionalFormatting sqref="L4:L19">
    <cfRule type="cellIs" dxfId="2223" priority="1739" operator="greaterThan">
      <formula>0</formula>
    </cfRule>
    <cfRule type="cellIs" dxfId="2222" priority="1740" operator="lessThan">
      <formula>0</formula>
    </cfRule>
    <cfRule type="cellIs" dxfId="2221" priority="1741" operator="equal">
      <formula>0</formula>
    </cfRule>
  </conditionalFormatting>
  <conditionalFormatting sqref="L4:L19">
    <cfRule type="cellIs" dxfId="2220" priority="1736" operator="greaterThan">
      <formula>0</formula>
    </cfRule>
    <cfRule type="cellIs" dxfId="2219" priority="1737" operator="lessThan">
      <formula>0</formula>
    </cfRule>
    <cfRule type="cellIs" dxfId="2218" priority="1738" operator="equal">
      <formula>0</formula>
    </cfRule>
  </conditionalFormatting>
  <conditionalFormatting sqref="L4:L19">
    <cfRule type="cellIs" dxfId="2217" priority="1733" operator="greaterThan">
      <formula>0</formula>
    </cfRule>
    <cfRule type="cellIs" dxfId="2216" priority="1734" operator="lessThan">
      <formula>0</formula>
    </cfRule>
    <cfRule type="cellIs" dxfId="2215" priority="1735" operator="equal">
      <formula>0</formula>
    </cfRule>
  </conditionalFormatting>
  <conditionalFormatting sqref="L4:L19">
    <cfRule type="cellIs" dxfId="2214" priority="1730" operator="greaterThan">
      <formula>0</formula>
    </cfRule>
    <cfRule type="cellIs" dxfId="2213" priority="1731" operator="lessThan">
      <formula>0</formula>
    </cfRule>
    <cfRule type="cellIs" dxfId="2212" priority="1732" operator="equal">
      <formula>0</formula>
    </cfRule>
  </conditionalFormatting>
  <conditionalFormatting sqref="L4:L19">
    <cfRule type="cellIs" dxfId="2211" priority="1727" operator="greaterThan">
      <formula>0</formula>
    </cfRule>
    <cfRule type="cellIs" dxfId="2210" priority="1728" operator="lessThan">
      <formula>0</formula>
    </cfRule>
    <cfRule type="cellIs" dxfId="2209" priority="1729" operator="equal">
      <formula>0</formula>
    </cfRule>
  </conditionalFormatting>
  <conditionalFormatting sqref="L4:L19">
    <cfRule type="cellIs" dxfId="2208" priority="1724" operator="greaterThan">
      <formula>0</formula>
    </cfRule>
    <cfRule type="cellIs" dxfId="2207" priority="1725" operator="lessThan">
      <formula>0</formula>
    </cfRule>
    <cfRule type="cellIs" dxfId="2206" priority="1726" operator="equal">
      <formula>0</formula>
    </cfRule>
  </conditionalFormatting>
  <conditionalFormatting sqref="L4:L19">
    <cfRule type="cellIs" dxfId="2205" priority="1721" operator="greaterThan">
      <formula>0</formula>
    </cfRule>
    <cfRule type="cellIs" dxfId="2204" priority="1722" operator="lessThan">
      <formula>0</formula>
    </cfRule>
    <cfRule type="cellIs" dxfId="2203" priority="1723" operator="equal">
      <formula>0</formula>
    </cfRule>
  </conditionalFormatting>
  <conditionalFormatting sqref="L4:L19">
    <cfRule type="cellIs" dxfId="2202" priority="1718" operator="greaterThan">
      <formula>0</formula>
    </cfRule>
    <cfRule type="cellIs" dxfId="2201" priority="1719" operator="lessThan">
      <formula>0</formula>
    </cfRule>
    <cfRule type="cellIs" dxfId="2200" priority="1720" operator="equal">
      <formula>0</formula>
    </cfRule>
  </conditionalFormatting>
  <conditionalFormatting sqref="G4:G19">
    <cfRule type="cellIs" dxfId="2199" priority="1717" operator="equal">
      <formula>"DNP"</formula>
    </cfRule>
  </conditionalFormatting>
  <conditionalFormatting sqref="J4:J19">
    <cfRule type="cellIs" dxfId="2198" priority="1716" operator="equal">
      <formula>"Y"</formula>
    </cfRule>
  </conditionalFormatting>
  <conditionalFormatting sqref="F4:F19">
    <cfRule type="cellIs" dxfId="2197" priority="1715" operator="equal">
      <formula>"DNP"</formula>
    </cfRule>
  </conditionalFormatting>
  <conditionalFormatting sqref="I4:I19">
    <cfRule type="containsText" dxfId="2196" priority="1714" operator="containsText" text="Y">
      <formula>NOT(ISERROR(SEARCH("Y",I4)))</formula>
    </cfRule>
  </conditionalFormatting>
  <conditionalFormatting sqref="L4:L19">
    <cfRule type="cellIs" dxfId="2195" priority="1711" operator="greaterThan">
      <formula>0</formula>
    </cfRule>
    <cfRule type="cellIs" dxfId="2194" priority="1712" operator="lessThan">
      <formula>0</formula>
    </cfRule>
    <cfRule type="cellIs" dxfId="2193" priority="1713" operator="equal">
      <formula>0</formula>
    </cfRule>
  </conditionalFormatting>
  <conditionalFormatting sqref="G4:G19">
    <cfRule type="cellIs" dxfId="2192" priority="1710" operator="equal">
      <formula>"DNP"</formula>
    </cfRule>
  </conditionalFormatting>
  <conditionalFormatting sqref="J4:J19">
    <cfRule type="containsText" dxfId="2191" priority="1709" operator="containsText" text="Y">
      <formula>NOT(ISERROR(SEARCH("Y",J4)))</formula>
    </cfRule>
  </conditionalFormatting>
  <conditionalFormatting sqref="J4:J19">
    <cfRule type="cellIs" dxfId="2190" priority="1708" operator="equal">
      <formula>"Y"</formula>
    </cfRule>
  </conditionalFormatting>
  <conditionalFormatting sqref="J2:J20">
    <cfRule type="containsText" dxfId="2189" priority="1707" operator="containsText" text="Y">
      <formula>NOT(ISERROR(SEARCH("Y",J2)))</formula>
    </cfRule>
  </conditionalFormatting>
  <conditionalFormatting sqref="L4:L19">
    <cfRule type="cellIs" dxfId="2188" priority="1704" operator="greaterThan">
      <formula>0</formula>
    </cfRule>
    <cfRule type="cellIs" dxfId="2187" priority="1705" operator="lessThan">
      <formula>0</formula>
    </cfRule>
    <cfRule type="cellIs" dxfId="2186" priority="1706" operator="equal">
      <formula>0</formula>
    </cfRule>
  </conditionalFormatting>
  <conditionalFormatting sqref="L4:L19">
    <cfRule type="cellIs" dxfId="2185" priority="1701" operator="greaterThan">
      <formula>0</formula>
    </cfRule>
    <cfRule type="cellIs" dxfId="2184" priority="1702" operator="lessThan">
      <formula>0</formula>
    </cfRule>
    <cfRule type="cellIs" dxfId="2183" priority="1703" operator="equal">
      <formula>0</formula>
    </cfRule>
  </conditionalFormatting>
  <conditionalFormatting sqref="L4:L19">
    <cfRule type="cellIs" dxfId="2182" priority="1698" operator="greaterThan">
      <formula>0</formula>
    </cfRule>
    <cfRule type="cellIs" dxfId="2181" priority="1699" operator="lessThan">
      <formula>0</formula>
    </cfRule>
    <cfRule type="cellIs" dxfId="2180" priority="1700" operator="equal">
      <formula>0</formula>
    </cfRule>
  </conditionalFormatting>
  <conditionalFormatting sqref="L4:L19">
    <cfRule type="cellIs" dxfId="2179" priority="1695" operator="greaterThan">
      <formula>0</formula>
    </cfRule>
    <cfRule type="cellIs" dxfId="2178" priority="1696" operator="lessThan">
      <formula>0</formula>
    </cfRule>
    <cfRule type="cellIs" dxfId="2177" priority="1697" operator="equal">
      <formula>0</formula>
    </cfRule>
  </conditionalFormatting>
  <conditionalFormatting sqref="L4:L19">
    <cfRule type="cellIs" dxfId="2176" priority="1692" operator="greaterThan">
      <formula>0</formula>
    </cfRule>
    <cfRule type="cellIs" dxfId="2175" priority="1693" operator="lessThan">
      <formula>0</formula>
    </cfRule>
    <cfRule type="cellIs" dxfId="2174" priority="1694" operator="equal">
      <formula>0</formula>
    </cfRule>
  </conditionalFormatting>
  <conditionalFormatting sqref="L4:L19">
    <cfRule type="cellIs" dxfId="2173" priority="1689" operator="greaterThan">
      <formula>0</formula>
    </cfRule>
    <cfRule type="cellIs" dxfId="2172" priority="1690" operator="lessThan">
      <formula>0</formula>
    </cfRule>
    <cfRule type="cellIs" dxfId="2171" priority="1691" operator="equal">
      <formula>0</formula>
    </cfRule>
  </conditionalFormatting>
  <conditionalFormatting sqref="L4:L19">
    <cfRule type="cellIs" dxfId="2170" priority="1686" operator="greaterThan">
      <formula>0</formula>
    </cfRule>
    <cfRule type="cellIs" dxfId="2169" priority="1687" operator="lessThan">
      <formula>0</formula>
    </cfRule>
    <cfRule type="cellIs" dxfId="2168" priority="1688" operator="equal">
      <formula>0</formula>
    </cfRule>
  </conditionalFormatting>
  <conditionalFormatting sqref="L4:L19">
    <cfRule type="cellIs" dxfId="2167" priority="1683" operator="greaterThan">
      <formula>0</formula>
    </cfRule>
    <cfRule type="cellIs" dxfId="2166" priority="1684" operator="lessThan">
      <formula>0</formula>
    </cfRule>
    <cfRule type="cellIs" dxfId="2165" priority="1685" operator="equal">
      <formula>0</formula>
    </cfRule>
  </conditionalFormatting>
  <conditionalFormatting sqref="L4:L19">
    <cfRule type="cellIs" dxfId="2164" priority="1680" operator="greaterThan">
      <formula>0</formula>
    </cfRule>
    <cfRule type="cellIs" dxfId="2163" priority="1681" operator="lessThan">
      <formula>0</formula>
    </cfRule>
    <cfRule type="cellIs" dxfId="2162" priority="1682" operator="equal">
      <formula>0</formula>
    </cfRule>
  </conditionalFormatting>
  <conditionalFormatting sqref="L4:L19">
    <cfRule type="cellIs" dxfId="2161" priority="1677" operator="greaterThan">
      <formula>0</formula>
    </cfRule>
    <cfRule type="cellIs" dxfId="2160" priority="1678" operator="lessThan">
      <formula>0</formula>
    </cfRule>
    <cfRule type="cellIs" dxfId="2159" priority="1679" operator="equal">
      <formula>0</formula>
    </cfRule>
  </conditionalFormatting>
  <conditionalFormatting sqref="L4:L19">
    <cfRule type="cellIs" dxfId="2158" priority="1674" operator="greaterThan">
      <formula>0</formula>
    </cfRule>
    <cfRule type="cellIs" dxfId="2157" priority="1675" operator="lessThan">
      <formula>0</formula>
    </cfRule>
    <cfRule type="cellIs" dxfId="2156" priority="1676" operator="equal">
      <formula>0</formula>
    </cfRule>
  </conditionalFormatting>
  <conditionalFormatting sqref="L4:L19">
    <cfRule type="cellIs" dxfId="2155" priority="1671" operator="greaterThan">
      <formula>0</formula>
    </cfRule>
    <cfRule type="cellIs" dxfId="2154" priority="1672" operator="lessThan">
      <formula>0</formula>
    </cfRule>
    <cfRule type="cellIs" dxfId="2153" priority="1673" operator="equal">
      <formula>0</formula>
    </cfRule>
  </conditionalFormatting>
  <conditionalFormatting sqref="L4:L19">
    <cfRule type="cellIs" dxfId="2152" priority="1668" operator="greaterThan">
      <formula>0</formula>
    </cfRule>
    <cfRule type="cellIs" dxfId="2151" priority="1669" operator="lessThan">
      <formula>0</formula>
    </cfRule>
    <cfRule type="cellIs" dxfId="2150" priority="1670" operator="equal">
      <formula>0</formula>
    </cfRule>
  </conditionalFormatting>
  <conditionalFormatting sqref="L4:L19">
    <cfRule type="cellIs" dxfId="2149" priority="1665" operator="greaterThan">
      <formula>0</formula>
    </cfRule>
    <cfRule type="cellIs" dxfId="2148" priority="1666" operator="lessThan">
      <formula>0</formula>
    </cfRule>
    <cfRule type="cellIs" dxfId="2147" priority="1667" operator="equal">
      <formula>0</formula>
    </cfRule>
  </conditionalFormatting>
  <conditionalFormatting sqref="L4:L19">
    <cfRule type="cellIs" dxfId="2146" priority="1662" operator="greaterThan">
      <formula>0</formula>
    </cfRule>
    <cfRule type="cellIs" dxfId="2145" priority="1663" operator="lessThan">
      <formula>0</formula>
    </cfRule>
    <cfRule type="cellIs" dxfId="2144" priority="1664" operator="equal">
      <formula>0</formula>
    </cfRule>
  </conditionalFormatting>
  <conditionalFormatting sqref="L4:L19">
    <cfRule type="cellIs" dxfId="2143" priority="1659" operator="greaterThan">
      <formula>0</formula>
    </cfRule>
    <cfRule type="cellIs" dxfId="2142" priority="1660" operator="lessThan">
      <formula>0</formula>
    </cfRule>
    <cfRule type="cellIs" dxfId="2141" priority="1661" operator="equal">
      <formula>0</formula>
    </cfRule>
  </conditionalFormatting>
  <conditionalFormatting sqref="L4:L19">
    <cfRule type="cellIs" dxfId="2140" priority="1656" operator="greaterThan">
      <formula>0</formula>
    </cfRule>
    <cfRule type="cellIs" dxfId="2139" priority="1657" operator="lessThan">
      <formula>0</formula>
    </cfRule>
    <cfRule type="cellIs" dxfId="2138" priority="1658" operator="equal">
      <formula>0</formula>
    </cfRule>
  </conditionalFormatting>
  <conditionalFormatting sqref="L4:L19">
    <cfRule type="cellIs" dxfId="2137" priority="1653" operator="greaterThan">
      <formula>0</formula>
    </cfRule>
    <cfRule type="cellIs" dxfId="2136" priority="1654" operator="lessThan">
      <formula>0</formula>
    </cfRule>
    <cfRule type="cellIs" dxfId="2135" priority="1655" operator="equal">
      <formula>0</formula>
    </cfRule>
  </conditionalFormatting>
  <conditionalFormatting sqref="G4:G19">
    <cfRule type="cellIs" dxfId="2134" priority="1652" operator="equal">
      <formula>"DNP"</formula>
    </cfRule>
  </conditionalFormatting>
  <conditionalFormatting sqref="J4:J19">
    <cfRule type="cellIs" dxfId="2133" priority="1651" operator="equal">
      <formula>"Y"</formula>
    </cfRule>
  </conditionalFormatting>
  <conditionalFormatting sqref="F4:F19">
    <cfRule type="cellIs" dxfId="2132" priority="1650" operator="equal">
      <formula>"DNP"</formula>
    </cfRule>
  </conditionalFormatting>
  <conditionalFormatting sqref="I4:I19">
    <cfRule type="containsText" dxfId="2131" priority="1649" operator="containsText" text="Y">
      <formula>NOT(ISERROR(SEARCH("Y",I4)))</formula>
    </cfRule>
  </conditionalFormatting>
  <conditionalFormatting sqref="L4:L19">
    <cfRule type="cellIs" dxfId="2130" priority="1646" operator="greaterThan">
      <formula>0</formula>
    </cfRule>
    <cfRule type="cellIs" dxfId="2129" priority="1647" operator="lessThan">
      <formula>0</formula>
    </cfRule>
    <cfRule type="cellIs" dxfId="2128" priority="1648" operator="equal">
      <formula>0</formula>
    </cfRule>
  </conditionalFormatting>
  <conditionalFormatting sqref="G4:G19">
    <cfRule type="cellIs" dxfId="2127" priority="1645" operator="equal">
      <formula>"DNP"</formula>
    </cfRule>
  </conditionalFormatting>
  <conditionalFormatting sqref="J4:J19">
    <cfRule type="containsText" dxfId="2126" priority="1644" operator="containsText" text="Y">
      <formula>NOT(ISERROR(SEARCH("Y",J4)))</formula>
    </cfRule>
  </conditionalFormatting>
  <conditionalFormatting sqref="J4:J19">
    <cfRule type="cellIs" dxfId="2125" priority="1643" operator="equal">
      <formula>"Y"</formula>
    </cfRule>
  </conditionalFormatting>
  <conditionalFormatting sqref="J2:J20">
    <cfRule type="containsText" dxfId="2124" priority="1642" operator="containsText" text="Y">
      <formula>NOT(ISERROR(SEARCH("Y",J2)))</formula>
    </cfRule>
  </conditionalFormatting>
  <conditionalFormatting sqref="L4:L19">
    <cfRule type="cellIs" dxfId="2123" priority="1639" operator="greaterThan">
      <formula>0</formula>
    </cfRule>
    <cfRule type="cellIs" dxfId="2122" priority="1640" operator="lessThan">
      <formula>0</formula>
    </cfRule>
    <cfRule type="cellIs" dxfId="2121" priority="1641" operator="equal">
      <formula>0</formula>
    </cfRule>
  </conditionalFormatting>
  <conditionalFormatting sqref="L4:L19">
    <cfRule type="cellIs" dxfId="2120" priority="1636" operator="greaterThan">
      <formula>0</formula>
    </cfRule>
    <cfRule type="cellIs" dxfId="2119" priority="1637" operator="lessThan">
      <formula>0</formula>
    </cfRule>
    <cfRule type="cellIs" dxfId="2118" priority="1638" operator="equal">
      <formula>0</formula>
    </cfRule>
  </conditionalFormatting>
  <conditionalFormatting sqref="L4:L19">
    <cfRule type="cellIs" dxfId="2117" priority="1633" operator="greaterThan">
      <formula>0</formula>
    </cfRule>
    <cfRule type="cellIs" dxfId="2116" priority="1634" operator="lessThan">
      <formula>0</formula>
    </cfRule>
    <cfRule type="cellIs" dxfId="2115" priority="1635" operator="equal">
      <formula>0</formula>
    </cfRule>
  </conditionalFormatting>
  <conditionalFormatting sqref="L4:L19">
    <cfRule type="cellIs" dxfId="2114" priority="1630" operator="greaterThan">
      <formula>0</formula>
    </cfRule>
    <cfRule type="cellIs" dxfId="2113" priority="1631" operator="lessThan">
      <formula>0</formula>
    </cfRule>
    <cfRule type="cellIs" dxfId="2112" priority="1632" operator="equal">
      <formula>0</formula>
    </cfRule>
  </conditionalFormatting>
  <conditionalFormatting sqref="L4:L19">
    <cfRule type="cellIs" dxfId="2111" priority="1627" operator="greaterThan">
      <formula>0</formula>
    </cfRule>
    <cfRule type="cellIs" dxfId="2110" priority="1628" operator="lessThan">
      <formula>0</formula>
    </cfRule>
    <cfRule type="cellIs" dxfId="2109" priority="1629" operator="equal">
      <formula>0</formula>
    </cfRule>
  </conditionalFormatting>
  <conditionalFormatting sqref="L4:L19">
    <cfRule type="cellIs" dxfId="2108" priority="1624" operator="greaterThan">
      <formula>0</formula>
    </cfRule>
    <cfRule type="cellIs" dxfId="2107" priority="1625" operator="lessThan">
      <formula>0</formula>
    </cfRule>
    <cfRule type="cellIs" dxfId="2106" priority="1626" operator="equal">
      <formula>0</formula>
    </cfRule>
  </conditionalFormatting>
  <conditionalFormatting sqref="L4:L19">
    <cfRule type="cellIs" dxfId="2105" priority="1621" operator="greaterThan">
      <formula>0</formula>
    </cfRule>
    <cfRule type="cellIs" dxfId="2104" priority="1622" operator="lessThan">
      <formula>0</formula>
    </cfRule>
    <cfRule type="cellIs" dxfId="2103" priority="1623" operator="equal">
      <formula>0</formula>
    </cfRule>
  </conditionalFormatting>
  <conditionalFormatting sqref="L4:L19">
    <cfRule type="cellIs" dxfId="2102" priority="1618" operator="greaterThan">
      <formula>0</formula>
    </cfRule>
    <cfRule type="cellIs" dxfId="2101" priority="1619" operator="lessThan">
      <formula>0</formula>
    </cfRule>
    <cfRule type="cellIs" dxfId="2100" priority="1620" operator="equal">
      <formula>0</formula>
    </cfRule>
  </conditionalFormatting>
  <conditionalFormatting sqref="L4:L19">
    <cfRule type="cellIs" dxfId="2099" priority="1615" operator="greaterThan">
      <formula>0</formula>
    </cfRule>
    <cfRule type="cellIs" dxfId="2098" priority="1616" operator="lessThan">
      <formula>0</formula>
    </cfRule>
    <cfRule type="cellIs" dxfId="2097" priority="1617" operator="equal">
      <formula>0</formula>
    </cfRule>
  </conditionalFormatting>
  <conditionalFormatting sqref="L4:L19">
    <cfRule type="cellIs" dxfId="2096" priority="1612" operator="greaterThan">
      <formula>0</formula>
    </cfRule>
    <cfRule type="cellIs" dxfId="2095" priority="1613" operator="lessThan">
      <formula>0</formula>
    </cfRule>
    <cfRule type="cellIs" dxfId="2094" priority="1614" operator="equal">
      <formula>0</formula>
    </cfRule>
  </conditionalFormatting>
  <conditionalFormatting sqref="L4:L19">
    <cfRule type="cellIs" dxfId="2093" priority="1609" operator="greaterThan">
      <formula>0</formula>
    </cfRule>
    <cfRule type="cellIs" dxfId="2092" priority="1610" operator="lessThan">
      <formula>0</formula>
    </cfRule>
    <cfRule type="cellIs" dxfId="2091" priority="1611" operator="equal">
      <formula>0</formula>
    </cfRule>
  </conditionalFormatting>
  <conditionalFormatting sqref="L4:L19">
    <cfRule type="cellIs" dxfId="2090" priority="1606" operator="greaterThan">
      <formula>0</formula>
    </cfRule>
    <cfRule type="cellIs" dxfId="2089" priority="1607" operator="lessThan">
      <formula>0</formula>
    </cfRule>
    <cfRule type="cellIs" dxfId="2088" priority="1608" operator="equal">
      <formula>0</formula>
    </cfRule>
  </conditionalFormatting>
  <conditionalFormatting sqref="L4:L19">
    <cfRule type="cellIs" dxfId="2087" priority="1603" operator="greaterThan">
      <formula>0</formula>
    </cfRule>
    <cfRule type="cellIs" dxfId="2086" priority="1604" operator="lessThan">
      <formula>0</formula>
    </cfRule>
    <cfRule type="cellIs" dxfId="2085" priority="1605" operator="equal">
      <formula>0</formula>
    </cfRule>
  </conditionalFormatting>
  <conditionalFormatting sqref="L4:L19">
    <cfRule type="cellIs" dxfId="2084" priority="1600" operator="greaterThan">
      <formula>0</formula>
    </cfRule>
    <cfRule type="cellIs" dxfId="2083" priority="1601" operator="lessThan">
      <formula>0</formula>
    </cfRule>
    <cfRule type="cellIs" dxfId="2082" priority="1602" operator="equal">
      <formula>0</formula>
    </cfRule>
  </conditionalFormatting>
  <conditionalFormatting sqref="L4:L19">
    <cfRule type="cellIs" dxfId="2081" priority="1597" operator="greaterThan">
      <formula>0</formula>
    </cfRule>
    <cfRule type="cellIs" dxfId="2080" priority="1598" operator="lessThan">
      <formula>0</formula>
    </cfRule>
    <cfRule type="cellIs" dxfId="2079" priority="1599" operator="equal">
      <formula>0</formula>
    </cfRule>
  </conditionalFormatting>
  <conditionalFormatting sqref="L4:L19">
    <cfRule type="cellIs" dxfId="2078" priority="1594" operator="greaterThan">
      <formula>0</formula>
    </cfRule>
    <cfRule type="cellIs" dxfId="2077" priority="1595" operator="lessThan">
      <formula>0</formula>
    </cfRule>
    <cfRule type="cellIs" dxfId="2076" priority="1596" operator="equal">
      <formula>0</formula>
    </cfRule>
  </conditionalFormatting>
  <conditionalFormatting sqref="L4:L19">
    <cfRule type="cellIs" dxfId="2075" priority="1591" operator="greaterThan">
      <formula>0</formula>
    </cfRule>
    <cfRule type="cellIs" dxfId="2074" priority="1592" operator="lessThan">
      <formula>0</formula>
    </cfRule>
    <cfRule type="cellIs" dxfId="2073" priority="1593" operator="equal">
      <formula>0</formula>
    </cfRule>
  </conditionalFormatting>
  <conditionalFormatting sqref="L4:L19">
    <cfRule type="cellIs" dxfId="2072" priority="1588" operator="greaterThan">
      <formula>0</formula>
    </cfRule>
    <cfRule type="cellIs" dxfId="2071" priority="1589" operator="lessThan">
      <formula>0</formula>
    </cfRule>
    <cfRule type="cellIs" dxfId="2070" priority="1590" operator="equal">
      <formula>0</formula>
    </cfRule>
  </conditionalFormatting>
  <conditionalFormatting sqref="G4:G19">
    <cfRule type="cellIs" dxfId="2069" priority="1587" operator="equal">
      <formula>"DNP"</formula>
    </cfRule>
  </conditionalFormatting>
  <conditionalFormatting sqref="J4:J19">
    <cfRule type="cellIs" dxfId="2068" priority="1586" operator="equal">
      <formula>"Y"</formula>
    </cfRule>
  </conditionalFormatting>
  <conditionalFormatting sqref="G17">
    <cfRule type="cellIs" dxfId="2067" priority="1585" operator="equal">
      <formula>"DNP"</formula>
    </cfRule>
  </conditionalFormatting>
  <conditionalFormatting sqref="J17">
    <cfRule type="containsText" dxfId="2066" priority="1584" operator="containsText" text="Y">
      <formula>NOT(ISERROR(SEARCH("Y",J17)))</formula>
    </cfRule>
  </conditionalFormatting>
  <conditionalFormatting sqref="J17">
    <cfRule type="cellIs" dxfId="2065" priority="1583" operator="equal">
      <formula>"Y"</formula>
    </cfRule>
  </conditionalFormatting>
  <conditionalFormatting sqref="J17">
    <cfRule type="containsText" dxfId="2064" priority="1582" operator="containsText" text="Y">
      <formula>NOT(ISERROR(SEARCH("Y",J17)))</formula>
    </cfRule>
  </conditionalFormatting>
  <conditionalFormatting sqref="F4:F19">
    <cfRule type="cellIs" dxfId="2063" priority="1581" operator="equal">
      <formula>"DNP"</formula>
    </cfRule>
  </conditionalFormatting>
  <conditionalFormatting sqref="I4:I19">
    <cfRule type="containsText" dxfId="2062" priority="1580" operator="containsText" text="Y">
      <formula>NOT(ISERROR(SEARCH("Y",I4)))</formula>
    </cfRule>
  </conditionalFormatting>
  <conditionalFormatting sqref="F4:F19">
    <cfRule type="cellIs" dxfId="2061" priority="1579" operator="equal">
      <formula>"DNP"</formula>
    </cfRule>
  </conditionalFormatting>
  <conditionalFormatting sqref="I4:I19">
    <cfRule type="containsText" dxfId="2060" priority="1578" operator="containsText" text="Y">
      <formula>NOT(ISERROR(SEARCH("Y",I4)))</formula>
    </cfRule>
  </conditionalFormatting>
  <conditionalFormatting sqref="L4:L19">
    <cfRule type="cellIs" dxfId="2059" priority="1575" operator="greaterThan">
      <formula>0</formula>
    </cfRule>
    <cfRule type="cellIs" dxfId="2058" priority="1576" operator="lessThan">
      <formula>0</formula>
    </cfRule>
    <cfRule type="cellIs" dxfId="2057" priority="1577" operator="equal">
      <formula>0</formula>
    </cfRule>
  </conditionalFormatting>
  <conditionalFormatting sqref="G4:G19">
    <cfRule type="cellIs" dxfId="2056" priority="1574" operator="equal">
      <formula>"DNP"</formula>
    </cfRule>
  </conditionalFormatting>
  <conditionalFormatting sqref="J4:J19">
    <cfRule type="containsText" dxfId="2055" priority="1573" operator="containsText" text="Y">
      <formula>NOT(ISERROR(SEARCH("Y",J4)))</formula>
    </cfRule>
  </conditionalFormatting>
  <conditionalFormatting sqref="J4:J19">
    <cfRule type="cellIs" dxfId="2054" priority="1572" operator="equal">
      <formula>"Y"</formula>
    </cfRule>
  </conditionalFormatting>
  <conditionalFormatting sqref="J2:J20">
    <cfRule type="containsText" dxfId="2053" priority="1571" operator="containsText" text="Y">
      <formula>NOT(ISERROR(SEARCH("Y",J2)))</formula>
    </cfRule>
  </conditionalFormatting>
  <conditionalFormatting sqref="L4:L19">
    <cfRule type="cellIs" dxfId="2052" priority="1568" operator="greaterThan">
      <formula>0</formula>
    </cfRule>
    <cfRule type="cellIs" dxfId="2051" priority="1569" operator="lessThan">
      <formula>0</formula>
    </cfRule>
    <cfRule type="cellIs" dxfId="2050" priority="1570" operator="equal">
      <formula>0</formula>
    </cfRule>
  </conditionalFormatting>
  <conditionalFormatting sqref="L4:L19">
    <cfRule type="cellIs" dxfId="2049" priority="1565" operator="greaterThan">
      <formula>0</formula>
    </cfRule>
    <cfRule type="cellIs" dxfId="2048" priority="1566" operator="lessThan">
      <formula>0</formula>
    </cfRule>
    <cfRule type="cellIs" dxfId="2047" priority="1567" operator="equal">
      <formula>0</formula>
    </cfRule>
  </conditionalFormatting>
  <conditionalFormatting sqref="L4:L19">
    <cfRule type="cellIs" dxfId="2046" priority="1562" operator="greaterThan">
      <formula>0</formula>
    </cfRule>
    <cfRule type="cellIs" dxfId="2045" priority="1563" operator="lessThan">
      <formula>0</formula>
    </cfRule>
    <cfRule type="cellIs" dxfId="2044" priority="1564" operator="equal">
      <formula>0</formula>
    </cfRule>
  </conditionalFormatting>
  <conditionalFormatting sqref="L4:L19">
    <cfRule type="cellIs" dxfId="2043" priority="1559" operator="greaterThan">
      <formula>0</formula>
    </cfRule>
    <cfRule type="cellIs" dxfId="2042" priority="1560" operator="lessThan">
      <formula>0</formula>
    </cfRule>
    <cfRule type="cellIs" dxfId="2041" priority="1561" operator="equal">
      <formula>0</formula>
    </cfRule>
  </conditionalFormatting>
  <conditionalFormatting sqref="L4:L19">
    <cfRule type="cellIs" dxfId="2040" priority="1556" operator="greaterThan">
      <formula>0</formula>
    </cfRule>
    <cfRule type="cellIs" dxfId="2039" priority="1557" operator="lessThan">
      <formula>0</formula>
    </cfRule>
    <cfRule type="cellIs" dxfId="2038" priority="1558" operator="equal">
      <formula>0</formula>
    </cfRule>
  </conditionalFormatting>
  <conditionalFormatting sqref="L4:L19">
    <cfRule type="cellIs" dxfId="2037" priority="1553" operator="greaterThan">
      <formula>0</formula>
    </cfRule>
    <cfRule type="cellIs" dxfId="2036" priority="1554" operator="lessThan">
      <formula>0</formula>
    </cfRule>
    <cfRule type="cellIs" dxfId="2035" priority="1555" operator="equal">
      <formula>0</formula>
    </cfRule>
  </conditionalFormatting>
  <conditionalFormatting sqref="L4:L19">
    <cfRule type="cellIs" dxfId="2034" priority="1550" operator="greaterThan">
      <formula>0</formula>
    </cfRule>
    <cfRule type="cellIs" dxfId="2033" priority="1551" operator="lessThan">
      <formula>0</formula>
    </cfRule>
    <cfRule type="cellIs" dxfId="2032" priority="1552" operator="equal">
      <formula>0</formula>
    </cfRule>
  </conditionalFormatting>
  <conditionalFormatting sqref="L4:L19">
    <cfRule type="cellIs" dxfId="2031" priority="1547" operator="greaterThan">
      <formula>0</formula>
    </cfRule>
    <cfRule type="cellIs" dxfId="2030" priority="1548" operator="lessThan">
      <formula>0</formula>
    </cfRule>
    <cfRule type="cellIs" dxfId="2029" priority="1549" operator="equal">
      <formula>0</formula>
    </cfRule>
  </conditionalFormatting>
  <conditionalFormatting sqref="L4:L19">
    <cfRule type="cellIs" dxfId="2028" priority="1544" operator="greaterThan">
      <formula>0</formula>
    </cfRule>
    <cfRule type="cellIs" dxfId="2027" priority="1545" operator="lessThan">
      <formula>0</formula>
    </cfRule>
    <cfRule type="cellIs" dxfId="2026" priority="1546" operator="equal">
      <formula>0</formula>
    </cfRule>
  </conditionalFormatting>
  <conditionalFormatting sqref="L4:L19">
    <cfRule type="cellIs" dxfId="2025" priority="1541" operator="greaterThan">
      <formula>0</formula>
    </cfRule>
    <cfRule type="cellIs" dxfId="2024" priority="1542" operator="lessThan">
      <formula>0</formula>
    </cfRule>
    <cfRule type="cellIs" dxfId="2023" priority="1543" operator="equal">
      <formula>0</formula>
    </cfRule>
  </conditionalFormatting>
  <conditionalFormatting sqref="L4:L19">
    <cfRule type="cellIs" dxfId="2022" priority="1538" operator="greaterThan">
      <formula>0</formula>
    </cfRule>
    <cfRule type="cellIs" dxfId="2021" priority="1539" operator="lessThan">
      <formula>0</formula>
    </cfRule>
    <cfRule type="cellIs" dxfId="2020" priority="1540" operator="equal">
      <formula>0</formula>
    </cfRule>
  </conditionalFormatting>
  <conditionalFormatting sqref="L4:L19">
    <cfRule type="cellIs" dxfId="2019" priority="1535" operator="greaterThan">
      <formula>0</formula>
    </cfRule>
    <cfRule type="cellIs" dxfId="2018" priority="1536" operator="lessThan">
      <formula>0</formula>
    </cfRule>
    <cfRule type="cellIs" dxfId="2017" priority="1537" operator="equal">
      <formula>0</formula>
    </cfRule>
  </conditionalFormatting>
  <conditionalFormatting sqref="L4:L19">
    <cfRule type="cellIs" dxfId="2016" priority="1532" operator="greaterThan">
      <formula>0</formula>
    </cfRule>
    <cfRule type="cellIs" dxfId="2015" priority="1533" operator="lessThan">
      <formula>0</formula>
    </cfRule>
    <cfRule type="cellIs" dxfId="2014" priority="1534" operator="equal">
      <formula>0</formula>
    </cfRule>
  </conditionalFormatting>
  <conditionalFormatting sqref="L4:L19">
    <cfRule type="cellIs" dxfId="2013" priority="1529" operator="greaterThan">
      <formula>0</formula>
    </cfRule>
    <cfRule type="cellIs" dxfId="2012" priority="1530" operator="lessThan">
      <formula>0</formula>
    </cfRule>
    <cfRule type="cellIs" dxfId="2011" priority="1531" operator="equal">
      <formula>0</formula>
    </cfRule>
  </conditionalFormatting>
  <conditionalFormatting sqref="L4:L19">
    <cfRule type="cellIs" dxfId="2010" priority="1526" operator="greaterThan">
      <formula>0</formula>
    </cfRule>
    <cfRule type="cellIs" dxfId="2009" priority="1527" operator="lessThan">
      <formula>0</formula>
    </cfRule>
    <cfRule type="cellIs" dxfId="2008" priority="1528" operator="equal">
      <formula>0</formula>
    </cfRule>
  </conditionalFormatting>
  <conditionalFormatting sqref="L4:L19">
    <cfRule type="cellIs" dxfId="2007" priority="1523" operator="greaterThan">
      <formula>0</formula>
    </cfRule>
    <cfRule type="cellIs" dxfId="2006" priority="1524" operator="lessThan">
      <formula>0</formula>
    </cfRule>
    <cfRule type="cellIs" dxfId="2005" priority="1525" operator="equal">
      <formula>0</formula>
    </cfRule>
  </conditionalFormatting>
  <conditionalFormatting sqref="L4:L19">
    <cfRule type="cellIs" dxfId="2004" priority="1520" operator="greaterThan">
      <formula>0</formula>
    </cfRule>
    <cfRule type="cellIs" dxfId="2003" priority="1521" operator="lessThan">
      <formula>0</formula>
    </cfRule>
    <cfRule type="cellIs" dxfId="2002" priority="1522" operator="equal">
      <formula>0</formula>
    </cfRule>
  </conditionalFormatting>
  <conditionalFormatting sqref="L4:L19">
    <cfRule type="cellIs" dxfId="2001" priority="1517" operator="greaterThan">
      <formula>0</formula>
    </cfRule>
    <cfRule type="cellIs" dxfId="2000" priority="1518" operator="lessThan">
      <formula>0</formula>
    </cfRule>
    <cfRule type="cellIs" dxfId="1999" priority="1519" operator="equal">
      <formula>0</formula>
    </cfRule>
  </conditionalFormatting>
  <conditionalFormatting sqref="G4:G19">
    <cfRule type="cellIs" dxfId="1998" priority="1516" operator="equal">
      <formula>"DNP"</formula>
    </cfRule>
  </conditionalFormatting>
  <conditionalFormatting sqref="J4:J19">
    <cfRule type="cellIs" dxfId="1997" priority="1515" operator="equal">
      <formula>"Y"</formula>
    </cfRule>
  </conditionalFormatting>
  <conditionalFormatting sqref="F4:F19">
    <cfRule type="cellIs" dxfId="1996" priority="1514" operator="equal">
      <formula>"DNP"</formula>
    </cfRule>
  </conditionalFormatting>
  <conditionalFormatting sqref="I4:I19">
    <cfRule type="containsText" dxfId="1995" priority="1513" operator="containsText" text="Y">
      <formula>NOT(ISERROR(SEARCH("Y",I4)))</formula>
    </cfRule>
  </conditionalFormatting>
  <conditionalFormatting sqref="L4:L19">
    <cfRule type="cellIs" dxfId="1994" priority="1510" operator="greaterThan">
      <formula>0</formula>
    </cfRule>
    <cfRule type="cellIs" dxfId="1993" priority="1511" operator="lessThan">
      <formula>0</formula>
    </cfRule>
    <cfRule type="cellIs" dxfId="1992" priority="1512" operator="equal">
      <formula>0</formula>
    </cfRule>
  </conditionalFormatting>
  <conditionalFormatting sqref="G4:G19">
    <cfRule type="cellIs" dxfId="1991" priority="1509" operator="equal">
      <formula>"DNP"</formula>
    </cfRule>
  </conditionalFormatting>
  <conditionalFormatting sqref="J4:J19">
    <cfRule type="containsText" dxfId="1990" priority="1508" operator="containsText" text="Y">
      <formula>NOT(ISERROR(SEARCH("Y",J4)))</formula>
    </cfRule>
  </conditionalFormatting>
  <conditionalFormatting sqref="J4:J19">
    <cfRule type="cellIs" dxfId="1989" priority="1507" operator="equal">
      <formula>"Y"</formula>
    </cfRule>
  </conditionalFormatting>
  <conditionalFormatting sqref="J2:J20">
    <cfRule type="containsText" dxfId="1988" priority="1506" operator="containsText" text="Y">
      <formula>NOT(ISERROR(SEARCH("Y",J2)))</formula>
    </cfRule>
  </conditionalFormatting>
  <conditionalFormatting sqref="L4:L19">
    <cfRule type="cellIs" dxfId="1987" priority="1503" operator="greaterThan">
      <formula>0</formula>
    </cfRule>
    <cfRule type="cellIs" dxfId="1986" priority="1504" operator="lessThan">
      <formula>0</formula>
    </cfRule>
    <cfRule type="cellIs" dxfId="1985" priority="1505" operator="equal">
      <formula>0</formula>
    </cfRule>
  </conditionalFormatting>
  <conditionalFormatting sqref="L4:L19">
    <cfRule type="cellIs" dxfId="1984" priority="1500" operator="greaterThan">
      <formula>0</formula>
    </cfRule>
    <cfRule type="cellIs" dxfId="1983" priority="1501" operator="lessThan">
      <formula>0</formula>
    </cfRule>
    <cfRule type="cellIs" dxfId="1982" priority="1502" operator="equal">
      <formula>0</formula>
    </cfRule>
  </conditionalFormatting>
  <conditionalFormatting sqref="L4:L19">
    <cfRule type="cellIs" dxfId="1981" priority="1497" operator="greaterThan">
      <formula>0</formula>
    </cfRule>
    <cfRule type="cellIs" dxfId="1980" priority="1498" operator="lessThan">
      <formula>0</formula>
    </cfRule>
    <cfRule type="cellIs" dxfId="1979" priority="1499" operator="equal">
      <formula>0</formula>
    </cfRule>
  </conditionalFormatting>
  <conditionalFormatting sqref="L4:L19">
    <cfRule type="cellIs" dxfId="1978" priority="1494" operator="greaterThan">
      <formula>0</formula>
    </cfRule>
    <cfRule type="cellIs" dxfId="1977" priority="1495" operator="lessThan">
      <formula>0</formula>
    </cfRule>
    <cfRule type="cellIs" dxfId="1976" priority="1496" operator="equal">
      <formula>0</formula>
    </cfRule>
  </conditionalFormatting>
  <conditionalFormatting sqref="L4:L19">
    <cfRule type="cellIs" dxfId="1975" priority="1491" operator="greaterThan">
      <formula>0</formula>
    </cfRule>
    <cfRule type="cellIs" dxfId="1974" priority="1492" operator="lessThan">
      <formula>0</formula>
    </cfRule>
    <cfRule type="cellIs" dxfId="1973" priority="1493" operator="equal">
      <formula>0</formula>
    </cfRule>
  </conditionalFormatting>
  <conditionalFormatting sqref="L4:L19">
    <cfRule type="cellIs" dxfId="1972" priority="1488" operator="greaterThan">
      <formula>0</formula>
    </cfRule>
    <cfRule type="cellIs" dxfId="1971" priority="1489" operator="lessThan">
      <formula>0</formula>
    </cfRule>
    <cfRule type="cellIs" dxfId="1970" priority="1490" operator="equal">
      <formula>0</formula>
    </cfRule>
  </conditionalFormatting>
  <conditionalFormatting sqref="L4:L19">
    <cfRule type="cellIs" dxfId="1969" priority="1485" operator="greaterThan">
      <formula>0</formula>
    </cfRule>
    <cfRule type="cellIs" dxfId="1968" priority="1486" operator="lessThan">
      <formula>0</formula>
    </cfRule>
    <cfRule type="cellIs" dxfId="1967" priority="1487" operator="equal">
      <formula>0</formula>
    </cfRule>
  </conditionalFormatting>
  <conditionalFormatting sqref="L4:L19">
    <cfRule type="cellIs" dxfId="1966" priority="1482" operator="greaterThan">
      <formula>0</formula>
    </cfRule>
    <cfRule type="cellIs" dxfId="1965" priority="1483" operator="lessThan">
      <formula>0</formula>
    </cfRule>
    <cfRule type="cellIs" dxfId="1964" priority="1484" operator="equal">
      <formula>0</formula>
    </cfRule>
  </conditionalFormatting>
  <conditionalFormatting sqref="L4:L19">
    <cfRule type="cellIs" dxfId="1963" priority="1479" operator="greaterThan">
      <formula>0</formula>
    </cfRule>
    <cfRule type="cellIs" dxfId="1962" priority="1480" operator="lessThan">
      <formula>0</formula>
    </cfRule>
    <cfRule type="cellIs" dxfId="1961" priority="1481" operator="equal">
      <formula>0</formula>
    </cfRule>
  </conditionalFormatting>
  <conditionalFormatting sqref="L4:L19">
    <cfRule type="cellIs" dxfId="1960" priority="1476" operator="greaterThan">
      <formula>0</formula>
    </cfRule>
    <cfRule type="cellIs" dxfId="1959" priority="1477" operator="lessThan">
      <formula>0</formula>
    </cfRule>
    <cfRule type="cellIs" dxfId="1958" priority="1478" operator="equal">
      <formula>0</formula>
    </cfRule>
  </conditionalFormatting>
  <conditionalFormatting sqref="L4:L19">
    <cfRule type="cellIs" dxfId="1957" priority="1473" operator="greaterThan">
      <formula>0</formula>
    </cfRule>
    <cfRule type="cellIs" dxfId="1956" priority="1474" operator="lessThan">
      <formula>0</formula>
    </cfRule>
    <cfRule type="cellIs" dxfId="1955" priority="1475" operator="equal">
      <formula>0</formula>
    </cfRule>
  </conditionalFormatting>
  <conditionalFormatting sqref="L4:L19">
    <cfRule type="cellIs" dxfId="1954" priority="1470" operator="greaterThan">
      <formula>0</formula>
    </cfRule>
    <cfRule type="cellIs" dxfId="1953" priority="1471" operator="lessThan">
      <formula>0</formula>
    </cfRule>
    <cfRule type="cellIs" dxfId="1952" priority="1472" operator="equal">
      <formula>0</formula>
    </cfRule>
  </conditionalFormatting>
  <conditionalFormatting sqref="L4:L19">
    <cfRule type="cellIs" dxfId="1951" priority="1467" operator="greaterThan">
      <formula>0</formula>
    </cfRule>
    <cfRule type="cellIs" dxfId="1950" priority="1468" operator="lessThan">
      <formula>0</formula>
    </cfRule>
    <cfRule type="cellIs" dxfId="1949" priority="1469" operator="equal">
      <formula>0</formula>
    </cfRule>
  </conditionalFormatting>
  <conditionalFormatting sqref="L4:L19">
    <cfRule type="cellIs" dxfId="1948" priority="1464" operator="greaterThan">
      <formula>0</formula>
    </cfRule>
    <cfRule type="cellIs" dxfId="1947" priority="1465" operator="lessThan">
      <formula>0</formula>
    </cfRule>
    <cfRule type="cellIs" dxfId="1946" priority="1466" operator="equal">
      <formula>0</formula>
    </cfRule>
  </conditionalFormatting>
  <conditionalFormatting sqref="L4:L19">
    <cfRule type="cellIs" dxfId="1945" priority="1461" operator="greaterThan">
      <formula>0</formula>
    </cfRule>
    <cfRule type="cellIs" dxfId="1944" priority="1462" operator="lessThan">
      <formula>0</formula>
    </cfRule>
    <cfRule type="cellIs" dxfId="1943" priority="1463" operator="equal">
      <formula>0</formula>
    </cfRule>
  </conditionalFormatting>
  <conditionalFormatting sqref="L4:L19">
    <cfRule type="cellIs" dxfId="1942" priority="1458" operator="greaterThan">
      <formula>0</formula>
    </cfRule>
    <cfRule type="cellIs" dxfId="1941" priority="1459" operator="lessThan">
      <formula>0</formula>
    </cfRule>
    <cfRule type="cellIs" dxfId="1940" priority="1460" operator="equal">
      <formula>0</formula>
    </cfRule>
  </conditionalFormatting>
  <conditionalFormatting sqref="L4:L19">
    <cfRule type="cellIs" dxfId="1939" priority="1455" operator="greaterThan">
      <formula>0</formula>
    </cfRule>
    <cfRule type="cellIs" dxfId="1938" priority="1456" operator="lessThan">
      <formula>0</formula>
    </cfRule>
    <cfRule type="cellIs" dxfId="1937" priority="1457" operator="equal">
      <formula>0</formula>
    </cfRule>
  </conditionalFormatting>
  <conditionalFormatting sqref="L4:L19">
    <cfRule type="cellIs" dxfId="1936" priority="1452" operator="greaterThan">
      <formula>0</formula>
    </cfRule>
    <cfRule type="cellIs" dxfId="1935" priority="1453" operator="lessThan">
      <formula>0</formula>
    </cfRule>
    <cfRule type="cellIs" dxfId="1934" priority="1454" operator="equal">
      <formula>0</formula>
    </cfRule>
  </conditionalFormatting>
  <conditionalFormatting sqref="G4:G19">
    <cfRule type="cellIs" dxfId="1933" priority="1451" operator="equal">
      <formula>"DNP"</formula>
    </cfRule>
  </conditionalFormatting>
  <conditionalFormatting sqref="J4:J19">
    <cfRule type="cellIs" dxfId="1932" priority="1450" operator="equal">
      <formula>"Y"</formula>
    </cfRule>
  </conditionalFormatting>
  <conditionalFormatting sqref="F4:F19">
    <cfRule type="cellIs" dxfId="1931" priority="1449" operator="equal">
      <formula>"DNP"</formula>
    </cfRule>
  </conditionalFormatting>
  <conditionalFormatting sqref="I4:I19">
    <cfRule type="containsText" dxfId="1930" priority="1448" operator="containsText" text="Y">
      <formula>NOT(ISERROR(SEARCH("Y",I4)))</formula>
    </cfRule>
  </conditionalFormatting>
  <conditionalFormatting sqref="L4:L19">
    <cfRule type="cellIs" dxfId="1929" priority="1445" operator="greaterThan">
      <formula>0</formula>
    </cfRule>
    <cfRule type="cellIs" dxfId="1928" priority="1446" operator="lessThan">
      <formula>0</formula>
    </cfRule>
    <cfRule type="cellIs" dxfId="1927" priority="1447" operator="equal">
      <formula>0</formula>
    </cfRule>
  </conditionalFormatting>
  <conditionalFormatting sqref="G4:G19">
    <cfRule type="cellIs" dxfId="1926" priority="1444" operator="equal">
      <formula>"DNP"</formula>
    </cfRule>
  </conditionalFormatting>
  <conditionalFormatting sqref="J4:J19">
    <cfRule type="containsText" dxfId="1925" priority="1443" operator="containsText" text="Y">
      <formula>NOT(ISERROR(SEARCH("Y",J4)))</formula>
    </cfRule>
  </conditionalFormatting>
  <conditionalFormatting sqref="J4:J19">
    <cfRule type="cellIs" dxfId="1924" priority="1442" operator="equal">
      <formula>"Y"</formula>
    </cfRule>
  </conditionalFormatting>
  <conditionalFormatting sqref="J2:J20">
    <cfRule type="containsText" dxfId="1923" priority="1441" operator="containsText" text="Y">
      <formula>NOT(ISERROR(SEARCH("Y",J2)))</formula>
    </cfRule>
  </conditionalFormatting>
  <conditionalFormatting sqref="L4:L19">
    <cfRule type="cellIs" dxfId="1922" priority="1438" operator="greaterThan">
      <formula>0</formula>
    </cfRule>
    <cfRule type="cellIs" dxfId="1921" priority="1439" operator="lessThan">
      <formula>0</formula>
    </cfRule>
    <cfRule type="cellIs" dxfId="1920" priority="1440" operator="equal">
      <formula>0</formula>
    </cfRule>
  </conditionalFormatting>
  <conditionalFormatting sqref="L4:L19">
    <cfRule type="cellIs" dxfId="1919" priority="1435" operator="greaterThan">
      <formula>0</formula>
    </cfRule>
    <cfRule type="cellIs" dxfId="1918" priority="1436" operator="lessThan">
      <formula>0</formula>
    </cfRule>
    <cfRule type="cellIs" dxfId="1917" priority="1437" operator="equal">
      <formula>0</formula>
    </cfRule>
  </conditionalFormatting>
  <conditionalFormatting sqref="L4:L19">
    <cfRule type="cellIs" dxfId="1916" priority="1432" operator="greaterThan">
      <formula>0</formula>
    </cfRule>
    <cfRule type="cellIs" dxfId="1915" priority="1433" operator="lessThan">
      <formula>0</formula>
    </cfRule>
    <cfRule type="cellIs" dxfId="1914" priority="1434" operator="equal">
      <formula>0</formula>
    </cfRule>
  </conditionalFormatting>
  <conditionalFormatting sqref="L4:L19">
    <cfRule type="cellIs" dxfId="1913" priority="1429" operator="greaterThan">
      <formula>0</formula>
    </cfRule>
    <cfRule type="cellIs" dxfId="1912" priority="1430" operator="lessThan">
      <formula>0</formula>
    </cfRule>
    <cfRule type="cellIs" dxfId="1911" priority="1431" operator="equal">
      <formula>0</formula>
    </cfRule>
  </conditionalFormatting>
  <conditionalFormatting sqref="L4:L19">
    <cfRule type="cellIs" dxfId="1910" priority="1426" operator="greaterThan">
      <formula>0</formula>
    </cfRule>
    <cfRule type="cellIs" dxfId="1909" priority="1427" operator="lessThan">
      <formula>0</formula>
    </cfRule>
    <cfRule type="cellIs" dxfId="1908" priority="1428" operator="equal">
      <formula>0</formula>
    </cfRule>
  </conditionalFormatting>
  <conditionalFormatting sqref="L4:L19">
    <cfRule type="cellIs" dxfId="1907" priority="1423" operator="greaterThan">
      <formula>0</formula>
    </cfRule>
    <cfRule type="cellIs" dxfId="1906" priority="1424" operator="lessThan">
      <formula>0</formula>
    </cfRule>
    <cfRule type="cellIs" dxfId="1905" priority="1425" operator="equal">
      <formula>0</formula>
    </cfRule>
  </conditionalFormatting>
  <conditionalFormatting sqref="L4:L19">
    <cfRule type="cellIs" dxfId="1904" priority="1420" operator="greaterThan">
      <formula>0</formula>
    </cfRule>
    <cfRule type="cellIs" dxfId="1903" priority="1421" operator="lessThan">
      <formula>0</formula>
    </cfRule>
    <cfRule type="cellIs" dxfId="1902" priority="1422" operator="equal">
      <formula>0</formula>
    </cfRule>
  </conditionalFormatting>
  <conditionalFormatting sqref="L4:L19">
    <cfRule type="cellIs" dxfId="1901" priority="1417" operator="greaterThan">
      <formula>0</formula>
    </cfRule>
    <cfRule type="cellIs" dxfId="1900" priority="1418" operator="lessThan">
      <formula>0</formula>
    </cfRule>
    <cfRule type="cellIs" dxfId="1899" priority="1419" operator="equal">
      <formula>0</formula>
    </cfRule>
  </conditionalFormatting>
  <conditionalFormatting sqref="L4:L19">
    <cfRule type="cellIs" dxfId="1898" priority="1414" operator="greaterThan">
      <formula>0</formula>
    </cfRule>
    <cfRule type="cellIs" dxfId="1897" priority="1415" operator="lessThan">
      <formula>0</formula>
    </cfRule>
    <cfRule type="cellIs" dxfId="1896" priority="1416" operator="equal">
      <formula>0</formula>
    </cfRule>
  </conditionalFormatting>
  <conditionalFormatting sqref="L4:L19">
    <cfRule type="cellIs" dxfId="1895" priority="1411" operator="greaterThan">
      <formula>0</formula>
    </cfRule>
    <cfRule type="cellIs" dxfId="1894" priority="1412" operator="lessThan">
      <formula>0</formula>
    </cfRule>
    <cfRule type="cellIs" dxfId="1893" priority="1413" operator="equal">
      <formula>0</formula>
    </cfRule>
  </conditionalFormatting>
  <conditionalFormatting sqref="L4:L19">
    <cfRule type="cellIs" dxfId="1892" priority="1408" operator="greaterThan">
      <formula>0</formula>
    </cfRule>
    <cfRule type="cellIs" dxfId="1891" priority="1409" operator="lessThan">
      <formula>0</formula>
    </cfRule>
    <cfRule type="cellIs" dxfId="1890" priority="1410" operator="equal">
      <formula>0</formula>
    </cfRule>
  </conditionalFormatting>
  <conditionalFormatting sqref="L4:L19">
    <cfRule type="cellIs" dxfId="1889" priority="1405" operator="greaterThan">
      <formula>0</formula>
    </cfRule>
    <cfRule type="cellIs" dxfId="1888" priority="1406" operator="lessThan">
      <formula>0</formula>
    </cfRule>
    <cfRule type="cellIs" dxfId="1887" priority="1407" operator="equal">
      <formula>0</formula>
    </cfRule>
  </conditionalFormatting>
  <conditionalFormatting sqref="L4:L19">
    <cfRule type="cellIs" dxfId="1886" priority="1402" operator="greaterThan">
      <formula>0</formula>
    </cfRule>
    <cfRule type="cellIs" dxfId="1885" priority="1403" operator="lessThan">
      <formula>0</formula>
    </cfRule>
    <cfRule type="cellIs" dxfId="1884" priority="1404" operator="equal">
      <formula>0</formula>
    </cfRule>
  </conditionalFormatting>
  <conditionalFormatting sqref="L4:L19">
    <cfRule type="cellIs" dxfId="1883" priority="1399" operator="greaterThan">
      <formula>0</formula>
    </cfRule>
    <cfRule type="cellIs" dxfId="1882" priority="1400" operator="lessThan">
      <formula>0</formula>
    </cfRule>
    <cfRule type="cellIs" dxfId="1881" priority="1401" operator="equal">
      <formula>0</formula>
    </cfRule>
  </conditionalFormatting>
  <conditionalFormatting sqref="L4:L19">
    <cfRule type="cellIs" dxfId="1880" priority="1396" operator="greaterThan">
      <formula>0</formula>
    </cfRule>
    <cfRule type="cellIs" dxfId="1879" priority="1397" operator="lessThan">
      <formula>0</formula>
    </cfRule>
    <cfRule type="cellIs" dxfId="1878" priority="1398" operator="equal">
      <formula>0</formula>
    </cfRule>
  </conditionalFormatting>
  <conditionalFormatting sqref="L4:L19">
    <cfRule type="cellIs" dxfId="1877" priority="1393" operator="greaterThan">
      <formula>0</formula>
    </cfRule>
    <cfRule type="cellIs" dxfId="1876" priority="1394" operator="lessThan">
      <formula>0</formula>
    </cfRule>
    <cfRule type="cellIs" dxfId="1875" priority="1395" operator="equal">
      <formula>0</formula>
    </cfRule>
  </conditionalFormatting>
  <conditionalFormatting sqref="L4:L19">
    <cfRule type="cellIs" dxfId="1874" priority="1390" operator="greaterThan">
      <formula>0</formula>
    </cfRule>
    <cfRule type="cellIs" dxfId="1873" priority="1391" operator="lessThan">
      <formula>0</formula>
    </cfRule>
    <cfRule type="cellIs" dxfId="1872" priority="1392" operator="equal">
      <formula>0</formula>
    </cfRule>
  </conditionalFormatting>
  <conditionalFormatting sqref="L4:L19">
    <cfRule type="cellIs" dxfId="1871" priority="1387" operator="greaterThan">
      <formula>0</formula>
    </cfRule>
    <cfRule type="cellIs" dxfId="1870" priority="1388" operator="lessThan">
      <formula>0</formula>
    </cfRule>
    <cfRule type="cellIs" dxfId="1869" priority="1389" operator="equal">
      <formula>0</formula>
    </cfRule>
  </conditionalFormatting>
  <conditionalFormatting sqref="G4:G19">
    <cfRule type="cellIs" dxfId="1868" priority="1386" operator="equal">
      <formula>"DNP"</formula>
    </cfRule>
  </conditionalFormatting>
  <conditionalFormatting sqref="J4:J19">
    <cfRule type="cellIs" dxfId="1867" priority="1385" operator="equal">
      <formula>"Y"</formula>
    </cfRule>
  </conditionalFormatting>
  <conditionalFormatting sqref="G17">
    <cfRule type="cellIs" dxfId="1866" priority="1384" operator="equal">
      <formula>"DNP"</formula>
    </cfRule>
  </conditionalFormatting>
  <conditionalFormatting sqref="J17">
    <cfRule type="containsText" dxfId="1865" priority="1383" operator="containsText" text="Y">
      <formula>NOT(ISERROR(SEARCH("Y",J17)))</formula>
    </cfRule>
  </conditionalFormatting>
  <conditionalFormatting sqref="J17">
    <cfRule type="cellIs" dxfId="1864" priority="1382" operator="equal">
      <formula>"Y"</formula>
    </cfRule>
  </conditionalFormatting>
  <conditionalFormatting sqref="J17">
    <cfRule type="containsText" dxfId="1863" priority="1381" operator="containsText" text="Y">
      <formula>NOT(ISERROR(SEARCH("Y",J17)))</formula>
    </cfRule>
  </conditionalFormatting>
  <conditionalFormatting sqref="F4:F19">
    <cfRule type="cellIs" dxfId="1862" priority="1380" operator="equal">
      <formula>"DNP"</formula>
    </cfRule>
  </conditionalFormatting>
  <conditionalFormatting sqref="I4:I19">
    <cfRule type="containsText" dxfId="1861" priority="1379" operator="containsText" text="Y">
      <formula>NOT(ISERROR(SEARCH("Y",I4)))</formula>
    </cfRule>
  </conditionalFormatting>
  <conditionalFormatting sqref="L4:L19">
    <cfRule type="cellIs" dxfId="1860" priority="1376" operator="greaterThan">
      <formula>0</formula>
    </cfRule>
    <cfRule type="cellIs" dxfId="1859" priority="1377" operator="lessThan">
      <formula>0</formula>
    </cfRule>
    <cfRule type="cellIs" dxfId="1858" priority="1378" operator="equal">
      <formula>0</formula>
    </cfRule>
  </conditionalFormatting>
  <conditionalFormatting sqref="G4:G19">
    <cfRule type="cellIs" dxfId="1857" priority="1375" operator="equal">
      <formula>"DNP"</formula>
    </cfRule>
  </conditionalFormatting>
  <conditionalFormatting sqref="J4:J19">
    <cfRule type="containsText" dxfId="1856" priority="1374" operator="containsText" text="Y">
      <formula>NOT(ISERROR(SEARCH("Y",J4)))</formula>
    </cfRule>
  </conditionalFormatting>
  <conditionalFormatting sqref="J4:J19">
    <cfRule type="cellIs" dxfId="1855" priority="1373" operator="equal">
      <formula>"Y"</formula>
    </cfRule>
  </conditionalFormatting>
  <conditionalFormatting sqref="J2:J20">
    <cfRule type="containsText" dxfId="1854" priority="1372" operator="containsText" text="Y">
      <formula>NOT(ISERROR(SEARCH("Y",J2)))</formula>
    </cfRule>
  </conditionalFormatting>
  <conditionalFormatting sqref="L4:L19">
    <cfRule type="cellIs" dxfId="1853" priority="1369" operator="greaterThan">
      <formula>0</formula>
    </cfRule>
    <cfRule type="cellIs" dxfId="1852" priority="1370" operator="lessThan">
      <formula>0</formula>
    </cfRule>
    <cfRule type="cellIs" dxfId="1851" priority="1371" operator="equal">
      <formula>0</formula>
    </cfRule>
  </conditionalFormatting>
  <conditionalFormatting sqref="L4:L19">
    <cfRule type="cellIs" dxfId="1850" priority="1366" operator="greaterThan">
      <formula>0</formula>
    </cfRule>
    <cfRule type="cellIs" dxfId="1849" priority="1367" operator="lessThan">
      <formula>0</formula>
    </cfRule>
    <cfRule type="cellIs" dxfId="1848" priority="1368" operator="equal">
      <formula>0</formula>
    </cfRule>
  </conditionalFormatting>
  <conditionalFormatting sqref="L4:L19">
    <cfRule type="cellIs" dxfId="1847" priority="1363" operator="greaterThan">
      <formula>0</formula>
    </cfRule>
    <cfRule type="cellIs" dxfId="1846" priority="1364" operator="lessThan">
      <formula>0</formula>
    </cfRule>
    <cfRule type="cellIs" dxfId="1845" priority="1365" operator="equal">
      <formula>0</formula>
    </cfRule>
  </conditionalFormatting>
  <conditionalFormatting sqref="L4:L19">
    <cfRule type="cellIs" dxfId="1844" priority="1360" operator="greaterThan">
      <formula>0</formula>
    </cfRule>
    <cfRule type="cellIs" dxfId="1843" priority="1361" operator="lessThan">
      <formula>0</formula>
    </cfRule>
    <cfRule type="cellIs" dxfId="1842" priority="1362" operator="equal">
      <formula>0</formula>
    </cfRule>
  </conditionalFormatting>
  <conditionalFormatting sqref="L4:L19">
    <cfRule type="cellIs" dxfId="1841" priority="1357" operator="greaterThan">
      <formula>0</formula>
    </cfRule>
    <cfRule type="cellIs" dxfId="1840" priority="1358" operator="lessThan">
      <formula>0</formula>
    </cfRule>
    <cfRule type="cellIs" dxfId="1839" priority="1359" operator="equal">
      <formula>0</formula>
    </cfRule>
  </conditionalFormatting>
  <conditionalFormatting sqref="L4:L19">
    <cfRule type="cellIs" dxfId="1838" priority="1354" operator="greaterThan">
      <formula>0</formula>
    </cfRule>
    <cfRule type="cellIs" dxfId="1837" priority="1355" operator="lessThan">
      <formula>0</formula>
    </cfRule>
    <cfRule type="cellIs" dxfId="1836" priority="1356" operator="equal">
      <formula>0</formula>
    </cfRule>
  </conditionalFormatting>
  <conditionalFormatting sqref="L4:L19">
    <cfRule type="cellIs" dxfId="1835" priority="1351" operator="greaterThan">
      <formula>0</formula>
    </cfRule>
    <cfRule type="cellIs" dxfId="1834" priority="1352" operator="lessThan">
      <formula>0</formula>
    </cfRule>
    <cfRule type="cellIs" dxfId="1833" priority="1353" operator="equal">
      <formula>0</formula>
    </cfRule>
  </conditionalFormatting>
  <conditionalFormatting sqref="L4:L19">
    <cfRule type="cellIs" dxfId="1832" priority="1348" operator="greaterThan">
      <formula>0</formula>
    </cfRule>
    <cfRule type="cellIs" dxfId="1831" priority="1349" operator="lessThan">
      <formula>0</formula>
    </cfRule>
    <cfRule type="cellIs" dxfId="1830" priority="1350" operator="equal">
      <formula>0</formula>
    </cfRule>
  </conditionalFormatting>
  <conditionalFormatting sqref="L4:L19">
    <cfRule type="cellIs" dxfId="1829" priority="1345" operator="greaterThan">
      <formula>0</formula>
    </cfRule>
    <cfRule type="cellIs" dxfId="1828" priority="1346" operator="lessThan">
      <formula>0</formula>
    </cfRule>
    <cfRule type="cellIs" dxfId="1827" priority="1347" operator="equal">
      <formula>0</formula>
    </cfRule>
  </conditionalFormatting>
  <conditionalFormatting sqref="L4:L19">
    <cfRule type="cellIs" dxfId="1826" priority="1342" operator="greaterThan">
      <formula>0</formula>
    </cfRule>
    <cfRule type="cellIs" dxfId="1825" priority="1343" operator="lessThan">
      <formula>0</formula>
    </cfRule>
    <cfRule type="cellIs" dxfId="1824" priority="1344" operator="equal">
      <formula>0</formula>
    </cfRule>
  </conditionalFormatting>
  <conditionalFormatting sqref="L4:L19">
    <cfRule type="cellIs" dxfId="1823" priority="1339" operator="greaterThan">
      <formula>0</formula>
    </cfRule>
    <cfRule type="cellIs" dxfId="1822" priority="1340" operator="lessThan">
      <formula>0</formula>
    </cfRule>
    <cfRule type="cellIs" dxfId="1821" priority="1341" operator="equal">
      <formula>0</formula>
    </cfRule>
  </conditionalFormatting>
  <conditionalFormatting sqref="L4:L19">
    <cfRule type="cellIs" dxfId="1820" priority="1336" operator="greaterThan">
      <formula>0</formula>
    </cfRule>
    <cfRule type="cellIs" dxfId="1819" priority="1337" operator="lessThan">
      <formula>0</formula>
    </cfRule>
    <cfRule type="cellIs" dxfId="1818" priority="1338" operator="equal">
      <formula>0</formula>
    </cfRule>
  </conditionalFormatting>
  <conditionalFormatting sqref="L4:L19">
    <cfRule type="cellIs" dxfId="1817" priority="1333" operator="greaterThan">
      <formula>0</formula>
    </cfRule>
    <cfRule type="cellIs" dxfId="1816" priority="1334" operator="lessThan">
      <formula>0</formula>
    </cfRule>
    <cfRule type="cellIs" dxfId="1815" priority="1335" operator="equal">
      <formula>0</formula>
    </cfRule>
  </conditionalFormatting>
  <conditionalFormatting sqref="L4:L19">
    <cfRule type="cellIs" dxfId="1814" priority="1330" operator="greaterThan">
      <formula>0</formula>
    </cfRule>
    <cfRule type="cellIs" dxfId="1813" priority="1331" operator="lessThan">
      <formula>0</formula>
    </cfRule>
    <cfRule type="cellIs" dxfId="1812" priority="1332" operator="equal">
      <formula>0</formula>
    </cfRule>
  </conditionalFormatting>
  <conditionalFormatting sqref="L4:L19">
    <cfRule type="cellIs" dxfId="1811" priority="1327" operator="greaterThan">
      <formula>0</formula>
    </cfRule>
    <cfRule type="cellIs" dxfId="1810" priority="1328" operator="lessThan">
      <formula>0</formula>
    </cfRule>
    <cfRule type="cellIs" dxfId="1809" priority="1329" operator="equal">
      <formula>0</formula>
    </cfRule>
  </conditionalFormatting>
  <conditionalFormatting sqref="L4:L19">
    <cfRule type="cellIs" dxfId="1808" priority="1324" operator="greaterThan">
      <formula>0</formula>
    </cfRule>
    <cfRule type="cellIs" dxfId="1807" priority="1325" operator="lessThan">
      <formula>0</formula>
    </cfRule>
    <cfRule type="cellIs" dxfId="1806" priority="1326" operator="equal">
      <formula>0</formula>
    </cfRule>
  </conditionalFormatting>
  <conditionalFormatting sqref="L4:L19">
    <cfRule type="cellIs" dxfId="1805" priority="1321" operator="greaterThan">
      <formula>0</formula>
    </cfRule>
    <cfRule type="cellIs" dxfId="1804" priority="1322" operator="lessThan">
      <formula>0</formula>
    </cfRule>
    <cfRule type="cellIs" dxfId="1803" priority="1323" operator="equal">
      <formula>0</formula>
    </cfRule>
  </conditionalFormatting>
  <conditionalFormatting sqref="L4:L19">
    <cfRule type="cellIs" dxfId="1802" priority="1318" operator="greaterThan">
      <formula>0</formula>
    </cfRule>
    <cfRule type="cellIs" dxfId="1801" priority="1319" operator="lessThan">
      <formula>0</formula>
    </cfRule>
    <cfRule type="cellIs" dxfId="1800" priority="1320" operator="equal">
      <formula>0</formula>
    </cfRule>
  </conditionalFormatting>
  <conditionalFormatting sqref="G4:G19">
    <cfRule type="cellIs" dxfId="1799" priority="1317" operator="equal">
      <formula>"DNP"</formula>
    </cfRule>
  </conditionalFormatting>
  <conditionalFormatting sqref="J4:J19">
    <cfRule type="cellIs" dxfId="1798" priority="1316" operator="equal">
      <formula>"Y"</formula>
    </cfRule>
  </conditionalFormatting>
  <conditionalFormatting sqref="G17">
    <cfRule type="cellIs" dxfId="1797" priority="1315" operator="equal">
      <formula>"DNP"</formula>
    </cfRule>
  </conditionalFormatting>
  <conditionalFormatting sqref="J17">
    <cfRule type="containsText" dxfId="1796" priority="1314" operator="containsText" text="Y">
      <formula>NOT(ISERROR(SEARCH("Y",J17)))</formula>
    </cfRule>
  </conditionalFormatting>
  <conditionalFormatting sqref="J17">
    <cfRule type="cellIs" dxfId="1795" priority="1313" operator="equal">
      <formula>"Y"</formula>
    </cfRule>
  </conditionalFormatting>
  <conditionalFormatting sqref="J17">
    <cfRule type="containsText" dxfId="1794" priority="1312" operator="containsText" text="Y">
      <formula>NOT(ISERROR(SEARCH("Y",J17)))</formula>
    </cfRule>
  </conditionalFormatting>
  <conditionalFormatting sqref="F4:F19">
    <cfRule type="cellIs" dxfId="1793" priority="1311" operator="equal">
      <formula>"DNP"</formula>
    </cfRule>
  </conditionalFormatting>
  <conditionalFormatting sqref="I4:I19">
    <cfRule type="containsText" dxfId="1792" priority="1310" operator="containsText" text="Y">
      <formula>NOT(ISERROR(SEARCH("Y",I4)))</formula>
    </cfRule>
  </conditionalFormatting>
  <conditionalFormatting sqref="L4:L19">
    <cfRule type="cellIs" dxfId="1791" priority="1307" operator="greaterThan">
      <formula>0</formula>
    </cfRule>
    <cfRule type="cellIs" dxfId="1790" priority="1308" operator="lessThan">
      <formula>0</formula>
    </cfRule>
    <cfRule type="cellIs" dxfId="1789" priority="1309" operator="equal">
      <formula>0</formula>
    </cfRule>
  </conditionalFormatting>
  <conditionalFormatting sqref="G4:G19">
    <cfRule type="cellIs" dxfId="1788" priority="1306" operator="equal">
      <formula>"DNP"</formula>
    </cfRule>
  </conditionalFormatting>
  <conditionalFormatting sqref="J4:J19">
    <cfRule type="containsText" dxfId="1787" priority="1305" operator="containsText" text="Y">
      <formula>NOT(ISERROR(SEARCH("Y",J4)))</formula>
    </cfRule>
  </conditionalFormatting>
  <conditionalFormatting sqref="J4:J19">
    <cfRule type="cellIs" dxfId="1786" priority="1304" operator="equal">
      <formula>"Y"</formula>
    </cfRule>
  </conditionalFormatting>
  <conditionalFormatting sqref="J2:J20">
    <cfRule type="containsText" dxfId="1785" priority="1303" operator="containsText" text="Y">
      <formula>NOT(ISERROR(SEARCH("Y",J2)))</formula>
    </cfRule>
  </conditionalFormatting>
  <conditionalFormatting sqref="L4:L19">
    <cfRule type="cellIs" dxfId="1784" priority="1300" operator="greaterThan">
      <formula>0</formula>
    </cfRule>
    <cfRule type="cellIs" dxfId="1783" priority="1301" operator="lessThan">
      <formula>0</formula>
    </cfRule>
    <cfRule type="cellIs" dxfId="1782" priority="1302" operator="equal">
      <formula>0</formula>
    </cfRule>
  </conditionalFormatting>
  <conditionalFormatting sqref="L4:L19">
    <cfRule type="cellIs" dxfId="1781" priority="1297" operator="greaterThan">
      <formula>0</formula>
    </cfRule>
    <cfRule type="cellIs" dxfId="1780" priority="1298" operator="lessThan">
      <formula>0</formula>
    </cfRule>
    <cfRule type="cellIs" dxfId="1779" priority="1299" operator="equal">
      <formula>0</formula>
    </cfRule>
  </conditionalFormatting>
  <conditionalFormatting sqref="L4:L19">
    <cfRule type="cellIs" dxfId="1778" priority="1294" operator="greaterThan">
      <formula>0</formula>
    </cfRule>
    <cfRule type="cellIs" dxfId="1777" priority="1295" operator="lessThan">
      <formula>0</formula>
    </cfRule>
    <cfRule type="cellIs" dxfId="1776" priority="1296" operator="equal">
      <formula>0</formula>
    </cfRule>
  </conditionalFormatting>
  <conditionalFormatting sqref="L4:L19">
    <cfRule type="cellIs" dxfId="1775" priority="1291" operator="greaterThan">
      <formula>0</formula>
    </cfRule>
    <cfRule type="cellIs" dxfId="1774" priority="1292" operator="lessThan">
      <formula>0</formula>
    </cfRule>
    <cfRule type="cellIs" dxfId="1773" priority="1293" operator="equal">
      <formula>0</formula>
    </cfRule>
  </conditionalFormatting>
  <conditionalFormatting sqref="L4:L19">
    <cfRule type="cellIs" dxfId="1772" priority="1288" operator="greaterThan">
      <formula>0</formula>
    </cfRule>
    <cfRule type="cellIs" dxfId="1771" priority="1289" operator="lessThan">
      <formula>0</formula>
    </cfRule>
    <cfRule type="cellIs" dxfId="1770" priority="1290" operator="equal">
      <formula>0</formula>
    </cfRule>
  </conditionalFormatting>
  <conditionalFormatting sqref="L4:L19">
    <cfRule type="cellIs" dxfId="1769" priority="1285" operator="greaterThan">
      <formula>0</formula>
    </cfRule>
    <cfRule type="cellIs" dxfId="1768" priority="1286" operator="lessThan">
      <formula>0</formula>
    </cfRule>
    <cfRule type="cellIs" dxfId="1767" priority="1287" operator="equal">
      <formula>0</formula>
    </cfRule>
  </conditionalFormatting>
  <conditionalFormatting sqref="L4:L19">
    <cfRule type="cellIs" dxfId="1766" priority="1282" operator="greaterThan">
      <formula>0</formula>
    </cfRule>
    <cfRule type="cellIs" dxfId="1765" priority="1283" operator="lessThan">
      <formula>0</formula>
    </cfRule>
    <cfRule type="cellIs" dxfId="1764" priority="1284" operator="equal">
      <formula>0</formula>
    </cfRule>
  </conditionalFormatting>
  <conditionalFormatting sqref="L4:L19">
    <cfRule type="cellIs" dxfId="1763" priority="1279" operator="greaterThan">
      <formula>0</formula>
    </cfRule>
    <cfRule type="cellIs" dxfId="1762" priority="1280" operator="lessThan">
      <formula>0</formula>
    </cfRule>
    <cfRule type="cellIs" dxfId="1761" priority="1281" operator="equal">
      <formula>0</formula>
    </cfRule>
  </conditionalFormatting>
  <conditionalFormatting sqref="L4:L19">
    <cfRule type="cellIs" dxfId="1760" priority="1276" operator="greaterThan">
      <formula>0</formula>
    </cfRule>
    <cfRule type="cellIs" dxfId="1759" priority="1277" operator="lessThan">
      <formula>0</formula>
    </cfRule>
    <cfRule type="cellIs" dxfId="1758" priority="1278" operator="equal">
      <formula>0</formula>
    </cfRule>
  </conditionalFormatting>
  <conditionalFormatting sqref="L4:L19">
    <cfRule type="cellIs" dxfId="1757" priority="1273" operator="greaterThan">
      <formula>0</formula>
    </cfRule>
    <cfRule type="cellIs" dxfId="1756" priority="1274" operator="lessThan">
      <formula>0</formula>
    </cfRule>
    <cfRule type="cellIs" dxfId="1755" priority="1275" operator="equal">
      <formula>0</formula>
    </cfRule>
  </conditionalFormatting>
  <conditionalFormatting sqref="L4:L19">
    <cfRule type="cellIs" dxfId="1754" priority="1270" operator="greaterThan">
      <formula>0</formula>
    </cfRule>
    <cfRule type="cellIs" dxfId="1753" priority="1271" operator="lessThan">
      <formula>0</formula>
    </cfRule>
    <cfRule type="cellIs" dxfId="1752" priority="1272" operator="equal">
      <formula>0</formula>
    </cfRule>
  </conditionalFormatting>
  <conditionalFormatting sqref="L4:L19">
    <cfRule type="cellIs" dxfId="1751" priority="1267" operator="greaterThan">
      <formula>0</formula>
    </cfRule>
    <cfRule type="cellIs" dxfId="1750" priority="1268" operator="lessThan">
      <formula>0</formula>
    </cfRule>
    <cfRule type="cellIs" dxfId="1749" priority="1269" operator="equal">
      <formula>0</formula>
    </cfRule>
  </conditionalFormatting>
  <conditionalFormatting sqref="L4:L19">
    <cfRule type="cellIs" dxfId="1748" priority="1264" operator="greaterThan">
      <formula>0</formula>
    </cfRule>
    <cfRule type="cellIs" dxfId="1747" priority="1265" operator="lessThan">
      <formula>0</formula>
    </cfRule>
    <cfRule type="cellIs" dxfId="1746" priority="1266" operator="equal">
      <formula>0</formula>
    </cfRule>
  </conditionalFormatting>
  <conditionalFormatting sqref="L4:L19">
    <cfRule type="cellIs" dxfId="1745" priority="1261" operator="greaterThan">
      <formula>0</formula>
    </cfRule>
    <cfRule type="cellIs" dxfId="1744" priority="1262" operator="lessThan">
      <formula>0</formula>
    </cfRule>
    <cfRule type="cellIs" dxfId="1743" priority="1263" operator="equal">
      <formula>0</formula>
    </cfRule>
  </conditionalFormatting>
  <conditionalFormatting sqref="L4:L19">
    <cfRule type="cellIs" dxfId="1742" priority="1258" operator="greaterThan">
      <formula>0</formula>
    </cfRule>
    <cfRule type="cellIs" dxfId="1741" priority="1259" operator="lessThan">
      <formula>0</formula>
    </cfRule>
    <cfRule type="cellIs" dxfId="1740" priority="1260" operator="equal">
      <formula>0</formula>
    </cfRule>
  </conditionalFormatting>
  <conditionalFormatting sqref="L4:L19">
    <cfRule type="cellIs" dxfId="1739" priority="1255" operator="greaterThan">
      <formula>0</formula>
    </cfRule>
    <cfRule type="cellIs" dxfId="1738" priority="1256" operator="lessThan">
      <formula>0</formula>
    </cfRule>
    <cfRule type="cellIs" dxfId="1737" priority="1257" operator="equal">
      <formula>0</formula>
    </cfRule>
  </conditionalFormatting>
  <conditionalFormatting sqref="L4:L19">
    <cfRule type="cellIs" dxfId="1736" priority="1252" operator="greaterThan">
      <formula>0</formula>
    </cfRule>
    <cfRule type="cellIs" dxfId="1735" priority="1253" operator="lessThan">
      <formula>0</formula>
    </cfRule>
    <cfRule type="cellIs" dxfId="1734" priority="1254" operator="equal">
      <formula>0</formula>
    </cfRule>
  </conditionalFormatting>
  <conditionalFormatting sqref="L4:L19">
    <cfRule type="cellIs" dxfId="1733" priority="1249" operator="greaterThan">
      <formula>0</formula>
    </cfRule>
    <cfRule type="cellIs" dxfId="1732" priority="1250" operator="lessThan">
      <formula>0</formula>
    </cfRule>
    <cfRule type="cellIs" dxfId="1731" priority="1251" operator="equal">
      <formula>0</formula>
    </cfRule>
  </conditionalFormatting>
  <conditionalFormatting sqref="G4:G19">
    <cfRule type="cellIs" dxfId="1730" priority="1248" operator="equal">
      <formula>"DNP"</formula>
    </cfRule>
  </conditionalFormatting>
  <conditionalFormatting sqref="J4:J19">
    <cfRule type="cellIs" dxfId="1729" priority="1247" operator="equal">
      <formula>"Y"</formula>
    </cfRule>
  </conditionalFormatting>
  <conditionalFormatting sqref="G17">
    <cfRule type="cellIs" dxfId="1728" priority="1246" operator="equal">
      <formula>"DNP"</formula>
    </cfRule>
  </conditionalFormatting>
  <conditionalFormatting sqref="J17">
    <cfRule type="containsText" dxfId="1727" priority="1245" operator="containsText" text="Y">
      <formula>NOT(ISERROR(SEARCH("Y",J17)))</formula>
    </cfRule>
  </conditionalFormatting>
  <conditionalFormatting sqref="J17">
    <cfRule type="cellIs" dxfId="1726" priority="1244" operator="equal">
      <formula>"Y"</formula>
    </cfRule>
  </conditionalFormatting>
  <conditionalFormatting sqref="J17">
    <cfRule type="containsText" dxfId="1725" priority="1243" operator="containsText" text="Y">
      <formula>NOT(ISERROR(SEARCH("Y",J17)))</formula>
    </cfRule>
  </conditionalFormatting>
  <conditionalFormatting sqref="F4:F19">
    <cfRule type="cellIs" dxfId="1724" priority="1242" operator="equal">
      <formula>"DNP"</formula>
    </cfRule>
  </conditionalFormatting>
  <conditionalFormatting sqref="I4:I19">
    <cfRule type="containsText" dxfId="1723" priority="1241" operator="containsText" text="Y">
      <formula>NOT(ISERROR(SEARCH("Y",I4)))</formula>
    </cfRule>
  </conditionalFormatting>
  <conditionalFormatting sqref="L4:L19">
    <cfRule type="cellIs" dxfId="1722" priority="1238" operator="greaterThan">
      <formula>0</formula>
    </cfRule>
    <cfRule type="cellIs" dxfId="1721" priority="1239" operator="lessThan">
      <formula>0</formula>
    </cfRule>
    <cfRule type="cellIs" dxfId="1720" priority="1240" operator="equal">
      <formula>0</formula>
    </cfRule>
  </conditionalFormatting>
  <conditionalFormatting sqref="G4:G19">
    <cfRule type="cellIs" dxfId="1719" priority="1237" operator="equal">
      <formula>"DNP"</formula>
    </cfRule>
  </conditionalFormatting>
  <conditionalFormatting sqref="J4:J19">
    <cfRule type="containsText" dxfId="1718" priority="1236" operator="containsText" text="Y">
      <formula>NOT(ISERROR(SEARCH("Y",J4)))</formula>
    </cfRule>
  </conditionalFormatting>
  <conditionalFormatting sqref="J4:J19">
    <cfRule type="cellIs" dxfId="1717" priority="1235" operator="equal">
      <formula>"Y"</formula>
    </cfRule>
  </conditionalFormatting>
  <conditionalFormatting sqref="J2:J20">
    <cfRule type="containsText" dxfId="1716" priority="1234" operator="containsText" text="Y">
      <formula>NOT(ISERROR(SEARCH("Y",J2)))</formula>
    </cfRule>
  </conditionalFormatting>
  <conditionalFormatting sqref="L4:L19">
    <cfRule type="cellIs" dxfId="1715" priority="1231" operator="greaterThan">
      <formula>0</formula>
    </cfRule>
    <cfRule type="cellIs" dxfId="1714" priority="1232" operator="lessThan">
      <formula>0</formula>
    </cfRule>
    <cfRule type="cellIs" dxfId="1713" priority="1233" operator="equal">
      <formula>0</formula>
    </cfRule>
  </conditionalFormatting>
  <conditionalFormatting sqref="L4:L19">
    <cfRule type="cellIs" dxfId="1712" priority="1228" operator="greaterThan">
      <formula>0</formula>
    </cfRule>
    <cfRule type="cellIs" dxfId="1711" priority="1229" operator="lessThan">
      <formula>0</formula>
    </cfRule>
    <cfRule type="cellIs" dxfId="1710" priority="1230" operator="equal">
      <formula>0</formula>
    </cfRule>
  </conditionalFormatting>
  <conditionalFormatting sqref="L4:L19">
    <cfRule type="cellIs" dxfId="1709" priority="1225" operator="greaterThan">
      <formula>0</formula>
    </cfRule>
    <cfRule type="cellIs" dxfId="1708" priority="1226" operator="lessThan">
      <formula>0</formula>
    </cfRule>
    <cfRule type="cellIs" dxfId="1707" priority="1227" operator="equal">
      <formula>0</formula>
    </cfRule>
  </conditionalFormatting>
  <conditionalFormatting sqref="L4:L19">
    <cfRule type="cellIs" dxfId="1706" priority="1222" operator="greaterThan">
      <formula>0</formula>
    </cfRule>
    <cfRule type="cellIs" dxfId="1705" priority="1223" operator="lessThan">
      <formula>0</formula>
    </cfRule>
    <cfRule type="cellIs" dxfId="1704" priority="1224" operator="equal">
      <formula>0</formula>
    </cfRule>
  </conditionalFormatting>
  <conditionalFormatting sqref="L4:L19">
    <cfRule type="cellIs" dxfId="1703" priority="1219" operator="greaterThan">
      <formula>0</formula>
    </cfRule>
    <cfRule type="cellIs" dxfId="1702" priority="1220" operator="lessThan">
      <formula>0</formula>
    </cfRule>
    <cfRule type="cellIs" dxfId="1701" priority="1221" operator="equal">
      <formula>0</formula>
    </cfRule>
  </conditionalFormatting>
  <conditionalFormatting sqref="L4:L19">
    <cfRule type="cellIs" dxfId="1700" priority="1216" operator="greaterThan">
      <formula>0</formula>
    </cfRule>
    <cfRule type="cellIs" dxfId="1699" priority="1217" operator="lessThan">
      <formula>0</formula>
    </cfRule>
    <cfRule type="cellIs" dxfId="1698" priority="1218" operator="equal">
      <formula>0</formula>
    </cfRule>
  </conditionalFormatting>
  <conditionalFormatting sqref="L4:L19">
    <cfRule type="cellIs" dxfId="1697" priority="1213" operator="greaterThan">
      <formula>0</formula>
    </cfRule>
    <cfRule type="cellIs" dxfId="1696" priority="1214" operator="lessThan">
      <formula>0</formula>
    </cfRule>
    <cfRule type="cellIs" dxfId="1695" priority="1215" operator="equal">
      <formula>0</formula>
    </cfRule>
  </conditionalFormatting>
  <conditionalFormatting sqref="L4:L19">
    <cfRule type="cellIs" dxfId="1694" priority="1210" operator="greaterThan">
      <formula>0</formula>
    </cfRule>
    <cfRule type="cellIs" dxfId="1693" priority="1211" operator="lessThan">
      <formula>0</formula>
    </cfRule>
    <cfRule type="cellIs" dxfId="1692" priority="1212" operator="equal">
      <formula>0</formula>
    </cfRule>
  </conditionalFormatting>
  <conditionalFormatting sqref="L4:L19">
    <cfRule type="cellIs" dxfId="1691" priority="1207" operator="greaterThan">
      <formula>0</formula>
    </cfRule>
    <cfRule type="cellIs" dxfId="1690" priority="1208" operator="lessThan">
      <formula>0</formula>
    </cfRule>
    <cfRule type="cellIs" dxfId="1689" priority="1209" operator="equal">
      <formula>0</formula>
    </cfRule>
  </conditionalFormatting>
  <conditionalFormatting sqref="L4:L19">
    <cfRule type="cellIs" dxfId="1688" priority="1204" operator="greaterThan">
      <formula>0</formula>
    </cfRule>
    <cfRule type="cellIs" dxfId="1687" priority="1205" operator="lessThan">
      <formula>0</formula>
    </cfRule>
    <cfRule type="cellIs" dxfId="1686" priority="1206" operator="equal">
      <formula>0</formula>
    </cfRule>
  </conditionalFormatting>
  <conditionalFormatting sqref="L4:L19">
    <cfRule type="cellIs" dxfId="1685" priority="1201" operator="greaterThan">
      <formula>0</formula>
    </cfRule>
    <cfRule type="cellIs" dxfId="1684" priority="1202" operator="lessThan">
      <formula>0</formula>
    </cfRule>
    <cfRule type="cellIs" dxfId="1683" priority="1203" operator="equal">
      <formula>0</formula>
    </cfRule>
  </conditionalFormatting>
  <conditionalFormatting sqref="L4:L19">
    <cfRule type="cellIs" dxfId="1682" priority="1198" operator="greaterThan">
      <formula>0</formula>
    </cfRule>
    <cfRule type="cellIs" dxfId="1681" priority="1199" operator="lessThan">
      <formula>0</formula>
    </cfRule>
    <cfRule type="cellIs" dxfId="1680" priority="1200" operator="equal">
      <formula>0</formula>
    </cfRule>
  </conditionalFormatting>
  <conditionalFormatting sqref="L4:L19">
    <cfRule type="cellIs" dxfId="1679" priority="1195" operator="greaterThan">
      <formula>0</formula>
    </cfRule>
    <cfRule type="cellIs" dxfId="1678" priority="1196" operator="lessThan">
      <formula>0</formula>
    </cfRule>
    <cfRule type="cellIs" dxfId="1677" priority="1197" operator="equal">
      <formula>0</formula>
    </cfRule>
  </conditionalFormatting>
  <conditionalFormatting sqref="L4:L19">
    <cfRule type="cellIs" dxfId="1676" priority="1192" operator="greaterThan">
      <formula>0</formula>
    </cfRule>
    <cfRule type="cellIs" dxfId="1675" priority="1193" operator="lessThan">
      <formula>0</formula>
    </cfRule>
    <cfRule type="cellIs" dxfId="1674" priority="1194" operator="equal">
      <formula>0</formula>
    </cfRule>
  </conditionalFormatting>
  <conditionalFormatting sqref="L4:L19">
    <cfRule type="cellIs" dxfId="1673" priority="1189" operator="greaterThan">
      <formula>0</formula>
    </cfRule>
    <cfRule type="cellIs" dxfId="1672" priority="1190" operator="lessThan">
      <formula>0</formula>
    </cfRule>
    <cfRule type="cellIs" dxfId="1671" priority="1191" operator="equal">
      <formula>0</formula>
    </cfRule>
  </conditionalFormatting>
  <conditionalFormatting sqref="L4:L19">
    <cfRule type="cellIs" dxfId="1670" priority="1186" operator="greaterThan">
      <formula>0</formula>
    </cfRule>
    <cfRule type="cellIs" dxfId="1669" priority="1187" operator="lessThan">
      <formula>0</formula>
    </cfRule>
    <cfRule type="cellIs" dxfId="1668" priority="1188" operator="equal">
      <formula>0</formula>
    </cfRule>
  </conditionalFormatting>
  <conditionalFormatting sqref="L4:L19">
    <cfRule type="cellIs" dxfId="1667" priority="1183" operator="greaterThan">
      <formula>0</formula>
    </cfRule>
    <cfRule type="cellIs" dxfId="1666" priority="1184" operator="lessThan">
      <formula>0</formula>
    </cfRule>
    <cfRule type="cellIs" dxfId="1665" priority="1185" operator="equal">
      <formula>0</formula>
    </cfRule>
  </conditionalFormatting>
  <conditionalFormatting sqref="L4:L19">
    <cfRule type="cellIs" dxfId="1664" priority="1180" operator="greaterThan">
      <formula>0</formula>
    </cfRule>
    <cfRule type="cellIs" dxfId="1663" priority="1181" operator="lessThan">
      <formula>0</formula>
    </cfRule>
    <cfRule type="cellIs" dxfId="1662" priority="1182" operator="equal">
      <formula>0</formula>
    </cfRule>
  </conditionalFormatting>
  <conditionalFormatting sqref="G4:G19">
    <cfRule type="cellIs" dxfId="1661" priority="1179" operator="equal">
      <formula>"DNP"</formula>
    </cfRule>
  </conditionalFormatting>
  <conditionalFormatting sqref="J4:J19">
    <cfRule type="cellIs" dxfId="1660" priority="1178" operator="equal">
      <formula>"Y"</formula>
    </cfRule>
  </conditionalFormatting>
  <conditionalFormatting sqref="G17">
    <cfRule type="cellIs" dxfId="1659" priority="1177" operator="equal">
      <formula>"DNP"</formula>
    </cfRule>
  </conditionalFormatting>
  <conditionalFormatting sqref="J17">
    <cfRule type="containsText" dxfId="1658" priority="1176" operator="containsText" text="Y">
      <formula>NOT(ISERROR(SEARCH("Y",J17)))</formula>
    </cfRule>
  </conditionalFormatting>
  <conditionalFormatting sqref="J17">
    <cfRule type="cellIs" dxfId="1657" priority="1175" operator="equal">
      <formula>"Y"</formula>
    </cfRule>
  </conditionalFormatting>
  <conditionalFormatting sqref="J17">
    <cfRule type="containsText" dxfId="1656" priority="1174" operator="containsText" text="Y">
      <formula>NOT(ISERROR(SEARCH("Y",J17)))</formula>
    </cfRule>
  </conditionalFormatting>
  <conditionalFormatting sqref="F4:F19">
    <cfRule type="cellIs" dxfId="1655" priority="1173" operator="equal">
      <formula>"DNP"</formula>
    </cfRule>
  </conditionalFormatting>
  <conditionalFormatting sqref="I4:I19">
    <cfRule type="containsText" dxfId="1654" priority="1172" operator="containsText" text="Y">
      <formula>NOT(ISERROR(SEARCH("Y",I4)))</formula>
    </cfRule>
  </conditionalFormatting>
  <conditionalFormatting sqref="L4:L19">
    <cfRule type="cellIs" dxfId="1653" priority="1169" operator="greaterThan">
      <formula>0</formula>
    </cfRule>
    <cfRule type="cellIs" dxfId="1652" priority="1170" operator="lessThan">
      <formula>0</formula>
    </cfRule>
    <cfRule type="cellIs" dxfId="1651" priority="1171" operator="equal">
      <formula>0</formula>
    </cfRule>
  </conditionalFormatting>
  <conditionalFormatting sqref="G4:G19">
    <cfRule type="cellIs" dxfId="1650" priority="1168" operator="equal">
      <formula>"DNP"</formula>
    </cfRule>
  </conditionalFormatting>
  <conditionalFormatting sqref="J4:J19">
    <cfRule type="containsText" dxfId="1649" priority="1167" operator="containsText" text="Y">
      <formula>NOT(ISERROR(SEARCH("Y",J4)))</formula>
    </cfRule>
  </conditionalFormatting>
  <conditionalFormatting sqref="J4:J19">
    <cfRule type="cellIs" dxfId="1648" priority="1166" operator="equal">
      <formula>"Y"</formula>
    </cfRule>
  </conditionalFormatting>
  <conditionalFormatting sqref="J2:J20">
    <cfRule type="containsText" dxfId="1647" priority="1165" operator="containsText" text="Y">
      <formula>NOT(ISERROR(SEARCH("Y",J2)))</formula>
    </cfRule>
  </conditionalFormatting>
  <conditionalFormatting sqref="L4:L19">
    <cfRule type="cellIs" dxfId="1646" priority="1162" operator="greaterThan">
      <formula>0</formula>
    </cfRule>
    <cfRule type="cellIs" dxfId="1645" priority="1163" operator="lessThan">
      <formula>0</formula>
    </cfRule>
    <cfRule type="cellIs" dxfId="1644" priority="1164" operator="equal">
      <formula>0</formula>
    </cfRule>
  </conditionalFormatting>
  <conditionalFormatting sqref="L4:L19">
    <cfRule type="cellIs" dxfId="1643" priority="1159" operator="greaterThan">
      <formula>0</formula>
    </cfRule>
    <cfRule type="cellIs" dxfId="1642" priority="1160" operator="lessThan">
      <formula>0</formula>
    </cfRule>
    <cfRule type="cellIs" dxfId="1641" priority="1161" operator="equal">
      <formula>0</formula>
    </cfRule>
  </conditionalFormatting>
  <conditionalFormatting sqref="L4:L19">
    <cfRule type="cellIs" dxfId="1640" priority="1156" operator="greaterThan">
      <formula>0</formula>
    </cfRule>
    <cfRule type="cellIs" dxfId="1639" priority="1157" operator="lessThan">
      <formula>0</formula>
    </cfRule>
    <cfRule type="cellIs" dxfId="1638" priority="1158" operator="equal">
      <formula>0</formula>
    </cfRule>
  </conditionalFormatting>
  <conditionalFormatting sqref="L4:L19">
    <cfRule type="cellIs" dxfId="1637" priority="1153" operator="greaterThan">
      <formula>0</formula>
    </cfRule>
    <cfRule type="cellIs" dxfId="1636" priority="1154" operator="lessThan">
      <formula>0</formula>
    </cfRule>
    <cfRule type="cellIs" dxfId="1635" priority="1155" operator="equal">
      <formula>0</formula>
    </cfRule>
  </conditionalFormatting>
  <conditionalFormatting sqref="L4:L19">
    <cfRule type="cellIs" dxfId="1634" priority="1150" operator="greaterThan">
      <formula>0</formula>
    </cfRule>
    <cfRule type="cellIs" dxfId="1633" priority="1151" operator="lessThan">
      <formula>0</formula>
    </cfRule>
    <cfRule type="cellIs" dxfId="1632" priority="1152" operator="equal">
      <formula>0</formula>
    </cfRule>
  </conditionalFormatting>
  <conditionalFormatting sqref="L4:L19">
    <cfRule type="cellIs" dxfId="1631" priority="1147" operator="greaterThan">
      <formula>0</formula>
    </cfRule>
    <cfRule type="cellIs" dxfId="1630" priority="1148" operator="lessThan">
      <formula>0</formula>
    </cfRule>
    <cfRule type="cellIs" dxfId="1629" priority="1149" operator="equal">
      <formula>0</formula>
    </cfRule>
  </conditionalFormatting>
  <conditionalFormatting sqref="L4:L19">
    <cfRule type="cellIs" dxfId="1628" priority="1144" operator="greaterThan">
      <formula>0</formula>
    </cfRule>
    <cfRule type="cellIs" dxfId="1627" priority="1145" operator="lessThan">
      <formula>0</formula>
    </cfRule>
    <cfRule type="cellIs" dxfId="1626" priority="1146" operator="equal">
      <formula>0</formula>
    </cfRule>
  </conditionalFormatting>
  <conditionalFormatting sqref="L4:L19">
    <cfRule type="cellIs" dxfId="1625" priority="1141" operator="greaterThan">
      <formula>0</formula>
    </cfRule>
    <cfRule type="cellIs" dxfId="1624" priority="1142" operator="lessThan">
      <formula>0</formula>
    </cfRule>
    <cfRule type="cellIs" dxfId="1623" priority="1143" operator="equal">
      <formula>0</formula>
    </cfRule>
  </conditionalFormatting>
  <conditionalFormatting sqref="L4:L19">
    <cfRule type="cellIs" dxfId="1622" priority="1138" operator="greaterThan">
      <formula>0</formula>
    </cfRule>
    <cfRule type="cellIs" dxfId="1621" priority="1139" operator="lessThan">
      <formula>0</formula>
    </cfRule>
    <cfRule type="cellIs" dxfId="1620" priority="1140" operator="equal">
      <formula>0</formula>
    </cfRule>
  </conditionalFormatting>
  <conditionalFormatting sqref="L4:L19">
    <cfRule type="cellIs" dxfId="1619" priority="1135" operator="greaterThan">
      <formula>0</formula>
    </cfRule>
    <cfRule type="cellIs" dxfId="1618" priority="1136" operator="lessThan">
      <formula>0</formula>
    </cfRule>
    <cfRule type="cellIs" dxfId="1617" priority="1137" operator="equal">
      <formula>0</formula>
    </cfRule>
  </conditionalFormatting>
  <conditionalFormatting sqref="L4:L19">
    <cfRule type="cellIs" dxfId="1616" priority="1132" operator="greaterThan">
      <formula>0</formula>
    </cfRule>
    <cfRule type="cellIs" dxfId="1615" priority="1133" operator="lessThan">
      <formula>0</formula>
    </cfRule>
    <cfRule type="cellIs" dxfId="1614" priority="1134" operator="equal">
      <formula>0</formula>
    </cfRule>
  </conditionalFormatting>
  <conditionalFormatting sqref="L4:L19">
    <cfRule type="cellIs" dxfId="1613" priority="1129" operator="greaterThan">
      <formula>0</formula>
    </cfRule>
    <cfRule type="cellIs" dxfId="1612" priority="1130" operator="lessThan">
      <formula>0</formula>
    </cfRule>
    <cfRule type="cellIs" dxfId="1611" priority="1131" operator="equal">
      <formula>0</formula>
    </cfRule>
  </conditionalFormatting>
  <conditionalFormatting sqref="L4:L19">
    <cfRule type="cellIs" dxfId="1610" priority="1126" operator="greaterThan">
      <formula>0</formula>
    </cfRule>
    <cfRule type="cellIs" dxfId="1609" priority="1127" operator="lessThan">
      <formula>0</formula>
    </cfRule>
    <cfRule type="cellIs" dxfId="1608" priority="1128" operator="equal">
      <formula>0</formula>
    </cfRule>
  </conditionalFormatting>
  <conditionalFormatting sqref="L4:L19">
    <cfRule type="cellIs" dxfId="1607" priority="1123" operator="greaterThan">
      <formula>0</formula>
    </cfRule>
    <cfRule type="cellIs" dxfId="1606" priority="1124" operator="lessThan">
      <formula>0</formula>
    </cfRule>
    <cfRule type="cellIs" dxfId="1605" priority="1125" operator="equal">
      <formula>0</formula>
    </cfRule>
  </conditionalFormatting>
  <conditionalFormatting sqref="L4:L19">
    <cfRule type="cellIs" dxfId="1604" priority="1120" operator="greaterThan">
      <formula>0</formula>
    </cfRule>
    <cfRule type="cellIs" dxfId="1603" priority="1121" operator="lessThan">
      <formula>0</formula>
    </cfRule>
    <cfRule type="cellIs" dxfId="1602" priority="1122" operator="equal">
      <formula>0</formula>
    </cfRule>
  </conditionalFormatting>
  <conditionalFormatting sqref="L4:L19">
    <cfRule type="cellIs" dxfId="1601" priority="1117" operator="greaterThan">
      <formula>0</formula>
    </cfRule>
    <cfRule type="cellIs" dxfId="1600" priority="1118" operator="lessThan">
      <formula>0</formula>
    </cfRule>
    <cfRule type="cellIs" dxfId="1599" priority="1119" operator="equal">
      <formula>0</formula>
    </cfRule>
  </conditionalFormatting>
  <conditionalFormatting sqref="L4:L19">
    <cfRule type="cellIs" dxfId="1598" priority="1114" operator="greaterThan">
      <formula>0</formula>
    </cfRule>
    <cfRule type="cellIs" dxfId="1597" priority="1115" operator="lessThan">
      <formula>0</formula>
    </cfRule>
    <cfRule type="cellIs" dxfId="1596" priority="1116" operator="equal">
      <formula>0</formula>
    </cfRule>
  </conditionalFormatting>
  <conditionalFormatting sqref="L4:L19">
    <cfRule type="cellIs" dxfId="1595" priority="1111" operator="greaterThan">
      <formula>0</formula>
    </cfRule>
    <cfRule type="cellIs" dxfId="1594" priority="1112" operator="lessThan">
      <formula>0</formula>
    </cfRule>
    <cfRule type="cellIs" dxfId="1593" priority="1113" operator="equal">
      <formula>0</formula>
    </cfRule>
  </conditionalFormatting>
  <conditionalFormatting sqref="G4:G19">
    <cfRule type="cellIs" dxfId="1592" priority="1110" operator="equal">
      <formula>"DNP"</formula>
    </cfRule>
  </conditionalFormatting>
  <conditionalFormatting sqref="J4:J19">
    <cfRule type="cellIs" dxfId="1591" priority="1109" operator="equal">
      <formula>"Y"</formula>
    </cfRule>
  </conditionalFormatting>
  <conditionalFormatting sqref="G17">
    <cfRule type="cellIs" dxfId="1590" priority="1108" operator="equal">
      <formula>"DNP"</formula>
    </cfRule>
  </conditionalFormatting>
  <conditionalFormatting sqref="J17">
    <cfRule type="containsText" dxfId="1589" priority="1107" operator="containsText" text="Y">
      <formula>NOT(ISERROR(SEARCH("Y",J17)))</formula>
    </cfRule>
  </conditionalFormatting>
  <conditionalFormatting sqref="J17">
    <cfRule type="cellIs" dxfId="1588" priority="1106" operator="equal">
      <formula>"Y"</formula>
    </cfRule>
  </conditionalFormatting>
  <conditionalFormatting sqref="J17">
    <cfRule type="containsText" dxfId="1587" priority="1105" operator="containsText" text="Y">
      <formula>NOT(ISERROR(SEARCH("Y",J17)))</formula>
    </cfRule>
  </conditionalFormatting>
  <conditionalFormatting sqref="F4:F19">
    <cfRule type="cellIs" dxfId="1586" priority="1104" operator="equal">
      <formula>"DNP"</formula>
    </cfRule>
  </conditionalFormatting>
  <conditionalFormatting sqref="I4:I19">
    <cfRule type="containsText" dxfId="1585" priority="1103" operator="containsText" text="Y">
      <formula>NOT(ISERROR(SEARCH("Y",I4)))</formula>
    </cfRule>
  </conditionalFormatting>
  <conditionalFormatting sqref="L4:L19">
    <cfRule type="cellIs" dxfId="1584" priority="1100" operator="greaterThan">
      <formula>0</formula>
    </cfRule>
    <cfRule type="cellIs" dxfId="1583" priority="1101" operator="lessThan">
      <formula>0</formula>
    </cfRule>
    <cfRule type="cellIs" dxfId="1582" priority="1102" operator="equal">
      <formula>0</formula>
    </cfRule>
  </conditionalFormatting>
  <conditionalFormatting sqref="G4:G19">
    <cfRule type="cellIs" dxfId="1581" priority="1099" operator="equal">
      <formula>"DNP"</formula>
    </cfRule>
  </conditionalFormatting>
  <conditionalFormatting sqref="J4:J19">
    <cfRule type="containsText" dxfId="1580" priority="1098" operator="containsText" text="Y">
      <formula>NOT(ISERROR(SEARCH("Y",J4)))</formula>
    </cfRule>
  </conditionalFormatting>
  <conditionalFormatting sqref="J4:J19">
    <cfRule type="cellIs" dxfId="1579" priority="1097" operator="equal">
      <formula>"Y"</formula>
    </cfRule>
  </conditionalFormatting>
  <conditionalFormatting sqref="J2:J20">
    <cfRule type="containsText" dxfId="1578" priority="1096" operator="containsText" text="Y">
      <formula>NOT(ISERROR(SEARCH("Y",J2)))</formula>
    </cfRule>
  </conditionalFormatting>
  <conditionalFormatting sqref="L4:L19">
    <cfRule type="cellIs" dxfId="1577" priority="1093" operator="greaterThan">
      <formula>0</formula>
    </cfRule>
    <cfRule type="cellIs" dxfId="1576" priority="1094" operator="lessThan">
      <formula>0</formula>
    </cfRule>
    <cfRule type="cellIs" dxfId="1575" priority="1095" operator="equal">
      <formula>0</formula>
    </cfRule>
  </conditionalFormatting>
  <conditionalFormatting sqref="L4:L19">
    <cfRule type="cellIs" dxfId="1574" priority="1090" operator="greaterThan">
      <formula>0</formula>
    </cfRule>
    <cfRule type="cellIs" dxfId="1573" priority="1091" operator="lessThan">
      <formula>0</formula>
    </cfRule>
    <cfRule type="cellIs" dxfId="1572" priority="1092" operator="equal">
      <formula>0</formula>
    </cfRule>
  </conditionalFormatting>
  <conditionalFormatting sqref="L4:L19">
    <cfRule type="cellIs" dxfId="1571" priority="1087" operator="greaterThan">
      <formula>0</formula>
    </cfRule>
    <cfRule type="cellIs" dxfId="1570" priority="1088" operator="lessThan">
      <formula>0</formula>
    </cfRule>
    <cfRule type="cellIs" dxfId="1569" priority="1089" operator="equal">
      <formula>0</formula>
    </cfRule>
  </conditionalFormatting>
  <conditionalFormatting sqref="L4:L19">
    <cfRule type="cellIs" dxfId="1568" priority="1084" operator="greaterThan">
      <formula>0</formula>
    </cfRule>
    <cfRule type="cellIs" dxfId="1567" priority="1085" operator="lessThan">
      <formula>0</formula>
    </cfRule>
    <cfRule type="cellIs" dxfId="1566" priority="1086" operator="equal">
      <formula>0</formula>
    </cfRule>
  </conditionalFormatting>
  <conditionalFormatting sqref="L4:L19">
    <cfRule type="cellIs" dxfId="1565" priority="1081" operator="greaterThan">
      <formula>0</formula>
    </cfRule>
    <cfRule type="cellIs" dxfId="1564" priority="1082" operator="lessThan">
      <formula>0</formula>
    </cfRule>
    <cfRule type="cellIs" dxfId="1563" priority="1083" operator="equal">
      <formula>0</formula>
    </cfRule>
  </conditionalFormatting>
  <conditionalFormatting sqref="L4:L19">
    <cfRule type="cellIs" dxfId="1562" priority="1078" operator="greaterThan">
      <formula>0</formula>
    </cfRule>
    <cfRule type="cellIs" dxfId="1561" priority="1079" operator="lessThan">
      <formula>0</formula>
    </cfRule>
    <cfRule type="cellIs" dxfId="1560" priority="1080" operator="equal">
      <formula>0</formula>
    </cfRule>
  </conditionalFormatting>
  <conditionalFormatting sqref="L4:L19">
    <cfRule type="cellIs" dxfId="1559" priority="1075" operator="greaterThan">
      <formula>0</formula>
    </cfRule>
    <cfRule type="cellIs" dxfId="1558" priority="1076" operator="lessThan">
      <formula>0</formula>
    </cfRule>
    <cfRule type="cellIs" dxfId="1557" priority="1077" operator="equal">
      <formula>0</formula>
    </cfRule>
  </conditionalFormatting>
  <conditionalFormatting sqref="L4:L19">
    <cfRule type="cellIs" dxfId="1556" priority="1072" operator="greaterThan">
      <formula>0</formula>
    </cfRule>
    <cfRule type="cellIs" dxfId="1555" priority="1073" operator="lessThan">
      <formula>0</formula>
    </cfRule>
    <cfRule type="cellIs" dxfId="1554" priority="1074" operator="equal">
      <formula>0</formula>
    </cfRule>
  </conditionalFormatting>
  <conditionalFormatting sqref="L4:L19">
    <cfRule type="cellIs" dxfId="1553" priority="1069" operator="greaterThan">
      <formula>0</formula>
    </cfRule>
    <cfRule type="cellIs" dxfId="1552" priority="1070" operator="lessThan">
      <formula>0</formula>
    </cfRule>
    <cfRule type="cellIs" dxfId="1551" priority="1071" operator="equal">
      <formula>0</formula>
    </cfRule>
  </conditionalFormatting>
  <conditionalFormatting sqref="L4:L19">
    <cfRule type="cellIs" dxfId="1550" priority="1066" operator="greaterThan">
      <formula>0</formula>
    </cfRule>
    <cfRule type="cellIs" dxfId="1549" priority="1067" operator="lessThan">
      <formula>0</formula>
    </cfRule>
    <cfRule type="cellIs" dxfId="1548" priority="1068" operator="equal">
      <formula>0</formula>
    </cfRule>
  </conditionalFormatting>
  <conditionalFormatting sqref="L4:L19">
    <cfRule type="cellIs" dxfId="1547" priority="1063" operator="greaterThan">
      <formula>0</formula>
    </cfRule>
    <cfRule type="cellIs" dxfId="1546" priority="1064" operator="lessThan">
      <formula>0</formula>
    </cfRule>
    <cfRule type="cellIs" dxfId="1545" priority="1065" operator="equal">
      <formula>0</formula>
    </cfRule>
  </conditionalFormatting>
  <conditionalFormatting sqref="L4:L19">
    <cfRule type="cellIs" dxfId="1544" priority="1060" operator="greaterThan">
      <formula>0</formula>
    </cfRule>
    <cfRule type="cellIs" dxfId="1543" priority="1061" operator="lessThan">
      <formula>0</formula>
    </cfRule>
    <cfRule type="cellIs" dxfId="1542" priority="1062" operator="equal">
      <formula>0</formula>
    </cfRule>
  </conditionalFormatting>
  <conditionalFormatting sqref="L4:L19">
    <cfRule type="cellIs" dxfId="1541" priority="1057" operator="greaterThan">
      <formula>0</formula>
    </cfRule>
    <cfRule type="cellIs" dxfId="1540" priority="1058" operator="lessThan">
      <formula>0</formula>
    </cfRule>
    <cfRule type="cellIs" dxfId="1539" priority="1059" operator="equal">
      <formula>0</formula>
    </cfRule>
  </conditionalFormatting>
  <conditionalFormatting sqref="L4:L19">
    <cfRule type="cellIs" dxfId="1538" priority="1054" operator="greaterThan">
      <formula>0</formula>
    </cfRule>
    <cfRule type="cellIs" dxfId="1537" priority="1055" operator="lessThan">
      <formula>0</formula>
    </cfRule>
    <cfRule type="cellIs" dxfId="1536" priority="1056" operator="equal">
      <formula>0</formula>
    </cfRule>
  </conditionalFormatting>
  <conditionalFormatting sqref="L4:L19">
    <cfRule type="cellIs" dxfId="1535" priority="1051" operator="greaterThan">
      <formula>0</formula>
    </cfRule>
    <cfRule type="cellIs" dxfId="1534" priority="1052" operator="lessThan">
      <formula>0</formula>
    </cfRule>
    <cfRule type="cellIs" dxfId="1533" priority="1053" operator="equal">
      <formula>0</formula>
    </cfRule>
  </conditionalFormatting>
  <conditionalFormatting sqref="L4:L19">
    <cfRule type="cellIs" dxfId="1532" priority="1048" operator="greaterThan">
      <formula>0</formula>
    </cfRule>
    <cfRule type="cellIs" dxfId="1531" priority="1049" operator="lessThan">
      <formula>0</formula>
    </cfRule>
    <cfRule type="cellIs" dxfId="1530" priority="1050" operator="equal">
      <formula>0</formula>
    </cfRule>
  </conditionalFormatting>
  <conditionalFormatting sqref="L4:L19">
    <cfRule type="cellIs" dxfId="1529" priority="1045" operator="greaterThan">
      <formula>0</formula>
    </cfRule>
    <cfRule type="cellIs" dxfId="1528" priority="1046" operator="lessThan">
      <formula>0</formula>
    </cfRule>
    <cfRule type="cellIs" dxfId="1527" priority="1047" operator="equal">
      <formula>0</formula>
    </cfRule>
  </conditionalFormatting>
  <conditionalFormatting sqref="L4:L19">
    <cfRule type="cellIs" dxfId="1526" priority="1042" operator="greaterThan">
      <formula>0</formula>
    </cfRule>
    <cfRule type="cellIs" dxfId="1525" priority="1043" operator="lessThan">
      <formula>0</formula>
    </cfRule>
    <cfRule type="cellIs" dxfId="1524" priority="1044" operator="equal">
      <formula>0</formula>
    </cfRule>
  </conditionalFormatting>
  <conditionalFormatting sqref="G4:G19">
    <cfRule type="cellIs" dxfId="1523" priority="1041" operator="equal">
      <formula>"DNP"</formula>
    </cfRule>
  </conditionalFormatting>
  <conditionalFormatting sqref="J4:J19">
    <cfRule type="cellIs" dxfId="1522" priority="1040" operator="equal">
      <formula>"Y"</formula>
    </cfRule>
  </conditionalFormatting>
  <conditionalFormatting sqref="G17">
    <cfRule type="cellIs" dxfId="1521" priority="1039" operator="equal">
      <formula>"DNP"</formula>
    </cfRule>
  </conditionalFormatting>
  <conditionalFormatting sqref="J17">
    <cfRule type="containsText" dxfId="1520" priority="1038" operator="containsText" text="Y">
      <formula>NOT(ISERROR(SEARCH("Y",J17)))</formula>
    </cfRule>
  </conditionalFormatting>
  <conditionalFormatting sqref="J17">
    <cfRule type="cellIs" dxfId="1519" priority="1037" operator="equal">
      <formula>"Y"</formula>
    </cfRule>
  </conditionalFormatting>
  <conditionalFormatting sqref="J17">
    <cfRule type="containsText" dxfId="1518" priority="1036" operator="containsText" text="Y">
      <formula>NOT(ISERROR(SEARCH("Y",J17)))</formula>
    </cfRule>
  </conditionalFormatting>
  <conditionalFormatting sqref="F4:F19">
    <cfRule type="cellIs" dxfId="1517" priority="1035" operator="equal">
      <formula>"DNP"</formula>
    </cfRule>
  </conditionalFormatting>
  <conditionalFormatting sqref="I4:I19">
    <cfRule type="containsText" dxfId="1516" priority="1034" operator="containsText" text="Y">
      <formula>NOT(ISERROR(SEARCH("Y",I4)))</formula>
    </cfRule>
  </conditionalFormatting>
  <conditionalFormatting sqref="L4:L19">
    <cfRule type="cellIs" dxfId="1515" priority="1031" operator="greaterThan">
      <formula>0</formula>
    </cfRule>
    <cfRule type="cellIs" dxfId="1514" priority="1032" operator="lessThan">
      <formula>0</formula>
    </cfRule>
    <cfRule type="cellIs" dxfId="1513" priority="1033" operator="equal">
      <formula>0</formula>
    </cfRule>
  </conditionalFormatting>
  <conditionalFormatting sqref="G4:G19">
    <cfRule type="cellIs" dxfId="1512" priority="1030" operator="equal">
      <formula>"DNP"</formula>
    </cfRule>
  </conditionalFormatting>
  <conditionalFormatting sqref="J4:J19">
    <cfRule type="containsText" dxfId="1511" priority="1029" operator="containsText" text="Y">
      <formula>NOT(ISERROR(SEARCH("Y",J4)))</formula>
    </cfRule>
  </conditionalFormatting>
  <conditionalFormatting sqref="J4:J19">
    <cfRule type="cellIs" dxfId="1510" priority="1028" operator="equal">
      <formula>"Y"</formula>
    </cfRule>
  </conditionalFormatting>
  <conditionalFormatting sqref="J2:J20">
    <cfRule type="containsText" dxfId="1509" priority="1027" operator="containsText" text="Y">
      <formula>NOT(ISERROR(SEARCH("Y",J2)))</formula>
    </cfRule>
  </conditionalFormatting>
  <conditionalFormatting sqref="L4:L19">
    <cfRule type="cellIs" dxfId="1508" priority="1024" operator="greaterThan">
      <formula>0</formula>
    </cfRule>
    <cfRule type="cellIs" dxfId="1507" priority="1025" operator="lessThan">
      <formula>0</formula>
    </cfRule>
    <cfRule type="cellIs" dxfId="1506" priority="1026" operator="equal">
      <formula>0</formula>
    </cfRule>
  </conditionalFormatting>
  <conditionalFormatting sqref="L4:L19">
    <cfRule type="cellIs" dxfId="1505" priority="1021" operator="greaterThan">
      <formula>0</formula>
    </cfRule>
    <cfRule type="cellIs" dxfId="1504" priority="1022" operator="lessThan">
      <formula>0</formula>
    </cfRule>
    <cfRule type="cellIs" dxfId="1503" priority="1023" operator="equal">
      <formula>0</formula>
    </cfRule>
  </conditionalFormatting>
  <conditionalFormatting sqref="L4:L19">
    <cfRule type="cellIs" dxfId="1502" priority="1018" operator="greaterThan">
      <formula>0</formula>
    </cfRule>
    <cfRule type="cellIs" dxfId="1501" priority="1019" operator="lessThan">
      <formula>0</formula>
    </cfRule>
    <cfRule type="cellIs" dxfId="1500" priority="1020" operator="equal">
      <formula>0</formula>
    </cfRule>
  </conditionalFormatting>
  <conditionalFormatting sqref="L4:L19">
    <cfRule type="cellIs" dxfId="1499" priority="1015" operator="greaterThan">
      <formula>0</formula>
    </cfRule>
    <cfRule type="cellIs" dxfId="1498" priority="1016" operator="lessThan">
      <formula>0</formula>
    </cfRule>
    <cfRule type="cellIs" dxfId="1497" priority="1017" operator="equal">
      <formula>0</formula>
    </cfRule>
  </conditionalFormatting>
  <conditionalFormatting sqref="L4:L19">
    <cfRule type="cellIs" dxfId="1496" priority="1012" operator="greaterThan">
      <formula>0</formula>
    </cfRule>
    <cfRule type="cellIs" dxfId="1495" priority="1013" operator="lessThan">
      <formula>0</formula>
    </cfRule>
    <cfRule type="cellIs" dxfId="1494" priority="1014" operator="equal">
      <formula>0</formula>
    </cfRule>
  </conditionalFormatting>
  <conditionalFormatting sqref="L4:L19">
    <cfRule type="cellIs" dxfId="1493" priority="1009" operator="greaterThan">
      <formula>0</formula>
    </cfRule>
    <cfRule type="cellIs" dxfId="1492" priority="1010" operator="lessThan">
      <formula>0</formula>
    </cfRule>
    <cfRule type="cellIs" dxfId="1491" priority="1011" operator="equal">
      <formula>0</formula>
    </cfRule>
  </conditionalFormatting>
  <conditionalFormatting sqref="L4:L19">
    <cfRule type="cellIs" dxfId="1490" priority="1006" operator="greaterThan">
      <formula>0</formula>
    </cfRule>
    <cfRule type="cellIs" dxfId="1489" priority="1007" operator="lessThan">
      <formula>0</formula>
    </cfRule>
    <cfRule type="cellIs" dxfId="1488" priority="1008" operator="equal">
      <formula>0</formula>
    </cfRule>
  </conditionalFormatting>
  <conditionalFormatting sqref="L4:L19">
    <cfRule type="cellIs" dxfId="1487" priority="1003" operator="greaterThan">
      <formula>0</formula>
    </cfRule>
    <cfRule type="cellIs" dxfId="1486" priority="1004" operator="lessThan">
      <formula>0</formula>
    </cfRule>
    <cfRule type="cellIs" dxfId="1485" priority="1005" operator="equal">
      <formula>0</formula>
    </cfRule>
  </conditionalFormatting>
  <conditionalFormatting sqref="L4:L19">
    <cfRule type="cellIs" dxfId="1484" priority="1000" operator="greaterThan">
      <formula>0</formula>
    </cfRule>
    <cfRule type="cellIs" dxfId="1483" priority="1001" operator="lessThan">
      <formula>0</formula>
    </cfRule>
    <cfRule type="cellIs" dxfId="1482" priority="1002" operator="equal">
      <formula>0</formula>
    </cfRule>
  </conditionalFormatting>
  <conditionalFormatting sqref="L4:L19">
    <cfRule type="cellIs" dxfId="1481" priority="997" operator="greaterThan">
      <formula>0</formula>
    </cfRule>
    <cfRule type="cellIs" dxfId="1480" priority="998" operator="lessThan">
      <formula>0</formula>
    </cfRule>
    <cfRule type="cellIs" dxfId="1479" priority="999" operator="equal">
      <formula>0</formula>
    </cfRule>
  </conditionalFormatting>
  <conditionalFormatting sqref="L4:L19">
    <cfRule type="cellIs" dxfId="1478" priority="994" operator="greaterThan">
      <formula>0</formula>
    </cfRule>
    <cfRule type="cellIs" dxfId="1477" priority="995" operator="lessThan">
      <formula>0</formula>
    </cfRule>
    <cfRule type="cellIs" dxfId="1476" priority="996" operator="equal">
      <formula>0</formula>
    </cfRule>
  </conditionalFormatting>
  <conditionalFormatting sqref="L4:L19">
    <cfRule type="cellIs" dxfId="1475" priority="991" operator="greaterThan">
      <formula>0</formula>
    </cfRule>
    <cfRule type="cellIs" dxfId="1474" priority="992" operator="lessThan">
      <formula>0</formula>
    </cfRule>
    <cfRule type="cellIs" dxfId="1473" priority="993" operator="equal">
      <formula>0</formula>
    </cfRule>
  </conditionalFormatting>
  <conditionalFormatting sqref="L4:L19">
    <cfRule type="cellIs" dxfId="1472" priority="988" operator="greaterThan">
      <formula>0</formula>
    </cfRule>
    <cfRule type="cellIs" dxfId="1471" priority="989" operator="lessThan">
      <formula>0</formula>
    </cfRule>
    <cfRule type="cellIs" dxfId="1470" priority="990" operator="equal">
      <formula>0</formula>
    </cfRule>
  </conditionalFormatting>
  <conditionalFormatting sqref="L4:L19">
    <cfRule type="cellIs" dxfId="1469" priority="985" operator="greaterThan">
      <formula>0</formula>
    </cfRule>
    <cfRule type="cellIs" dxfId="1468" priority="986" operator="lessThan">
      <formula>0</formula>
    </cfRule>
    <cfRule type="cellIs" dxfId="1467" priority="987" operator="equal">
      <formula>0</formula>
    </cfRule>
  </conditionalFormatting>
  <conditionalFormatting sqref="L4:L19">
    <cfRule type="cellIs" dxfId="1466" priority="982" operator="greaterThan">
      <formula>0</formula>
    </cfRule>
    <cfRule type="cellIs" dxfId="1465" priority="983" operator="lessThan">
      <formula>0</formula>
    </cfRule>
    <cfRule type="cellIs" dxfId="1464" priority="984" operator="equal">
      <formula>0</formula>
    </cfRule>
  </conditionalFormatting>
  <conditionalFormatting sqref="L4:L19">
    <cfRule type="cellIs" dxfId="1463" priority="979" operator="greaterThan">
      <formula>0</formula>
    </cfRule>
    <cfRule type="cellIs" dxfId="1462" priority="980" operator="lessThan">
      <formula>0</formula>
    </cfRule>
    <cfRule type="cellIs" dxfId="1461" priority="981" operator="equal">
      <formula>0</formula>
    </cfRule>
  </conditionalFormatting>
  <conditionalFormatting sqref="L4:L19">
    <cfRule type="cellIs" dxfId="1460" priority="976" operator="greaterThan">
      <formula>0</formula>
    </cfRule>
    <cfRule type="cellIs" dxfId="1459" priority="977" operator="lessThan">
      <formula>0</formula>
    </cfRule>
    <cfRule type="cellIs" dxfId="1458" priority="978" operator="equal">
      <formula>0</formula>
    </cfRule>
  </conditionalFormatting>
  <conditionalFormatting sqref="L4:L19">
    <cfRule type="cellIs" dxfId="1457" priority="973" operator="greaterThan">
      <formula>0</formula>
    </cfRule>
    <cfRule type="cellIs" dxfId="1456" priority="974" operator="lessThan">
      <formula>0</formula>
    </cfRule>
    <cfRule type="cellIs" dxfId="1455" priority="975" operator="equal">
      <formula>0</formula>
    </cfRule>
  </conditionalFormatting>
  <conditionalFormatting sqref="G4:G19">
    <cfRule type="cellIs" dxfId="1454" priority="972" operator="equal">
      <formula>"DNP"</formula>
    </cfRule>
  </conditionalFormatting>
  <conditionalFormatting sqref="J4:J19">
    <cfRule type="cellIs" dxfId="1453" priority="971" operator="equal">
      <formula>"Y"</formula>
    </cfRule>
  </conditionalFormatting>
  <conditionalFormatting sqref="G17">
    <cfRule type="cellIs" dxfId="1452" priority="970" operator="equal">
      <formula>"DNP"</formula>
    </cfRule>
  </conditionalFormatting>
  <conditionalFormatting sqref="J17">
    <cfRule type="containsText" dxfId="1451" priority="969" operator="containsText" text="Y">
      <formula>NOT(ISERROR(SEARCH("Y",J17)))</formula>
    </cfRule>
  </conditionalFormatting>
  <conditionalFormatting sqref="J17">
    <cfRule type="cellIs" dxfId="1450" priority="968" operator="equal">
      <formula>"Y"</formula>
    </cfRule>
  </conditionalFormatting>
  <conditionalFormatting sqref="J17">
    <cfRule type="containsText" dxfId="1449" priority="967" operator="containsText" text="Y">
      <formula>NOT(ISERROR(SEARCH("Y",J17)))</formula>
    </cfRule>
  </conditionalFormatting>
  <conditionalFormatting sqref="F4:F19">
    <cfRule type="cellIs" dxfId="1448" priority="966" operator="equal">
      <formula>"DNP"</formula>
    </cfRule>
  </conditionalFormatting>
  <conditionalFormatting sqref="I4:I19">
    <cfRule type="containsText" dxfId="1447" priority="965" operator="containsText" text="Y">
      <formula>NOT(ISERROR(SEARCH("Y",I4)))</formula>
    </cfRule>
  </conditionalFormatting>
  <conditionalFormatting sqref="L4:L19">
    <cfRule type="cellIs" dxfId="1446" priority="962" operator="greaterThan">
      <formula>0</formula>
    </cfRule>
    <cfRule type="cellIs" dxfId="1445" priority="963" operator="lessThan">
      <formula>0</formula>
    </cfRule>
    <cfRule type="cellIs" dxfId="1444" priority="964" operator="equal">
      <formula>0</formula>
    </cfRule>
  </conditionalFormatting>
  <conditionalFormatting sqref="G4:G19">
    <cfRule type="cellIs" dxfId="1443" priority="961" operator="equal">
      <formula>"DNP"</formula>
    </cfRule>
  </conditionalFormatting>
  <conditionalFormatting sqref="J4:J19">
    <cfRule type="containsText" dxfId="1442" priority="960" operator="containsText" text="Y">
      <formula>NOT(ISERROR(SEARCH("Y",J4)))</formula>
    </cfRule>
  </conditionalFormatting>
  <conditionalFormatting sqref="J4:J19">
    <cfRule type="cellIs" dxfId="1441" priority="959" operator="equal">
      <formula>"Y"</formula>
    </cfRule>
  </conditionalFormatting>
  <conditionalFormatting sqref="J2:J20">
    <cfRule type="containsText" dxfId="1440" priority="958" operator="containsText" text="Y">
      <formula>NOT(ISERROR(SEARCH("Y",J2)))</formula>
    </cfRule>
  </conditionalFormatting>
  <conditionalFormatting sqref="L4:L19">
    <cfRule type="cellIs" dxfId="1439" priority="955" operator="greaterThan">
      <formula>0</formula>
    </cfRule>
    <cfRule type="cellIs" dxfId="1438" priority="956" operator="lessThan">
      <formula>0</formula>
    </cfRule>
    <cfRule type="cellIs" dxfId="1437" priority="957" operator="equal">
      <formula>0</formula>
    </cfRule>
  </conditionalFormatting>
  <conditionalFormatting sqref="L4:L19">
    <cfRule type="cellIs" dxfId="1436" priority="952" operator="greaterThan">
      <formula>0</formula>
    </cfRule>
    <cfRule type="cellIs" dxfId="1435" priority="953" operator="lessThan">
      <formula>0</formula>
    </cfRule>
    <cfRule type="cellIs" dxfId="1434" priority="954" operator="equal">
      <formula>0</formula>
    </cfRule>
  </conditionalFormatting>
  <conditionalFormatting sqref="L4:L19">
    <cfRule type="cellIs" dxfId="1433" priority="949" operator="greaterThan">
      <formula>0</formula>
    </cfRule>
    <cfRule type="cellIs" dxfId="1432" priority="950" operator="lessThan">
      <formula>0</formula>
    </cfRule>
    <cfRule type="cellIs" dxfId="1431" priority="951" operator="equal">
      <formula>0</formula>
    </cfRule>
  </conditionalFormatting>
  <conditionalFormatting sqref="L4:L19">
    <cfRule type="cellIs" dxfId="1430" priority="946" operator="greaterThan">
      <formula>0</formula>
    </cfRule>
    <cfRule type="cellIs" dxfId="1429" priority="947" operator="lessThan">
      <formula>0</formula>
    </cfRule>
    <cfRule type="cellIs" dxfId="1428" priority="948" operator="equal">
      <formula>0</formula>
    </cfRule>
  </conditionalFormatting>
  <conditionalFormatting sqref="L4:L19">
    <cfRule type="cellIs" dxfId="1427" priority="943" operator="greaterThan">
      <formula>0</formula>
    </cfRule>
    <cfRule type="cellIs" dxfId="1426" priority="944" operator="lessThan">
      <formula>0</formula>
    </cfRule>
    <cfRule type="cellIs" dxfId="1425" priority="945" operator="equal">
      <formula>0</formula>
    </cfRule>
  </conditionalFormatting>
  <conditionalFormatting sqref="L4:L19">
    <cfRule type="cellIs" dxfId="1424" priority="940" operator="greaterThan">
      <formula>0</formula>
    </cfRule>
    <cfRule type="cellIs" dxfId="1423" priority="941" operator="lessThan">
      <formula>0</formula>
    </cfRule>
    <cfRule type="cellIs" dxfId="1422" priority="942" operator="equal">
      <formula>0</formula>
    </cfRule>
  </conditionalFormatting>
  <conditionalFormatting sqref="L4:L19">
    <cfRule type="cellIs" dxfId="1421" priority="937" operator="greaterThan">
      <formula>0</formula>
    </cfRule>
    <cfRule type="cellIs" dxfId="1420" priority="938" operator="lessThan">
      <formula>0</formula>
    </cfRule>
    <cfRule type="cellIs" dxfId="1419" priority="939" operator="equal">
      <formula>0</formula>
    </cfRule>
  </conditionalFormatting>
  <conditionalFormatting sqref="L4:L19">
    <cfRule type="cellIs" dxfId="1418" priority="934" operator="greaterThan">
      <formula>0</formula>
    </cfRule>
    <cfRule type="cellIs" dxfId="1417" priority="935" operator="lessThan">
      <formula>0</formula>
    </cfRule>
    <cfRule type="cellIs" dxfId="1416" priority="936" operator="equal">
      <formula>0</formula>
    </cfRule>
  </conditionalFormatting>
  <conditionalFormatting sqref="L4:L19">
    <cfRule type="cellIs" dxfId="1415" priority="931" operator="greaterThan">
      <formula>0</formula>
    </cfRule>
    <cfRule type="cellIs" dxfId="1414" priority="932" operator="lessThan">
      <formula>0</formula>
    </cfRule>
    <cfRule type="cellIs" dxfId="1413" priority="933" operator="equal">
      <formula>0</formula>
    </cfRule>
  </conditionalFormatting>
  <conditionalFormatting sqref="L4:L19">
    <cfRule type="cellIs" dxfId="1412" priority="928" operator="greaterThan">
      <formula>0</formula>
    </cfRule>
    <cfRule type="cellIs" dxfId="1411" priority="929" operator="lessThan">
      <formula>0</formula>
    </cfRule>
    <cfRule type="cellIs" dxfId="1410" priority="930" operator="equal">
      <formula>0</formula>
    </cfRule>
  </conditionalFormatting>
  <conditionalFormatting sqref="L4:L19">
    <cfRule type="cellIs" dxfId="1409" priority="925" operator="greaterThan">
      <formula>0</formula>
    </cfRule>
    <cfRule type="cellIs" dxfId="1408" priority="926" operator="lessThan">
      <formula>0</formula>
    </cfRule>
    <cfRule type="cellIs" dxfId="1407" priority="927" operator="equal">
      <formula>0</formula>
    </cfRule>
  </conditionalFormatting>
  <conditionalFormatting sqref="L4:L19">
    <cfRule type="cellIs" dxfId="1406" priority="922" operator="greaterThan">
      <formula>0</formula>
    </cfRule>
    <cfRule type="cellIs" dxfId="1405" priority="923" operator="lessThan">
      <formula>0</formula>
    </cfRule>
    <cfRule type="cellIs" dxfId="1404" priority="924" operator="equal">
      <formula>0</formula>
    </cfRule>
  </conditionalFormatting>
  <conditionalFormatting sqref="L4:L19">
    <cfRule type="cellIs" dxfId="1403" priority="919" operator="greaterThan">
      <formula>0</formula>
    </cfRule>
    <cfRule type="cellIs" dxfId="1402" priority="920" operator="lessThan">
      <formula>0</formula>
    </cfRule>
    <cfRule type="cellIs" dxfId="1401" priority="921" operator="equal">
      <formula>0</formula>
    </cfRule>
  </conditionalFormatting>
  <conditionalFormatting sqref="L4:L19">
    <cfRule type="cellIs" dxfId="1400" priority="916" operator="greaterThan">
      <formula>0</formula>
    </cfRule>
    <cfRule type="cellIs" dxfId="1399" priority="917" operator="lessThan">
      <formula>0</formula>
    </cfRule>
    <cfRule type="cellIs" dxfId="1398" priority="918" operator="equal">
      <formula>0</formula>
    </cfRule>
  </conditionalFormatting>
  <conditionalFormatting sqref="L4:L19">
    <cfRule type="cellIs" dxfId="1397" priority="913" operator="greaterThan">
      <formula>0</formula>
    </cfRule>
    <cfRule type="cellIs" dxfId="1396" priority="914" operator="lessThan">
      <formula>0</formula>
    </cfRule>
    <cfRule type="cellIs" dxfId="1395" priority="915" operator="equal">
      <formula>0</formula>
    </cfRule>
  </conditionalFormatting>
  <conditionalFormatting sqref="L4:L19">
    <cfRule type="cellIs" dxfId="1394" priority="910" operator="greaterThan">
      <formula>0</formula>
    </cfRule>
    <cfRule type="cellIs" dxfId="1393" priority="911" operator="lessThan">
      <formula>0</formula>
    </cfRule>
    <cfRule type="cellIs" dxfId="1392" priority="912" operator="equal">
      <formula>0</formula>
    </cfRule>
  </conditionalFormatting>
  <conditionalFormatting sqref="L4:L19">
    <cfRule type="cellIs" dxfId="1391" priority="907" operator="greaterThan">
      <formula>0</formula>
    </cfRule>
    <cfRule type="cellIs" dxfId="1390" priority="908" operator="lessThan">
      <formula>0</formula>
    </cfRule>
    <cfRule type="cellIs" dxfId="1389" priority="909" operator="equal">
      <formula>0</formula>
    </cfRule>
  </conditionalFormatting>
  <conditionalFormatting sqref="L4:L19">
    <cfRule type="cellIs" dxfId="1388" priority="904" operator="greaterThan">
      <formula>0</formula>
    </cfRule>
    <cfRule type="cellIs" dxfId="1387" priority="905" operator="lessThan">
      <formula>0</formula>
    </cfRule>
    <cfRule type="cellIs" dxfId="1386" priority="906" operator="equal">
      <formula>0</formula>
    </cfRule>
  </conditionalFormatting>
  <conditionalFormatting sqref="G4:G19">
    <cfRule type="cellIs" dxfId="1385" priority="903" operator="equal">
      <formula>"DNP"</formula>
    </cfRule>
  </conditionalFormatting>
  <conditionalFormatting sqref="J4:J19">
    <cfRule type="cellIs" dxfId="1384" priority="902" operator="equal">
      <formula>"Y"</formula>
    </cfRule>
  </conditionalFormatting>
  <conditionalFormatting sqref="G17">
    <cfRule type="cellIs" dxfId="1383" priority="901" operator="equal">
      <formula>"DNP"</formula>
    </cfRule>
  </conditionalFormatting>
  <conditionalFormatting sqref="J17">
    <cfRule type="containsText" dxfId="1382" priority="900" operator="containsText" text="Y">
      <formula>NOT(ISERROR(SEARCH("Y",J17)))</formula>
    </cfRule>
  </conditionalFormatting>
  <conditionalFormatting sqref="J17">
    <cfRule type="cellIs" dxfId="1381" priority="899" operator="equal">
      <formula>"Y"</formula>
    </cfRule>
  </conditionalFormatting>
  <conditionalFormatting sqref="J17">
    <cfRule type="containsText" dxfId="1380" priority="898" operator="containsText" text="Y">
      <formula>NOT(ISERROR(SEARCH("Y",J17)))</formula>
    </cfRule>
  </conditionalFormatting>
  <conditionalFormatting sqref="F4:F19">
    <cfRule type="cellIs" dxfId="1379" priority="897" operator="equal">
      <formula>"DNP"</formula>
    </cfRule>
  </conditionalFormatting>
  <conditionalFormatting sqref="I4:I19">
    <cfRule type="containsText" dxfId="1378" priority="896" operator="containsText" text="Y">
      <formula>NOT(ISERROR(SEARCH("Y",I4)))</formula>
    </cfRule>
  </conditionalFormatting>
  <conditionalFormatting sqref="L4:L19">
    <cfRule type="cellIs" dxfId="1377" priority="893" operator="greaterThan">
      <formula>0</formula>
    </cfRule>
    <cfRule type="cellIs" dxfId="1376" priority="894" operator="lessThan">
      <formula>0</formula>
    </cfRule>
    <cfRule type="cellIs" dxfId="1375" priority="895" operator="equal">
      <formula>0</formula>
    </cfRule>
  </conditionalFormatting>
  <conditionalFormatting sqref="G4:G19">
    <cfRule type="cellIs" dxfId="1374" priority="892" operator="equal">
      <formula>"DNP"</formula>
    </cfRule>
  </conditionalFormatting>
  <conditionalFormatting sqref="J4:J19">
    <cfRule type="containsText" dxfId="1373" priority="891" operator="containsText" text="Y">
      <formula>NOT(ISERROR(SEARCH("Y",J4)))</formula>
    </cfRule>
  </conditionalFormatting>
  <conditionalFormatting sqref="J4:J19">
    <cfRule type="cellIs" dxfId="1372" priority="890" operator="equal">
      <formula>"Y"</formula>
    </cfRule>
  </conditionalFormatting>
  <conditionalFormatting sqref="J2:J20">
    <cfRule type="containsText" dxfId="1371" priority="889" operator="containsText" text="Y">
      <formula>NOT(ISERROR(SEARCH("Y",J2)))</formula>
    </cfRule>
  </conditionalFormatting>
  <conditionalFormatting sqref="L4:L19">
    <cfRule type="cellIs" dxfId="1370" priority="886" operator="greaterThan">
      <formula>0</formula>
    </cfRule>
    <cfRule type="cellIs" dxfId="1369" priority="887" operator="lessThan">
      <formula>0</formula>
    </cfRule>
    <cfRule type="cellIs" dxfId="1368" priority="888" operator="equal">
      <formula>0</formula>
    </cfRule>
  </conditionalFormatting>
  <conditionalFormatting sqref="L4:L19">
    <cfRule type="cellIs" dxfId="1367" priority="883" operator="greaterThan">
      <formula>0</formula>
    </cfRule>
    <cfRule type="cellIs" dxfId="1366" priority="884" operator="lessThan">
      <formula>0</formula>
    </cfRule>
    <cfRule type="cellIs" dxfId="1365" priority="885" operator="equal">
      <formula>0</formula>
    </cfRule>
  </conditionalFormatting>
  <conditionalFormatting sqref="L4:L19">
    <cfRule type="cellIs" dxfId="1364" priority="880" operator="greaterThan">
      <formula>0</formula>
    </cfRule>
    <cfRule type="cellIs" dxfId="1363" priority="881" operator="lessThan">
      <formula>0</formula>
    </cfRule>
    <cfRule type="cellIs" dxfId="1362" priority="882" operator="equal">
      <formula>0</formula>
    </cfRule>
  </conditionalFormatting>
  <conditionalFormatting sqref="L4:L19">
    <cfRule type="cellIs" dxfId="1361" priority="877" operator="greaterThan">
      <formula>0</formula>
    </cfRule>
    <cfRule type="cellIs" dxfId="1360" priority="878" operator="lessThan">
      <formula>0</formula>
    </cfRule>
    <cfRule type="cellIs" dxfId="1359" priority="879" operator="equal">
      <formula>0</formula>
    </cfRule>
  </conditionalFormatting>
  <conditionalFormatting sqref="L4:L19">
    <cfRule type="cellIs" dxfId="1358" priority="874" operator="greaterThan">
      <formula>0</formula>
    </cfRule>
    <cfRule type="cellIs" dxfId="1357" priority="875" operator="lessThan">
      <formula>0</formula>
    </cfRule>
    <cfRule type="cellIs" dxfId="1356" priority="876" operator="equal">
      <formula>0</formula>
    </cfRule>
  </conditionalFormatting>
  <conditionalFormatting sqref="L4:L19">
    <cfRule type="cellIs" dxfId="1355" priority="871" operator="greaterThan">
      <formula>0</formula>
    </cfRule>
    <cfRule type="cellIs" dxfId="1354" priority="872" operator="lessThan">
      <formula>0</formula>
    </cfRule>
    <cfRule type="cellIs" dxfId="1353" priority="873" operator="equal">
      <formula>0</formula>
    </cfRule>
  </conditionalFormatting>
  <conditionalFormatting sqref="L4:L19">
    <cfRule type="cellIs" dxfId="1352" priority="868" operator="greaterThan">
      <formula>0</formula>
    </cfRule>
    <cfRule type="cellIs" dxfId="1351" priority="869" operator="lessThan">
      <formula>0</formula>
    </cfRule>
    <cfRule type="cellIs" dxfId="1350" priority="870" operator="equal">
      <formula>0</formula>
    </cfRule>
  </conditionalFormatting>
  <conditionalFormatting sqref="L4:L19">
    <cfRule type="cellIs" dxfId="1349" priority="865" operator="greaterThan">
      <formula>0</formula>
    </cfRule>
    <cfRule type="cellIs" dxfId="1348" priority="866" operator="lessThan">
      <formula>0</formula>
    </cfRule>
    <cfRule type="cellIs" dxfId="1347" priority="867" operator="equal">
      <formula>0</formula>
    </cfRule>
  </conditionalFormatting>
  <conditionalFormatting sqref="L4:L19">
    <cfRule type="cellIs" dxfId="1346" priority="862" operator="greaterThan">
      <formula>0</formula>
    </cfRule>
    <cfRule type="cellIs" dxfId="1345" priority="863" operator="lessThan">
      <formula>0</formula>
    </cfRule>
    <cfRule type="cellIs" dxfId="1344" priority="864" operator="equal">
      <formula>0</formula>
    </cfRule>
  </conditionalFormatting>
  <conditionalFormatting sqref="L4:L19">
    <cfRule type="cellIs" dxfId="1343" priority="859" operator="greaterThan">
      <formula>0</formula>
    </cfRule>
    <cfRule type="cellIs" dxfId="1342" priority="860" operator="lessThan">
      <formula>0</formula>
    </cfRule>
    <cfRule type="cellIs" dxfId="1341" priority="861" operator="equal">
      <formula>0</formula>
    </cfRule>
  </conditionalFormatting>
  <conditionalFormatting sqref="L4:L19">
    <cfRule type="cellIs" dxfId="1340" priority="856" operator="greaterThan">
      <formula>0</formula>
    </cfRule>
    <cfRule type="cellIs" dxfId="1339" priority="857" operator="lessThan">
      <formula>0</formula>
    </cfRule>
    <cfRule type="cellIs" dxfId="1338" priority="858" operator="equal">
      <formula>0</formula>
    </cfRule>
  </conditionalFormatting>
  <conditionalFormatting sqref="L4:L19">
    <cfRule type="cellIs" dxfId="1337" priority="853" operator="greaterThan">
      <formula>0</formula>
    </cfRule>
    <cfRule type="cellIs" dxfId="1336" priority="854" operator="lessThan">
      <formula>0</formula>
    </cfRule>
    <cfRule type="cellIs" dxfId="1335" priority="855" operator="equal">
      <formula>0</formula>
    </cfRule>
  </conditionalFormatting>
  <conditionalFormatting sqref="L4:L19">
    <cfRule type="cellIs" dxfId="1334" priority="850" operator="greaterThan">
      <formula>0</formula>
    </cfRule>
    <cfRule type="cellIs" dxfId="1333" priority="851" operator="lessThan">
      <formula>0</formula>
    </cfRule>
    <cfRule type="cellIs" dxfId="1332" priority="852" operator="equal">
      <formula>0</formula>
    </cfRule>
  </conditionalFormatting>
  <conditionalFormatting sqref="L4:L19">
    <cfRule type="cellIs" dxfId="1331" priority="847" operator="greaterThan">
      <formula>0</formula>
    </cfRule>
    <cfRule type="cellIs" dxfId="1330" priority="848" operator="lessThan">
      <formula>0</formula>
    </cfRule>
    <cfRule type="cellIs" dxfId="1329" priority="849" operator="equal">
      <formula>0</formula>
    </cfRule>
  </conditionalFormatting>
  <conditionalFormatting sqref="L4:L19">
    <cfRule type="cellIs" dxfId="1328" priority="844" operator="greaterThan">
      <formula>0</formula>
    </cfRule>
    <cfRule type="cellIs" dxfId="1327" priority="845" operator="lessThan">
      <formula>0</formula>
    </cfRule>
    <cfRule type="cellIs" dxfId="1326" priority="846" operator="equal">
      <formula>0</formula>
    </cfRule>
  </conditionalFormatting>
  <conditionalFormatting sqref="L4:L19">
    <cfRule type="cellIs" dxfId="1325" priority="841" operator="greaterThan">
      <formula>0</formula>
    </cfRule>
    <cfRule type="cellIs" dxfId="1324" priority="842" operator="lessThan">
      <formula>0</formula>
    </cfRule>
    <cfRule type="cellIs" dxfId="1323" priority="843" operator="equal">
      <formula>0</formula>
    </cfRule>
  </conditionalFormatting>
  <conditionalFormatting sqref="L4:L19">
    <cfRule type="cellIs" dxfId="1322" priority="838" operator="greaterThan">
      <formula>0</formula>
    </cfRule>
    <cfRule type="cellIs" dxfId="1321" priority="839" operator="lessThan">
      <formula>0</formula>
    </cfRule>
    <cfRule type="cellIs" dxfId="1320" priority="840" operator="equal">
      <formula>0</formula>
    </cfRule>
  </conditionalFormatting>
  <conditionalFormatting sqref="L4:L19">
    <cfRule type="cellIs" dxfId="1319" priority="835" operator="greaterThan">
      <formula>0</formula>
    </cfRule>
    <cfRule type="cellIs" dxfId="1318" priority="836" operator="lessThan">
      <formula>0</formula>
    </cfRule>
    <cfRule type="cellIs" dxfId="1317" priority="837" operator="equal">
      <formula>0</formula>
    </cfRule>
  </conditionalFormatting>
  <conditionalFormatting sqref="G4:G19">
    <cfRule type="cellIs" dxfId="1316" priority="834" operator="equal">
      <formula>"DNP"</formula>
    </cfRule>
  </conditionalFormatting>
  <conditionalFormatting sqref="J4:J19">
    <cfRule type="cellIs" dxfId="1315" priority="833" operator="equal">
      <formula>"Y"</formula>
    </cfRule>
  </conditionalFormatting>
  <conditionalFormatting sqref="G17">
    <cfRule type="cellIs" dxfId="1314" priority="832" operator="equal">
      <formula>"DNP"</formula>
    </cfRule>
  </conditionalFormatting>
  <conditionalFormatting sqref="J17">
    <cfRule type="containsText" dxfId="1313" priority="831" operator="containsText" text="Y">
      <formula>NOT(ISERROR(SEARCH("Y",J17)))</formula>
    </cfRule>
  </conditionalFormatting>
  <conditionalFormatting sqref="J17">
    <cfRule type="cellIs" dxfId="1312" priority="830" operator="equal">
      <formula>"Y"</formula>
    </cfRule>
  </conditionalFormatting>
  <conditionalFormatting sqref="J17">
    <cfRule type="containsText" dxfId="1311" priority="829" operator="containsText" text="Y">
      <formula>NOT(ISERROR(SEARCH("Y",J17)))</formula>
    </cfRule>
  </conditionalFormatting>
  <conditionalFormatting sqref="F4:F19">
    <cfRule type="cellIs" dxfId="1310" priority="828" operator="equal">
      <formula>"DNP"</formula>
    </cfRule>
  </conditionalFormatting>
  <conditionalFormatting sqref="I4:I19">
    <cfRule type="containsText" dxfId="1309" priority="827" operator="containsText" text="Y">
      <formula>NOT(ISERROR(SEARCH("Y",I4)))</formula>
    </cfRule>
  </conditionalFormatting>
  <conditionalFormatting sqref="L4:L19">
    <cfRule type="cellIs" dxfId="1308" priority="824" operator="greaterThan">
      <formula>0</formula>
    </cfRule>
    <cfRule type="cellIs" dxfId="1307" priority="825" operator="lessThan">
      <formula>0</formula>
    </cfRule>
    <cfRule type="cellIs" dxfId="1306" priority="826" operator="equal">
      <formula>0</formula>
    </cfRule>
  </conditionalFormatting>
  <conditionalFormatting sqref="G4:G19">
    <cfRule type="cellIs" dxfId="1305" priority="823" operator="equal">
      <formula>"DNP"</formula>
    </cfRule>
  </conditionalFormatting>
  <conditionalFormatting sqref="J4:J19">
    <cfRule type="containsText" dxfId="1304" priority="822" operator="containsText" text="Y">
      <formula>NOT(ISERROR(SEARCH("Y",J4)))</formula>
    </cfRule>
  </conditionalFormatting>
  <conditionalFormatting sqref="J4:J19">
    <cfRule type="cellIs" dxfId="1303" priority="821" operator="equal">
      <formula>"Y"</formula>
    </cfRule>
  </conditionalFormatting>
  <conditionalFormatting sqref="J2:J20">
    <cfRule type="containsText" dxfId="1302" priority="820" operator="containsText" text="Y">
      <formula>NOT(ISERROR(SEARCH("Y",J2)))</formula>
    </cfRule>
  </conditionalFormatting>
  <conditionalFormatting sqref="L4:L19">
    <cfRule type="cellIs" dxfId="1301" priority="817" operator="greaterThan">
      <formula>0</formula>
    </cfRule>
    <cfRule type="cellIs" dxfId="1300" priority="818" operator="lessThan">
      <formula>0</formula>
    </cfRule>
    <cfRule type="cellIs" dxfId="1299" priority="819" operator="equal">
      <formula>0</formula>
    </cfRule>
  </conditionalFormatting>
  <conditionalFormatting sqref="L4:L19">
    <cfRule type="cellIs" dxfId="1298" priority="814" operator="greaterThan">
      <formula>0</formula>
    </cfRule>
    <cfRule type="cellIs" dxfId="1297" priority="815" operator="lessThan">
      <formula>0</formula>
    </cfRule>
    <cfRule type="cellIs" dxfId="1296" priority="816" operator="equal">
      <formula>0</formula>
    </cfRule>
  </conditionalFormatting>
  <conditionalFormatting sqref="L4:L19">
    <cfRule type="cellIs" dxfId="1295" priority="811" operator="greaterThan">
      <formula>0</formula>
    </cfRule>
    <cfRule type="cellIs" dxfId="1294" priority="812" operator="lessThan">
      <formula>0</formula>
    </cfRule>
    <cfRule type="cellIs" dxfId="1293" priority="813" operator="equal">
      <formula>0</formula>
    </cfRule>
  </conditionalFormatting>
  <conditionalFormatting sqref="L4:L19">
    <cfRule type="cellIs" dxfId="1292" priority="808" operator="greaterThan">
      <formula>0</formula>
    </cfRule>
    <cfRule type="cellIs" dxfId="1291" priority="809" operator="lessThan">
      <formula>0</formula>
    </cfRule>
    <cfRule type="cellIs" dxfId="1290" priority="810" operator="equal">
      <formula>0</formula>
    </cfRule>
  </conditionalFormatting>
  <conditionalFormatting sqref="L4:L19">
    <cfRule type="cellIs" dxfId="1289" priority="805" operator="greaterThan">
      <formula>0</formula>
    </cfRule>
    <cfRule type="cellIs" dxfId="1288" priority="806" operator="lessThan">
      <formula>0</formula>
    </cfRule>
    <cfRule type="cellIs" dxfId="1287" priority="807" operator="equal">
      <formula>0</formula>
    </cfRule>
  </conditionalFormatting>
  <conditionalFormatting sqref="L4:L19">
    <cfRule type="cellIs" dxfId="1286" priority="802" operator="greaterThan">
      <formula>0</formula>
    </cfRule>
    <cfRule type="cellIs" dxfId="1285" priority="803" operator="lessThan">
      <formula>0</formula>
    </cfRule>
    <cfRule type="cellIs" dxfId="1284" priority="804" operator="equal">
      <formula>0</formula>
    </cfRule>
  </conditionalFormatting>
  <conditionalFormatting sqref="L4:L19">
    <cfRule type="cellIs" dxfId="1283" priority="799" operator="greaterThan">
      <formula>0</formula>
    </cfRule>
    <cfRule type="cellIs" dxfId="1282" priority="800" operator="lessThan">
      <formula>0</formula>
    </cfRule>
    <cfRule type="cellIs" dxfId="1281" priority="801" operator="equal">
      <formula>0</formula>
    </cfRule>
  </conditionalFormatting>
  <conditionalFormatting sqref="L4:L19">
    <cfRule type="cellIs" dxfId="1280" priority="796" operator="greaterThan">
      <formula>0</formula>
    </cfRule>
    <cfRule type="cellIs" dxfId="1279" priority="797" operator="lessThan">
      <formula>0</formula>
    </cfRule>
    <cfRule type="cellIs" dxfId="1278" priority="798" operator="equal">
      <formula>0</formula>
    </cfRule>
  </conditionalFormatting>
  <conditionalFormatting sqref="L4:L19">
    <cfRule type="cellIs" dxfId="1277" priority="793" operator="greaterThan">
      <formula>0</formula>
    </cfRule>
    <cfRule type="cellIs" dxfId="1276" priority="794" operator="lessThan">
      <formula>0</formula>
    </cfRule>
    <cfRule type="cellIs" dxfId="1275" priority="795" operator="equal">
      <formula>0</formula>
    </cfRule>
  </conditionalFormatting>
  <conditionalFormatting sqref="L4:L19">
    <cfRule type="cellIs" dxfId="1274" priority="790" operator="greaterThan">
      <formula>0</formula>
    </cfRule>
    <cfRule type="cellIs" dxfId="1273" priority="791" operator="lessThan">
      <formula>0</formula>
    </cfRule>
    <cfRule type="cellIs" dxfId="1272" priority="792" operator="equal">
      <formula>0</formula>
    </cfRule>
  </conditionalFormatting>
  <conditionalFormatting sqref="L4:L19">
    <cfRule type="cellIs" dxfId="1271" priority="787" operator="greaterThan">
      <formula>0</formula>
    </cfRule>
    <cfRule type="cellIs" dxfId="1270" priority="788" operator="lessThan">
      <formula>0</formula>
    </cfRule>
    <cfRule type="cellIs" dxfId="1269" priority="789" operator="equal">
      <formula>0</formula>
    </cfRule>
  </conditionalFormatting>
  <conditionalFormatting sqref="L4:L19">
    <cfRule type="cellIs" dxfId="1268" priority="784" operator="greaterThan">
      <formula>0</formula>
    </cfRule>
    <cfRule type="cellIs" dxfId="1267" priority="785" operator="lessThan">
      <formula>0</formula>
    </cfRule>
    <cfRule type="cellIs" dxfId="1266" priority="786" operator="equal">
      <formula>0</formula>
    </cfRule>
  </conditionalFormatting>
  <conditionalFormatting sqref="L4:L19">
    <cfRule type="cellIs" dxfId="1265" priority="781" operator="greaterThan">
      <formula>0</formula>
    </cfRule>
    <cfRule type="cellIs" dxfId="1264" priority="782" operator="lessThan">
      <formula>0</formula>
    </cfRule>
    <cfRule type="cellIs" dxfId="1263" priority="783" operator="equal">
      <formula>0</formula>
    </cfRule>
  </conditionalFormatting>
  <conditionalFormatting sqref="L4:L19">
    <cfRule type="cellIs" dxfId="1262" priority="778" operator="greaterThan">
      <formula>0</formula>
    </cfRule>
    <cfRule type="cellIs" dxfId="1261" priority="779" operator="lessThan">
      <formula>0</formula>
    </cfRule>
    <cfRule type="cellIs" dxfId="1260" priority="780" operator="equal">
      <formula>0</formula>
    </cfRule>
  </conditionalFormatting>
  <conditionalFormatting sqref="L4:L19">
    <cfRule type="cellIs" dxfId="1259" priority="775" operator="greaterThan">
      <formula>0</formula>
    </cfRule>
    <cfRule type="cellIs" dxfId="1258" priority="776" operator="lessThan">
      <formula>0</formula>
    </cfRule>
    <cfRule type="cellIs" dxfId="1257" priority="777" operator="equal">
      <formula>0</formula>
    </cfRule>
  </conditionalFormatting>
  <conditionalFormatting sqref="L4:L19">
    <cfRule type="cellIs" dxfId="1256" priority="772" operator="greaterThan">
      <formula>0</formula>
    </cfRule>
    <cfRule type="cellIs" dxfId="1255" priority="773" operator="lessThan">
      <formula>0</formula>
    </cfRule>
    <cfRule type="cellIs" dxfId="1254" priority="774" operator="equal">
      <formula>0</formula>
    </cfRule>
  </conditionalFormatting>
  <conditionalFormatting sqref="L4:L19">
    <cfRule type="cellIs" dxfId="1253" priority="769" operator="greaterThan">
      <formula>0</formula>
    </cfRule>
    <cfRule type="cellIs" dxfId="1252" priority="770" operator="lessThan">
      <formula>0</formula>
    </cfRule>
    <cfRule type="cellIs" dxfId="1251" priority="771" operator="equal">
      <formula>0</formula>
    </cfRule>
  </conditionalFormatting>
  <conditionalFormatting sqref="L4:L19">
    <cfRule type="cellIs" dxfId="1250" priority="766" operator="greaterThan">
      <formula>0</formula>
    </cfRule>
    <cfRule type="cellIs" dxfId="1249" priority="767" operator="lessThan">
      <formula>0</formula>
    </cfRule>
    <cfRule type="cellIs" dxfId="1248" priority="768" operator="equal">
      <formula>0</formula>
    </cfRule>
  </conditionalFormatting>
  <conditionalFormatting sqref="G4:G19">
    <cfRule type="cellIs" dxfId="1247" priority="765" operator="equal">
      <formula>"DNP"</formula>
    </cfRule>
  </conditionalFormatting>
  <conditionalFormatting sqref="J4:J19">
    <cfRule type="cellIs" dxfId="1246" priority="764" operator="equal">
      <formula>"Y"</formula>
    </cfRule>
  </conditionalFormatting>
  <conditionalFormatting sqref="G17">
    <cfRule type="cellIs" dxfId="1245" priority="763" operator="equal">
      <formula>"DNP"</formula>
    </cfRule>
  </conditionalFormatting>
  <conditionalFormatting sqref="J17">
    <cfRule type="containsText" dxfId="1244" priority="762" operator="containsText" text="Y">
      <formula>NOT(ISERROR(SEARCH("Y",J17)))</formula>
    </cfRule>
  </conditionalFormatting>
  <conditionalFormatting sqref="J17">
    <cfRule type="cellIs" dxfId="1243" priority="761" operator="equal">
      <formula>"Y"</formula>
    </cfRule>
  </conditionalFormatting>
  <conditionalFormatting sqref="J17">
    <cfRule type="containsText" dxfId="1242" priority="760" operator="containsText" text="Y">
      <formula>NOT(ISERROR(SEARCH("Y",J17)))</formula>
    </cfRule>
  </conditionalFormatting>
  <conditionalFormatting sqref="F4:F19">
    <cfRule type="cellIs" dxfId="1241" priority="759" operator="equal">
      <formula>"DNP"</formula>
    </cfRule>
  </conditionalFormatting>
  <conditionalFormatting sqref="I4:I19">
    <cfRule type="containsText" dxfId="1240" priority="758" operator="containsText" text="Y">
      <formula>NOT(ISERROR(SEARCH("Y",I4)))</formula>
    </cfRule>
  </conditionalFormatting>
  <conditionalFormatting sqref="L4:L19">
    <cfRule type="cellIs" dxfId="1239" priority="755" operator="greaterThan">
      <formula>0</formula>
    </cfRule>
    <cfRule type="cellIs" dxfId="1238" priority="756" operator="lessThan">
      <formula>0</formula>
    </cfRule>
    <cfRule type="cellIs" dxfId="1237" priority="757" operator="equal">
      <formula>0</formula>
    </cfRule>
  </conditionalFormatting>
  <conditionalFormatting sqref="G4:G19">
    <cfRule type="cellIs" dxfId="1236" priority="754" operator="equal">
      <formula>"DNP"</formula>
    </cfRule>
  </conditionalFormatting>
  <conditionalFormatting sqref="J4:J19">
    <cfRule type="containsText" dxfId="1235" priority="753" operator="containsText" text="Y">
      <formula>NOT(ISERROR(SEARCH("Y",J4)))</formula>
    </cfRule>
  </conditionalFormatting>
  <conditionalFormatting sqref="J4:J19">
    <cfRule type="cellIs" dxfId="1234" priority="752" operator="equal">
      <formula>"Y"</formula>
    </cfRule>
  </conditionalFormatting>
  <conditionalFormatting sqref="J2:J20">
    <cfRule type="containsText" dxfId="1233" priority="751" operator="containsText" text="Y">
      <formula>NOT(ISERROR(SEARCH("Y",J2)))</formula>
    </cfRule>
  </conditionalFormatting>
  <conditionalFormatting sqref="L4:L19">
    <cfRule type="cellIs" dxfId="1232" priority="748" operator="greaterThan">
      <formula>0</formula>
    </cfRule>
    <cfRule type="cellIs" dxfId="1231" priority="749" operator="lessThan">
      <formula>0</formula>
    </cfRule>
    <cfRule type="cellIs" dxfId="1230" priority="750" operator="equal">
      <formula>0</formula>
    </cfRule>
  </conditionalFormatting>
  <conditionalFormatting sqref="L4:L19">
    <cfRule type="cellIs" dxfId="1229" priority="745" operator="greaterThan">
      <formula>0</formula>
    </cfRule>
    <cfRule type="cellIs" dxfId="1228" priority="746" operator="lessThan">
      <formula>0</formula>
    </cfRule>
    <cfRule type="cellIs" dxfId="1227" priority="747" operator="equal">
      <formula>0</formula>
    </cfRule>
  </conditionalFormatting>
  <conditionalFormatting sqref="L4:L19">
    <cfRule type="cellIs" dxfId="1226" priority="742" operator="greaterThan">
      <formula>0</formula>
    </cfRule>
    <cfRule type="cellIs" dxfId="1225" priority="743" operator="lessThan">
      <formula>0</formula>
    </cfRule>
    <cfRule type="cellIs" dxfId="1224" priority="744" operator="equal">
      <formula>0</formula>
    </cfRule>
  </conditionalFormatting>
  <conditionalFormatting sqref="L4:L19">
    <cfRule type="cellIs" dxfId="1223" priority="739" operator="greaterThan">
      <formula>0</formula>
    </cfRule>
    <cfRule type="cellIs" dxfId="1222" priority="740" operator="lessThan">
      <formula>0</formula>
    </cfRule>
    <cfRule type="cellIs" dxfId="1221" priority="741" operator="equal">
      <formula>0</formula>
    </cfRule>
  </conditionalFormatting>
  <conditionalFormatting sqref="L4:L19">
    <cfRule type="cellIs" dxfId="1220" priority="736" operator="greaterThan">
      <formula>0</formula>
    </cfRule>
    <cfRule type="cellIs" dxfId="1219" priority="737" operator="lessThan">
      <formula>0</formula>
    </cfRule>
    <cfRule type="cellIs" dxfId="1218" priority="738" operator="equal">
      <formula>0</formula>
    </cfRule>
  </conditionalFormatting>
  <conditionalFormatting sqref="L4:L19">
    <cfRule type="cellIs" dxfId="1217" priority="733" operator="greaterThan">
      <formula>0</formula>
    </cfRule>
    <cfRule type="cellIs" dxfId="1216" priority="734" operator="lessThan">
      <formula>0</formula>
    </cfRule>
    <cfRule type="cellIs" dxfId="1215" priority="735" operator="equal">
      <formula>0</formula>
    </cfRule>
  </conditionalFormatting>
  <conditionalFormatting sqref="L4:L19">
    <cfRule type="cellIs" dxfId="1214" priority="730" operator="greaterThan">
      <formula>0</formula>
    </cfRule>
    <cfRule type="cellIs" dxfId="1213" priority="731" operator="lessThan">
      <formula>0</formula>
    </cfRule>
    <cfRule type="cellIs" dxfId="1212" priority="732" operator="equal">
      <formula>0</formula>
    </cfRule>
  </conditionalFormatting>
  <conditionalFormatting sqref="L4:L19">
    <cfRule type="cellIs" dxfId="1211" priority="727" operator="greaterThan">
      <formula>0</formula>
    </cfRule>
    <cfRule type="cellIs" dxfId="1210" priority="728" operator="lessThan">
      <formula>0</formula>
    </cfRule>
    <cfRule type="cellIs" dxfId="1209" priority="729" operator="equal">
      <formula>0</formula>
    </cfRule>
  </conditionalFormatting>
  <conditionalFormatting sqref="L4:L19">
    <cfRule type="cellIs" dxfId="1208" priority="724" operator="greaterThan">
      <formula>0</formula>
    </cfRule>
    <cfRule type="cellIs" dxfId="1207" priority="725" operator="lessThan">
      <formula>0</formula>
    </cfRule>
    <cfRule type="cellIs" dxfId="1206" priority="726" operator="equal">
      <formula>0</formula>
    </cfRule>
  </conditionalFormatting>
  <conditionalFormatting sqref="L4:L19">
    <cfRule type="cellIs" dxfId="1205" priority="721" operator="greaterThan">
      <formula>0</formula>
    </cfRule>
    <cfRule type="cellIs" dxfId="1204" priority="722" operator="lessThan">
      <formula>0</formula>
    </cfRule>
    <cfRule type="cellIs" dxfId="1203" priority="723" operator="equal">
      <formula>0</formula>
    </cfRule>
  </conditionalFormatting>
  <conditionalFormatting sqref="L4:L19">
    <cfRule type="cellIs" dxfId="1202" priority="718" operator="greaterThan">
      <formula>0</formula>
    </cfRule>
    <cfRule type="cellIs" dxfId="1201" priority="719" operator="lessThan">
      <formula>0</formula>
    </cfRule>
    <cfRule type="cellIs" dxfId="1200" priority="720" operator="equal">
      <formula>0</formula>
    </cfRule>
  </conditionalFormatting>
  <conditionalFormatting sqref="L4:L19">
    <cfRule type="cellIs" dxfId="1199" priority="715" operator="greaterThan">
      <formula>0</formula>
    </cfRule>
    <cfRule type="cellIs" dxfId="1198" priority="716" operator="lessThan">
      <formula>0</formula>
    </cfRule>
    <cfRule type="cellIs" dxfId="1197" priority="717" operator="equal">
      <formula>0</formula>
    </cfRule>
  </conditionalFormatting>
  <conditionalFormatting sqref="L4:L19">
    <cfRule type="cellIs" dxfId="1196" priority="712" operator="greaterThan">
      <formula>0</formula>
    </cfRule>
    <cfRule type="cellIs" dxfId="1195" priority="713" operator="lessThan">
      <formula>0</formula>
    </cfRule>
    <cfRule type="cellIs" dxfId="1194" priority="714" operator="equal">
      <formula>0</formula>
    </cfRule>
  </conditionalFormatting>
  <conditionalFormatting sqref="L4:L19">
    <cfRule type="cellIs" dxfId="1193" priority="709" operator="greaterThan">
      <formula>0</formula>
    </cfRule>
    <cfRule type="cellIs" dxfId="1192" priority="710" operator="lessThan">
      <formula>0</formula>
    </cfRule>
    <cfRule type="cellIs" dxfId="1191" priority="711" operator="equal">
      <formula>0</formula>
    </cfRule>
  </conditionalFormatting>
  <conditionalFormatting sqref="L4:L19">
    <cfRule type="cellIs" dxfId="1190" priority="706" operator="greaterThan">
      <formula>0</formula>
    </cfRule>
    <cfRule type="cellIs" dxfId="1189" priority="707" operator="lessThan">
      <formula>0</formula>
    </cfRule>
    <cfRule type="cellIs" dxfId="1188" priority="708" operator="equal">
      <formula>0</formula>
    </cfRule>
  </conditionalFormatting>
  <conditionalFormatting sqref="L4:L19">
    <cfRule type="cellIs" dxfId="1187" priority="703" operator="greaterThan">
      <formula>0</formula>
    </cfRule>
    <cfRule type="cellIs" dxfId="1186" priority="704" operator="lessThan">
      <formula>0</formula>
    </cfRule>
    <cfRule type="cellIs" dxfId="1185" priority="705" operator="equal">
      <formula>0</formula>
    </cfRule>
  </conditionalFormatting>
  <conditionalFormatting sqref="L4:L19">
    <cfRule type="cellIs" dxfId="1184" priority="700" operator="greaterThan">
      <formula>0</formula>
    </cfRule>
    <cfRule type="cellIs" dxfId="1183" priority="701" operator="lessThan">
      <formula>0</formula>
    </cfRule>
    <cfRule type="cellIs" dxfId="1182" priority="702" operator="equal">
      <formula>0</formula>
    </cfRule>
  </conditionalFormatting>
  <conditionalFormatting sqref="L4:L19">
    <cfRule type="cellIs" dxfId="1181" priority="697" operator="greaterThan">
      <formula>0</formula>
    </cfRule>
    <cfRule type="cellIs" dxfId="1180" priority="698" operator="lessThan">
      <formula>0</formula>
    </cfRule>
    <cfRule type="cellIs" dxfId="1179" priority="699" operator="equal">
      <formula>0</formula>
    </cfRule>
  </conditionalFormatting>
  <conditionalFormatting sqref="G4:G19">
    <cfRule type="cellIs" dxfId="1178" priority="696" operator="equal">
      <formula>"DNP"</formula>
    </cfRule>
  </conditionalFormatting>
  <conditionalFormatting sqref="J4:J19">
    <cfRule type="cellIs" dxfId="1177" priority="695" operator="equal">
      <formula>"Y"</formula>
    </cfRule>
  </conditionalFormatting>
  <conditionalFormatting sqref="G17">
    <cfRule type="cellIs" dxfId="1176" priority="694" operator="equal">
      <formula>"DNP"</formula>
    </cfRule>
  </conditionalFormatting>
  <conditionalFormatting sqref="J17">
    <cfRule type="containsText" dxfId="1175" priority="693" operator="containsText" text="Y">
      <formula>NOT(ISERROR(SEARCH("Y",J17)))</formula>
    </cfRule>
  </conditionalFormatting>
  <conditionalFormatting sqref="J17">
    <cfRule type="cellIs" dxfId="1174" priority="692" operator="equal">
      <formula>"Y"</formula>
    </cfRule>
  </conditionalFormatting>
  <conditionalFormatting sqref="J17">
    <cfRule type="containsText" dxfId="1173" priority="691" operator="containsText" text="Y">
      <formula>NOT(ISERROR(SEARCH("Y",J17)))</formula>
    </cfRule>
  </conditionalFormatting>
  <conditionalFormatting sqref="F4:F19">
    <cfRule type="cellIs" dxfId="1172" priority="690" operator="equal">
      <formula>"DNP"</formula>
    </cfRule>
  </conditionalFormatting>
  <conditionalFormatting sqref="I4:I19">
    <cfRule type="containsText" dxfId="1171" priority="689" operator="containsText" text="Y">
      <formula>NOT(ISERROR(SEARCH("Y",I4)))</formula>
    </cfRule>
  </conditionalFormatting>
  <conditionalFormatting sqref="L4:L19">
    <cfRule type="cellIs" dxfId="1170" priority="686" operator="greaterThan">
      <formula>0</formula>
    </cfRule>
    <cfRule type="cellIs" dxfId="1169" priority="687" operator="lessThan">
      <formula>0</formula>
    </cfRule>
    <cfRule type="cellIs" dxfId="1168" priority="688" operator="equal">
      <formula>0</formula>
    </cfRule>
  </conditionalFormatting>
  <conditionalFormatting sqref="G4:G19">
    <cfRule type="cellIs" dxfId="1167" priority="685" operator="equal">
      <formula>"DNP"</formula>
    </cfRule>
  </conditionalFormatting>
  <conditionalFormatting sqref="J4:J19">
    <cfRule type="containsText" dxfId="1166" priority="684" operator="containsText" text="Y">
      <formula>NOT(ISERROR(SEARCH("Y",J4)))</formula>
    </cfRule>
  </conditionalFormatting>
  <conditionalFormatting sqref="J4:J19">
    <cfRule type="cellIs" dxfId="1165" priority="683" operator="equal">
      <formula>"Y"</formula>
    </cfRule>
  </conditionalFormatting>
  <conditionalFormatting sqref="J2:J20">
    <cfRule type="containsText" dxfId="1164" priority="682" operator="containsText" text="Y">
      <formula>NOT(ISERROR(SEARCH("Y",J2)))</formula>
    </cfRule>
  </conditionalFormatting>
  <conditionalFormatting sqref="L4:L19">
    <cfRule type="cellIs" dxfId="1163" priority="679" operator="greaterThan">
      <formula>0</formula>
    </cfRule>
    <cfRule type="cellIs" dxfId="1162" priority="680" operator="lessThan">
      <formula>0</formula>
    </cfRule>
    <cfRule type="cellIs" dxfId="1161" priority="681" operator="equal">
      <formula>0</formula>
    </cfRule>
  </conditionalFormatting>
  <conditionalFormatting sqref="L4:L19">
    <cfRule type="cellIs" dxfId="1160" priority="676" operator="greaterThan">
      <formula>0</formula>
    </cfRule>
    <cfRule type="cellIs" dxfId="1159" priority="677" operator="lessThan">
      <formula>0</formula>
    </cfRule>
    <cfRule type="cellIs" dxfId="1158" priority="678" operator="equal">
      <formula>0</formula>
    </cfRule>
  </conditionalFormatting>
  <conditionalFormatting sqref="L4:L19">
    <cfRule type="cellIs" dxfId="1157" priority="673" operator="greaterThan">
      <formula>0</formula>
    </cfRule>
    <cfRule type="cellIs" dxfId="1156" priority="674" operator="lessThan">
      <formula>0</formula>
    </cfRule>
    <cfRule type="cellIs" dxfId="1155" priority="675" operator="equal">
      <formula>0</formula>
    </cfRule>
  </conditionalFormatting>
  <conditionalFormatting sqref="L4:L19">
    <cfRule type="cellIs" dxfId="1154" priority="670" operator="greaterThan">
      <formula>0</formula>
    </cfRule>
    <cfRule type="cellIs" dxfId="1153" priority="671" operator="lessThan">
      <formula>0</formula>
    </cfRule>
    <cfRule type="cellIs" dxfId="1152" priority="672" operator="equal">
      <formula>0</formula>
    </cfRule>
  </conditionalFormatting>
  <conditionalFormatting sqref="L4:L19">
    <cfRule type="cellIs" dxfId="1151" priority="667" operator="greaterThan">
      <formula>0</formula>
    </cfRule>
    <cfRule type="cellIs" dxfId="1150" priority="668" operator="lessThan">
      <formula>0</formula>
    </cfRule>
    <cfRule type="cellIs" dxfId="1149" priority="669" operator="equal">
      <formula>0</formula>
    </cfRule>
  </conditionalFormatting>
  <conditionalFormatting sqref="L4:L19">
    <cfRule type="cellIs" dxfId="1148" priority="664" operator="greaterThan">
      <formula>0</formula>
    </cfRule>
    <cfRule type="cellIs" dxfId="1147" priority="665" operator="lessThan">
      <formula>0</formula>
    </cfRule>
    <cfRule type="cellIs" dxfId="1146" priority="666" operator="equal">
      <formula>0</formula>
    </cfRule>
  </conditionalFormatting>
  <conditionalFormatting sqref="L4:L19">
    <cfRule type="cellIs" dxfId="1145" priority="661" operator="greaterThan">
      <formula>0</formula>
    </cfRule>
    <cfRule type="cellIs" dxfId="1144" priority="662" operator="lessThan">
      <formula>0</formula>
    </cfRule>
    <cfRule type="cellIs" dxfId="1143" priority="663" operator="equal">
      <formula>0</formula>
    </cfRule>
  </conditionalFormatting>
  <conditionalFormatting sqref="L4:L19">
    <cfRule type="cellIs" dxfId="1142" priority="658" operator="greaterThan">
      <formula>0</formula>
    </cfRule>
    <cfRule type="cellIs" dxfId="1141" priority="659" operator="lessThan">
      <formula>0</formula>
    </cfRule>
    <cfRule type="cellIs" dxfId="1140" priority="660" operator="equal">
      <formula>0</formula>
    </cfRule>
  </conditionalFormatting>
  <conditionalFormatting sqref="L4:L19">
    <cfRule type="cellIs" dxfId="1139" priority="655" operator="greaterThan">
      <formula>0</formula>
    </cfRule>
    <cfRule type="cellIs" dxfId="1138" priority="656" operator="lessThan">
      <formula>0</formula>
    </cfRule>
    <cfRule type="cellIs" dxfId="1137" priority="657" operator="equal">
      <formula>0</formula>
    </cfRule>
  </conditionalFormatting>
  <conditionalFormatting sqref="L4:L19">
    <cfRule type="cellIs" dxfId="1136" priority="652" operator="greaterThan">
      <formula>0</formula>
    </cfRule>
    <cfRule type="cellIs" dxfId="1135" priority="653" operator="lessThan">
      <formula>0</formula>
    </cfRule>
    <cfRule type="cellIs" dxfId="1134" priority="654" operator="equal">
      <formula>0</formula>
    </cfRule>
  </conditionalFormatting>
  <conditionalFormatting sqref="L4:L19">
    <cfRule type="cellIs" dxfId="1133" priority="649" operator="greaterThan">
      <formula>0</formula>
    </cfRule>
    <cfRule type="cellIs" dxfId="1132" priority="650" operator="lessThan">
      <formula>0</formula>
    </cfRule>
    <cfRule type="cellIs" dxfId="1131" priority="651" operator="equal">
      <formula>0</formula>
    </cfRule>
  </conditionalFormatting>
  <conditionalFormatting sqref="L4:L19">
    <cfRule type="cellIs" dxfId="1130" priority="646" operator="greaterThan">
      <formula>0</formula>
    </cfRule>
    <cfRule type="cellIs" dxfId="1129" priority="647" operator="lessThan">
      <formula>0</formula>
    </cfRule>
    <cfRule type="cellIs" dxfId="1128" priority="648" operator="equal">
      <formula>0</formula>
    </cfRule>
  </conditionalFormatting>
  <conditionalFormatting sqref="L4:L19">
    <cfRule type="cellIs" dxfId="1127" priority="643" operator="greaterThan">
      <formula>0</formula>
    </cfRule>
    <cfRule type="cellIs" dxfId="1126" priority="644" operator="lessThan">
      <formula>0</formula>
    </cfRule>
    <cfRule type="cellIs" dxfId="1125" priority="645" operator="equal">
      <formula>0</formula>
    </cfRule>
  </conditionalFormatting>
  <conditionalFormatting sqref="L4:L19">
    <cfRule type="cellIs" dxfId="1124" priority="640" operator="greaterThan">
      <formula>0</formula>
    </cfRule>
    <cfRule type="cellIs" dxfId="1123" priority="641" operator="lessThan">
      <formula>0</formula>
    </cfRule>
    <cfRule type="cellIs" dxfId="1122" priority="642" operator="equal">
      <formula>0</formula>
    </cfRule>
  </conditionalFormatting>
  <conditionalFormatting sqref="L4:L19">
    <cfRule type="cellIs" dxfId="1121" priority="637" operator="greaterThan">
      <formula>0</formula>
    </cfRule>
    <cfRule type="cellIs" dxfId="1120" priority="638" operator="lessThan">
      <formula>0</formula>
    </cfRule>
    <cfRule type="cellIs" dxfId="1119" priority="639" operator="equal">
      <formula>0</formula>
    </cfRule>
  </conditionalFormatting>
  <conditionalFormatting sqref="L4:L19">
    <cfRule type="cellIs" dxfId="1118" priority="634" operator="greaterThan">
      <formula>0</formula>
    </cfRule>
    <cfRule type="cellIs" dxfId="1117" priority="635" operator="lessThan">
      <formula>0</formula>
    </cfRule>
    <cfRule type="cellIs" dxfId="1116" priority="636" operator="equal">
      <formula>0</formula>
    </cfRule>
  </conditionalFormatting>
  <conditionalFormatting sqref="L4:L19">
    <cfRule type="cellIs" dxfId="1115" priority="631" operator="greaterThan">
      <formula>0</formula>
    </cfRule>
    <cfRule type="cellIs" dxfId="1114" priority="632" operator="lessThan">
      <formula>0</formula>
    </cfRule>
    <cfRule type="cellIs" dxfId="1113" priority="633" operator="equal">
      <formula>0</formula>
    </cfRule>
  </conditionalFormatting>
  <conditionalFormatting sqref="L4:L19">
    <cfRule type="cellIs" dxfId="1112" priority="628" operator="greaterThan">
      <formula>0</formula>
    </cfRule>
    <cfRule type="cellIs" dxfId="1111" priority="629" operator="lessThan">
      <formula>0</formula>
    </cfRule>
    <cfRule type="cellIs" dxfId="1110" priority="630" operator="equal">
      <formula>0</formula>
    </cfRule>
  </conditionalFormatting>
  <conditionalFormatting sqref="G4:G19">
    <cfRule type="cellIs" dxfId="1109" priority="627" operator="equal">
      <formula>"DNP"</formula>
    </cfRule>
  </conditionalFormatting>
  <conditionalFormatting sqref="J4:J19">
    <cfRule type="cellIs" dxfId="1108" priority="626" operator="equal">
      <formula>"Y"</formula>
    </cfRule>
  </conditionalFormatting>
  <conditionalFormatting sqref="G17">
    <cfRule type="cellIs" dxfId="1107" priority="625" operator="equal">
      <formula>"DNP"</formula>
    </cfRule>
  </conditionalFormatting>
  <conditionalFormatting sqref="J17">
    <cfRule type="containsText" dxfId="1106" priority="624" operator="containsText" text="Y">
      <formula>NOT(ISERROR(SEARCH("Y",J17)))</formula>
    </cfRule>
  </conditionalFormatting>
  <conditionalFormatting sqref="J17">
    <cfRule type="cellIs" dxfId="1105" priority="623" operator="equal">
      <formula>"Y"</formula>
    </cfRule>
  </conditionalFormatting>
  <conditionalFormatting sqref="J17">
    <cfRule type="containsText" dxfId="1104" priority="622" operator="containsText" text="Y">
      <formula>NOT(ISERROR(SEARCH("Y",J17)))</formula>
    </cfRule>
  </conditionalFormatting>
  <conditionalFormatting sqref="F4:F19">
    <cfRule type="cellIs" dxfId="1103" priority="621" operator="equal">
      <formula>"DNP"</formula>
    </cfRule>
  </conditionalFormatting>
  <conditionalFormatting sqref="I4:I19">
    <cfRule type="containsText" dxfId="1102" priority="620" operator="containsText" text="Y">
      <formula>NOT(ISERROR(SEARCH("Y",I4)))</formula>
    </cfRule>
  </conditionalFormatting>
  <conditionalFormatting sqref="L4:L19">
    <cfRule type="cellIs" dxfId="1101" priority="617" operator="greaterThan">
      <formula>0</formula>
    </cfRule>
    <cfRule type="cellIs" dxfId="1100" priority="618" operator="lessThan">
      <formula>0</formula>
    </cfRule>
    <cfRule type="cellIs" dxfId="1099" priority="619" operator="equal">
      <formula>0</formula>
    </cfRule>
  </conditionalFormatting>
  <conditionalFormatting sqref="G4:G19">
    <cfRule type="cellIs" dxfId="1098" priority="616" operator="equal">
      <formula>"DNP"</formula>
    </cfRule>
  </conditionalFormatting>
  <conditionalFormatting sqref="J4:J19">
    <cfRule type="containsText" dxfId="1097" priority="615" operator="containsText" text="Y">
      <formula>NOT(ISERROR(SEARCH("Y",J4)))</formula>
    </cfRule>
  </conditionalFormatting>
  <conditionalFormatting sqref="J4:J19">
    <cfRule type="cellIs" dxfId="1096" priority="614" operator="equal">
      <formula>"Y"</formula>
    </cfRule>
  </conditionalFormatting>
  <conditionalFormatting sqref="J2:J20">
    <cfRule type="containsText" dxfId="1095" priority="613" operator="containsText" text="Y">
      <formula>NOT(ISERROR(SEARCH("Y",J2)))</formula>
    </cfRule>
  </conditionalFormatting>
  <conditionalFormatting sqref="L4:L19">
    <cfRule type="cellIs" dxfId="1094" priority="610" operator="greaterThan">
      <formula>0</formula>
    </cfRule>
    <cfRule type="cellIs" dxfId="1093" priority="611" operator="lessThan">
      <formula>0</formula>
    </cfRule>
    <cfRule type="cellIs" dxfId="1092" priority="612" operator="equal">
      <formula>0</formula>
    </cfRule>
  </conditionalFormatting>
  <conditionalFormatting sqref="L4:L19">
    <cfRule type="cellIs" dxfId="1091" priority="607" operator="greaterThan">
      <formula>0</formula>
    </cfRule>
    <cfRule type="cellIs" dxfId="1090" priority="608" operator="lessThan">
      <formula>0</formula>
    </cfRule>
    <cfRule type="cellIs" dxfId="1089" priority="609" operator="equal">
      <formula>0</formula>
    </cfRule>
  </conditionalFormatting>
  <conditionalFormatting sqref="L4:L19">
    <cfRule type="cellIs" dxfId="1088" priority="604" operator="greaterThan">
      <formula>0</formula>
    </cfRule>
    <cfRule type="cellIs" dxfId="1087" priority="605" operator="lessThan">
      <formula>0</formula>
    </cfRule>
    <cfRule type="cellIs" dxfId="1086" priority="606" operator="equal">
      <formula>0</formula>
    </cfRule>
  </conditionalFormatting>
  <conditionalFormatting sqref="L4:L19">
    <cfRule type="cellIs" dxfId="1085" priority="601" operator="greaterThan">
      <formula>0</formula>
    </cfRule>
    <cfRule type="cellIs" dxfId="1084" priority="602" operator="lessThan">
      <formula>0</formula>
    </cfRule>
    <cfRule type="cellIs" dxfId="1083" priority="603" operator="equal">
      <formula>0</formula>
    </cfRule>
  </conditionalFormatting>
  <conditionalFormatting sqref="L4:L19">
    <cfRule type="cellIs" dxfId="1082" priority="598" operator="greaterThan">
      <formula>0</formula>
    </cfRule>
    <cfRule type="cellIs" dxfId="1081" priority="599" operator="lessThan">
      <formula>0</formula>
    </cfRule>
    <cfRule type="cellIs" dxfId="1080" priority="600" operator="equal">
      <formula>0</formula>
    </cfRule>
  </conditionalFormatting>
  <conditionalFormatting sqref="L4:L19">
    <cfRule type="cellIs" dxfId="1079" priority="595" operator="greaterThan">
      <formula>0</formula>
    </cfRule>
    <cfRule type="cellIs" dxfId="1078" priority="596" operator="lessThan">
      <formula>0</formula>
    </cfRule>
    <cfRule type="cellIs" dxfId="1077" priority="597" operator="equal">
      <formula>0</formula>
    </cfRule>
  </conditionalFormatting>
  <conditionalFormatting sqref="L4:L19">
    <cfRule type="cellIs" dxfId="1076" priority="592" operator="greaterThan">
      <formula>0</formula>
    </cfRule>
    <cfRule type="cellIs" dxfId="1075" priority="593" operator="lessThan">
      <formula>0</formula>
    </cfRule>
    <cfRule type="cellIs" dxfId="1074" priority="594" operator="equal">
      <formula>0</formula>
    </cfRule>
  </conditionalFormatting>
  <conditionalFormatting sqref="L4:L19">
    <cfRule type="cellIs" dxfId="1073" priority="589" operator="greaterThan">
      <formula>0</formula>
    </cfRule>
    <cfRule type="cellIs" dxfId="1072" priority="590" operator="lessThan">
      <formula>0</formula>
    </cfRule>
    <cfRule type="cellIs" dxfId="1071" priority="591" operator="equal">
      <formula>0</formula>
    </cfRule>
  </conditionalFormatting>
  <conditionalFormatting sqref="L4:L19">
    <cfRule type="cellIs" dxfId="1070" priority="586" operator="greaterThan">
      <formula>0</formula>
    </cfRule>
    <cfRule type="cellIs" dxfId="1069" priority="587" operator="lessThan">
      <formula>0</formula>
    </cfRule>
    <cfRule type="cellIs" dxfId="1068" priority="588" operator="equal">
      <formula>0</formula>
    </cfRule>
  </conditionalFormatting>
  <conditionalFormatting sqref="L4:L19">
    <cfRule type="cellIs" dxfId="1067" priority="583" operator="greaterThan">
      <formula>0</formula>
    </cfRule>
    <cfRule type="cellIs" dxfId="1066" priority="584" operator="lessThan">
      <formula>0</formula>
    </cfRule>
    <cfRule type="cellIs" dxfId="1065" priority="585" operator="equal">
      <formula>0</formula>
    </cfRule>
  </conditionalFormatting>
  <conditionalFormatting sqref="L4:L19">
    <cfRule type="cellIs" dxfId="1064" priority="580" operator="greaterThan">
      <formula>0</formula>
    </cfRule>
    <cfRule type="cellIs" dxfId="1063" priority="581" operator="lessThan">
      <formula>0</formula>
    </cfRule>
    <cfRule type="cellIs" dxfId="1062" priority="582" operator="equal">
      <formula>0</formula>
    </cfRule>
  </conditionalFormatting>
  <conditionalFormatting sqref="L4:L19">
    <cfRule type="cellIs" dxfId="1061" priority="577" operator="greaterThan">
      <formula>0</formula>
    </cfRule>
    <cfRule type="cellIs" dxfId="1060" priority="578" operator="lessThan">
      <formula>0</formula>
    </cfRule>
    <cfRule type="cellIs" dxfId="1059" priority="579" operator="equal">
      <formula>0</formula>
    </cfRule>
  </conditionalFormatting>
  <conditionalFormatting sqref="L4:L19">
    <cfRule type="cellIs" dxfId="1058" priority="574" operator="greaterThan">
      <formula>0</formula>
    </cfRule>
    <cfRule type="cellIs" dxfId="1057" priority="575" operator="lessThan">
      <formula>0</formula>
    </cfRule>
    <cfRule type="cellIs" dxfId="1056" priority="576" operator="equal">
      <formula>0</formula>
    </cfRule>
  </conditionalFormatting>
  <conditionalFormatting sqref="L4:L19">
    <cfRule type="cellIs" dxfId="1055" priority="571" operator="greaterThan">
      <formula>0</formula>
    </cfRule>
    <cfRule type="cellIs" dxfId="1054" priority="572" operator="lessThan">
      <formula>0</formula>
    </cfRule>
    <cfRule type="cellIs" dxfId="1053" priority="573" operator="equal">
      <formula>0</formula>
    </cfRule>
  </conditionalFormatting>
  <conditionalFormatting sqref="L4:L19">
    <cfRule type="cellIs" dxfId="1052" priority="568" operator="greaterThan">
      <formula>0</formula>
    </cfRule>
    <cfRule type="cellIs" dxfId="1051" priority="569" operator="lessThan">
      <formula>0</formula>
    </cfRule>
    <cfRule type="cellIs" dxfId="1050" priority="570" operator="equal">
      <formula>0</formula>
    </cfRule>
  </conditionalFormatting>
  <conditionalFormatting sqref="L4:L19">
    <cfRule type="cellIs" dxfId="1049" priority="565" operator="greaterThan">
      <formula>0</formula>
    </cfRule>
    <cfRule type="cellIs" dxfId="1048" priority="566" operator="lessThan">
      <formula>0</formula>
    </cfRule>
    <cfRule type="cellIs" dxfId="1047" priority="567" operator="equal">
      <formula>0</formula>
    </cfRule>
  </conditionalFormatting>
  <conditionalFormatting sqref="L4:L19">
    <cfRule type="cellIs" dxfId="1046" priority="562" operator="greaterThan">
      <formula>0</formula>
    </cfRule>
    <cfRule type="cellIs" dxfId="1045" priority="563" operator="lessThan">
      <formula>0</formula>
    </cfRule>
    <cfRule type="cellIs" dxfId="1044" priority="564" operator="equal">
      <formula>0</formula>
    </cfRule>
  </conditionalFormatting>
  <conditionalFormatting sqref="L4:L19">
    <cfRule type="cellIs" dxfId="1043" priority="559" operator="greaterThan">
      <formula>0</formula>
    </cfRule>
    <cfRule type="cellIs" dxfId="1042" priority="560" operator="lessThan">
      <formula>0</formula>
    </cfRule>
    <cfRule type="cellIs" dxfId="1041" priority="561" operator="equal">
      <formula>0</formula>
    </cfRule>
  </conditionalFormatting>
  <conditionalFormatting sqref="G4:G19">
    <cfRule type="cellIs" dxfId="1040" priority="558" operator="equal">
      <formula>"DNP"</formula>
    </cfRule>
  </conditionalFormatting>
  <conditionalFormatting sqref="J4:J19">
    <cfRule type="cellIs" dxfId="1039" priority="557" operator="equal">
      <formula>"Y"</formula>
    </cfRule>
  </conditionalFormatting>
  <conditionalFormatting sqref="G17">
    <cfRule type="cellIs" dxfId="1038" priority="556" operator="equal">
      <formula>"DNP"</formula>
    </cfRule>
  </conditionalFormatting>
  <conditionalFormatting sqref="J17">
    <cfRule type="containsText" dxfId="1037" priority="555" operator="containsText" text="Y">
      <formula>NOT(ISERROR(SEARCH("Y",J17)))</formula>
    </cfRule>
  </conditionalFormatting>
  <conditionalFormatting sqref="J17">
    <cfRule type="cellIs" dxfId="1036" priority="554" operator="equal">
      <formula>"Y"</formula>
    </cfRule>
  </conditionalFormatting>
  <conditionalFormatting sqref="J17">
    <cfRule type="containsText" dxfId="1035" priority="553" operator="containsText" text="Y">
      <formula>NOT(ISERROR(SEARCH("Y",J17)))</formula>
    </cfRule>
  </conditionalFormatting>
  <conditionalFormatting sqref="F4:F19">
    <cfRule type="cellIs" dxfId="1034" priority="552" operator="equal">
      <formula>"DNP"</formula>
    </cfRule>
  </conditionalFormatting>
  <conditionalFormatting sqref="I4:I19">
    <cfRule type="containsText" dxfId="1033" priority="551" operator="containsText" text="Y">
      <formula>NOT(ISERROR(SEARCH("Y",I4)))</formula>
    </cfRule>
  </conditionalFormatting>
  <conditionalFormatting sqref="L4:L19">
    <cfRule type="cellIs" dxfId="1032" priority="548" operator="greaterThan">
      <formula>0</formula>
    </cfRule>
    <cfRule type="cellIs" dxfId="1031" priority="549" operator="lessThan">
      <formula>0</formula>
    </cfRule>
    <cfRule type="cellIs" dxfId="1030" priority="550" operator="equal">
      <formula>0</formula>
    </cfRule>
  </conditionalFormatting>
  <conditionalFormatting sqref="G4:G19">
    <cfRule type="cellIs" dxfId="1029" priority="547" operator="equal">
      <formula>"DNP"</formula>
    </cfRule>
  </conditionalFormatting>
  <conditionalFormatting sqref="J4:J19">
    <cfRule type="containsText" dxfId="1028" priority="546" operator="containsText" text="Y">
      <formula>NOT(ISERROR(SEARCH("Y",J4)))</formula>
    </cfRule>
  </conditionalFormatting>
  <conditionalFormatting sqref="J4:J19">
    <cfRule type="cellIs" dxfId="1027" priority="545" operator="equal">
      <formula>"Y"</formula>
    </cfRule>
  </conditionalFormatting>
  <conditionalFormatting sqref="J2:J20">
    <cfRule type="containsText" dxfId="1026" priority="544" operator="containsText" text="Y">
      <formula>NOT(ISERROR(SEARCH("Y",J2)))</formula>
    </cfRule>
  </conditionalFormatting>
  <conditionalFormatting sqref="L4:L19">
    <cfRule type="cellIs" dxfId="1025" priority="541" operator="greaterThan">
      <formula>0</formula>
    </cfRule>
    <cfRule type="cellIs" dxfId="1024" priority="542" operator="lessThan">
      <formula>0</formula>
    </cfRule>
    <cfRule type="cellIs" dxfId="1023" priority="543" operator="equal">
      <formula>0</formula>
    </cfRule>
  </conditionalFormatting>
  <conditionalFormatting sqref="L4:L19">
    <cfRule type="cellIs" dxfId="1022" priority="538" operator="greaterThan">
      <formula>0</formula>
    </cfRule>
    <cfRule type="cellIs" dxfId="1021" priority="539" operator="lessThan">
      <formula>0</formula>
    </cfRule>
    <cfRule type="cellIs" dxfId="1020" priority="540" operator="equal">
      <formula>0</formula>
    </cfRule>
  </conditionalFormatting>
  <conditionalFormatting sqref="L4:L19">
    <cfRule type="cellIs" dxfId="1019" priority="535" operator="greaterThan">
      <formula>0</formula>
    </cfRule>
    <cfRule type="cellIs" dxfId="1018" priority="536" operator="lessThan">
      <formula>0</formula>
    </cfRule>
    <cfRule type="cellIs" dxfId="1017" priority="537" operator="equal">
      <formula>0</formula>
    </cfRule>
  </conditionalFormatting>
  <conditionalFormatting sqref="L4:L19">
    <cfRule type="cellIs" dxfId="1016" priority="532" operator="greaterThan">
      <formula>0</formula>
    </cfRule>
    <cfRule type="cellIs" dxfId="1015" priority="533" operator="lessThan">
      <formula>0</formula>
    </cfRule>
    <cfRule type="cellIs" dxfId="1014" priority="534" operator="equal">
      <formula>0</formula>
    </cfRule>
  </conditionalFormatting>
  <conditionalFormatting sqref="L4:L19">
    <cfRule type="cellIs" dxfId="1013" priority="529" operator="greaterThan">
      <formula>0</formula>
    </cfRule>
    <cfRule type="cellIs" dxfId="1012" priority="530" operator="lessThan">
      <formula>0</formula>
    </cfRule>
    <cfRule type="cellIs" dxfId="1011" priority="531" operator="equal">
      <formula>0</formula>
    </cfRule>
  </conditionalFormatting>
  <conditionalFormatting sqref="L4:L19">
    <cfRule type="cellIs" dxfId="1010" priority="526" operator="greaterThan">
      <formula>0</formula>
    </cfRule>
    <cfRule type="cellIs" dxfId="1009" priority="527" operator="lessThan">
      <formula>0</formula>
    </cfRule>
    <cfRule type="cellIs" dxfId="1008" priority="528" operator="equal">
      <formula>0</formula>
    </cfRule>
  </conditionalFormatting>
  <conditionalFormatting sqref="L4:L19">
    <cfRule type="cellIs" dxfId="1007" priority="523" operator="greaterThan">
      <formula>0</formula>
    </cfRule>
    <cfRule type="cellIs" dxfId="1006" priority="524" operator="lessThan">
      <formula>0</formula>
    </cfRule>
    <cfRule type="cellIs" dxfId="1005" priority="525" operator="equal">
      <formula>0</formula>
    </cfRule>
  </conditionalFormatting>
  <conditionalFormatting sqref="L4:L19">
    <cfRule type="cellIs" dxfId="1004" priority="520" operator="greaterThan">
      <formula>0</formula>
    </cfRule>
    <cfRule type="cellIs" dxfId="1003" priority="521" operator="lessThan">
      <formula>0</formula>
    </cfRule>
    <cfRule type="cellIs" dxfId="1002" priority="522" operator="equal">
      <formula>0</formula>
    </cfRule>
  </conditionalFormatting>
  <conditionalFormatting sqref="L4:L19">
    <cfRule type="cellIs" dxfId="1001" priority="517" operator="greaterThan">
      <formula>0</formula>
    </cfRule>
    <cfRule type="cellIs" dxfId="1000" priority="518" operator="lessThan">
      <formula>0</formula>
    </cfRule>
    <cfRule type="cellIs" dxfId="999" priority="519" operator="equal">
      <formula>0</formula>
    </cfRule>
  </conditionalFormatting>
  <conditionalFormatting sqref="L4:L19">
    <cfRule type="cellIs" dxfId="998" priority="514" operator="greaterThan">
      <formula>0</formula>
    </cfRule>
    <cfRule type="cellIs" dxfId="997" priority="515" operator="lessThan">
      <formula>0</formula>
    </cfRule>
    <cfRule type="cellIs" dxfId="996" priority="516" operator="equal">
      <formula>0</formula>
    </cfRule>
  </conditionalFormatting>
  <conditionalFormatting sqref="L4:L19">
    <cfRule type="cellIs" dxfId="995" priority="511" operator="greaterThan">
      <formula>0</formula>
    </cfRule>
    <cfRule type="cellIs" dxfId="994" priority="512" operator="lessThan">
      <formula>0</formula>
    </cfRule>
    <cfRule type="cellIs" dxfId="993" priority="513" operator="equal">
      <formula>0</formula>
    </cfRule>
  </conditionalFormatting>
  <conditionalFormatting sqref="L4:L19">
    <cfRule type="cellIs" dxfId="992" priority="508" operator="greaterThan">
      <formula>0</formula>
    </cfRule>
    <cfRule type="cellIs" dxfId="991" priority="509" operator="lessThan">
      <formula>0</formula>
    </cfRule>
    <cfRule type="cellIs" dxfId="990" priority="510" operator="equal">
      <formula>0</formula>
    </cfRule>
  </conditionalFormatting>
  <conditionalFormatting sqref="L4:L19">
    <cfRule type="cellIs" dxfId="989" priority="505" operator="greaterThan">
      <formula>0</formula>
    </cfRule>
    <cfRule type="cellIs" dxfId="988" priority="506" operator="lessThan">
      <formula>0</formula>
    </cfRule>
    <cfRule type="cellIs" dxfId="987" priority="507" operator="equal">
      <formula>0</formula>
    </cfRule>
  </conditionalFormatting>
  <conditionalFormatting sqref="L4:L19">
    <cfRule type="cellIs" dxfId="986" priority="502" operator="greaterThan">
      <formula>0</formula>
    </cfRule>
    <cfRule type="cellIs" dxfId="985" priority="503" operator="lessThan">
      <formula>0</formula>
    </cfRule>
    <cfRule type="cellIs" dxfId="984" priority="504" operator="equal">
      <formula>0</formula>
    </cfRule>
  </conditionalFormatting>
  <conditionalFormatting sqref="L4:L19">
    <cfRule type="cellIs" dxfId="983" priority="499" operator="greaterThan">
      <formula>0</formula>
    </cfRule>
    <cfRule type="cellIs" dxfId="982" priority="500" operator="lessThan">
      <formula>0</formula>
    </cfRule>
    <cfRule type="cellIs" dxfId="981" priority="501" operator="equal">
      <formula>0</formula>
    </cfRule>
  </conditionalFormatting>
  <conditionalFormatting sqref="L4:L19">
    <cfRule type="cellIs" dxfId="980" priority="496" operator="greaterThan">
      <formula>0</formula>
    </cfRule>
    <cfRule type="cellIs" dxfId="979" priority="497" operator="lessThan">
      <formula>0</formula>
    </cfRule>
    <cfRule type="cellIs" dxfId="978" priority="498" operator="equal">
      <formula>0</formula>
    </cfRule>
  </conditionalFormatting>
  <conditionalFormatting sqref="L4:L19">
    <cfRule type="cellIs" dxfId="977" priority="493" operator="greaterThan">
      <formula>0</formula>
    </cfRule>
    <cfRule type="cellIs" dxfId="976" priority="494" operator="lessThan">
      <formula>0</formula>
    </cfRule>
    <cfRule type="cellIs" dxfId="975" priority="495" operator="equal">
      <formula>0</formula>
    </cfRule>
  </conditionalFormatting>
  <conditionalFormatting sqref="L4:L19">
    <cfRule type="cellIs" dxfId="974" priority="490" operator="greaterThan">
      <formula>0</formula>
    </cfRule>
    <cfRule type="cellIs" dxfId="973" priority="491" operator="lessThan">
      <formula>0</formula>
    </cfRule>
    <cfRule type="cellIs" dxfId="972" priority="492" operator="equal">
      <formula>0</formula>
    </cfRule>
  </conditionalFormatting>
  <conditionalFormatting sqref="G4:G19">
    <cfRule type="cellIs" dxfId="971" priority="489" operator="equal">
      <formula>"DNP"</formula>
    </cfRule>
  </conditionalFormatting>
  <conditionalFormatting sqref="J4:J19">
    <cfRule type="cellIs" dxfId="970" priority="488" operator="equal">
      <formula>"Y"</formula>
    </cfRule>
  </conditionalFormatting>
  <conditionalFormatting sqref="G17">
    <cfRule type="cellIs" dxfId="969" priority="487" operator="equal">
      <formula>"DNP"</formula>
    </cfRule>
  </conditionalFormatting>
  <conditionalFormatting sqref="J17">
    <cfRule type="containsText" dxfId="968" priority="486" operator="containsText" text="Y">
      <formula>NOT(ISERROR(SEARCH("Y",J17)))</formula>
    </cfRule>
  </conditionalFormatting>
  <conditionalFormatting sqref="J17">
    <cfRule type="cellIs" dxfId="967" priority="485" operator="equal">
      <formula>"Y"</formula>
    </cfRule>
  </conditionalFormatting>
  <conditionalFormatting sqref="J17">
    <cfRule type="containsText" dxfId="966" priority="484" operator="containsText" text="Y">
      <formula>NOT(ISERROR(SEARCH("Y",J17)))</formula>
    </cfRule>
  </conditionalFormatting>
  <conditionalFormatting sqref="F4:F19">
    <cfRule type="cellIs" dxfId="965" priority="483" operator="equal">
      <formula>"DNP"</formula>
    </cfRule>
  </conditionalFormatting>
  <conditionalFormatting sqref="I4:I19">
    <cfRule type="containsText" dxfId="963" priority="482" operator="containsText" text="Y">
      <formula>NOT(ISERROR(SEARCH("Y",I4)))</formula>
    </cfRule>
  </conditionalFormatting>
  <conditionalFormatting sqref="L4:L19">
    <cfRule type="cellIs" dxfId="961" priority="479" operator="greaterThan">
      <formula>0</formula>
    </cfRule>
    <cfRule type="cellIs" dxfId="960" priority="480" operator="lessThan">
      <formula>0</formula>
    </cfRule>
    <cfRule type="cellIs" dxfId="959" priority="481" operator="equal">
      <formula>0</formula>
    </cfRule>
  </conditionalFormatting>
  <conditionalFormatting sqref="G4:G19">
    <cfRule type="cellIs" dxfId="955" priority="478" operator="equal">
      <formula>"DNP"</formula>
    </cfRule>
  </conditionalFormatting>
  <conditionalFormatting sqref="J4:J19">
    <cfRule type="containsText" dxfId="953" priority="477" operator="containsText" text="Y">
      <formula>NOT(ISERROR(SEARCH("Y",J4)))</formula>
    </cfRule>
  </conditionalFormatting>
  <conditionalFormatting sqref="J4:J19">
    <cfRule type="cellIs" dxfId="951" priority="476" operator="equal">
      <formula>"Y"</formula>
    </cfRule>
  </conditionalFormatting>
  <conditionalFormatting sqref="J2:J20">
    <cfRule type="containsText" dxfId="949" priority="475" operator="containsText" text="Y">
      <formula>NOT(ISERROR(SEARCH("Y",J2)))</formula>
    </cfRule>
  </conditionalFormatting>
  <conditionalFormatting sqref="L4:L19">
    <cfRule type="cellIs" dxfId="947" priority="472" operator="greaterThan">
      <formula>0</formula>
    </cfRule>
    <cfRule type="cellIs" dxfId="946" priority="473" operator="lessThan">
      <formula>0</formula>
    </cfRule>
    <cfRule type="cellIs" dxfId="945" priority="474" operator="equal">
      <formula>0</formula>
    </cfRule>
  </conditionalFormatting>
  <conditionalFormatting sqref="L4:L19">
    <cfRule type="cellIs" dxfId="941" priority="469" operator="greaterThan">
      <formula>0</formula>
    </cfRule>
    <cfRule type="cellIs" dxfId="940" priority="470" operator="lessThan">
      <formula>0</formula>
    </cfRule>
    <cfRule type="cellIs" dxfId="939" priority="471" operator="equal">
      <formula>0</formula>
    </cfRule>
  </conditionalFormatting>
  <conditionalFormatting sqref="L4:L19">
    <cfRule type="cellIs" dxfId="935" priority="466" operator="greaterThan">
      <formula>0</formula>
    </cfRule>
    <cfRule type="cellIs" dxfId="934" priority="467" operator="lessThan">
      <formula>0</formula>
    </cfRule>
    <cfRule type="cellIs" dxfId="933" priority="468" operator="equal">
      <formula>0</formula>
    </cfRule>
  </conditionalFormatting>
  <conditionalFormatting sqref="L4:L19">
    <cfRule type="cellIs" dxfId="929" priority="463" operator="greaterThan">
      <formula>0</formula>
    </cfRule>
    <cfRule type="cellIs" dxfId="928" priority="464" operator="lessThan">
      <formula>0</formula>
    </cfRule>
    <cfRule type="cellIs" dxfId="927" priority="465" operator="equal">
      <formula>0</formula>
    </cfRule>
  </conditionalFormatting>
  <conditionalFormatting sqref="L4:L19">
    <cfRule type="cellIs" dxfId="923" priority="460" operator="greaterThan">
      <formula>0</formula>
    </cfRule>
    <cfRule type="cellIs" dxfId="922" priority="461" operator="lessThan">
      <formula>0</formula>
    </cfRule>
    <cfRule type="cellIs" dxfId="921" priority="462" operator="equal">
      <formula>0</formula>
    </cfRule>
  </conditionalFormatting>
  <conditionalFormatting sqref="L4:L19">
    <cfRule type="cellIs" dxfId="917" priority="457" operator="greaterThan">
      <formula>0</formula>
    </cfRule>
    <cfRule type="cellIs" dxfId="916" priority="458" operator="lessThan">
      <formula>0</formula>
    </cfRule>
    <cfRule type="cellIs" dxfId="915" priority="459" operator="equal">
      <formula>0</formula>
    </cfRule>
  </conditionalFormatting>
  <conditionalFormatting sqref="L4:L19">
    <cfRule type="cellIs" dxfId="911" priority="454" operator="greaterThan">
      <formula>0</formula>
    </cfRule>
    <cfRule type="cellIs" dxfId="910" priority="455" operator="lessThan">
      <formula>0</formula>
    </cfRule>
    <cfRule type="cellIs" dxfId="909" priority="456" operator="equal">
      <formula>0</formula>
    </cfRule>
  </conditionalFormatting>
  <conditionalFormatting sqref="L4:L19">
    <cfRule type="cellIs" dxfId="905" priority="451" operator="greaterThan">
      <formula>0</formula>
    </cfRule>
    <cfRule type="cellIs" dxfId="904" priority="452" operator="lessThan">
      <formula>0</formula>
    </cfRule>
    <cfRule type="cellIs" dxfId="903" priority="453" operator="equal">
      <formula>0</formula>
    </cfRule>
  </conditionalFormatting>
  <conditionalFormatting sqref="L4:L19">
    <cfRule type="cellIs" dxfId="899" priority="448" operator="greaterThan">
      <formula>0</formula>
    </cfRule>
    <cfRule type="cellIs" dxfId="898" priority="449" operator="lessThan">
      <formula>0</formula>
    </cfRule>
    <cfRule type="cellIs" dxfId="897" priority="450" operator="equal">
      <formula>0</formula>
    </cfRule>
  </conditionalFormatting>
  <conditionalFormatting sqref="L4:L19">
    <cfRule type="cellIs" dxfId="893" priority="445" operator="greaterThan">
      <formula>0</formula>
    </cfRule>
    <cfRule type="cellIs" dxfId="892" priority="446" operator="lessThan">
      <formula>0</formula>
    </cfRule>
    <cfRule type="cellIs" dxfId="891" priority="447" operator="equal">
      <formula>0</formula>
    </cfRule>
  </conditionalFormatting>
  <conditionalFormatting sqref="L4:L19">
    <cfRule type="cellIs" dxfId="887" priority="442" operator="greaterThan">
      <formula>0</formula>
    </cfRule>
    <cfRule type="cellIs" dxfId="886" priority="443" operator="lessThan">
      <formula>0</formula>
    </cfRule>
    <cfRule type="cellIs" dxfId="885" priority="444" operator="equal">
      <formula>0</formula>
    </cfRule>
  </conditionalFormatting>
  <conditionalFormatting sqref="L4:L19">
    <cfRule type="cellIs" dxfId="881" priority="439" operator="greaterThan">
      <formula>0</formula>
    </cfRule>
    <cfRule type="cellIs" dxfId="880" priority="440" operator="lessThan">
      <formula>0</formula>
    </cfRule>
    <cfRule type="cellIs" dxfId="879" priority="441" operator="equal">
      <formula>0</formula>
    </cfRule>
  </conditionalFormatting>
  <conditionalFormatting sqref="L4:L19">
    <cfRule type="cellIs" dxfId="875" priority="436" operator="greaterThan">
      <formula>0</formula>
    </cfRule>
    <cfRule type="cellIs" dxfId="874" priority="437" operator="lessThan">
      <formula>0</formula>
    </cfRule>
    <cfRule type="cellIs" dxfId="873" priority="438" operator="equal">
      <formula>0</formula>
    </cfRule>
  </conditionalFormatting>
  <conditionalFormatting sqref="L4:L19">
    <cfRule type="cellIs" dxfId="869" priority="433" operator="greaterThan">
      <formula>0</formula>
    </cfRule>
    <cfRule type="cellIs" dxfId="868" priority="434" operator="lessThan">
      <formula>0</formula>
    </cfRule>
    <cfRule type="cellIs" dxfId="867" priority="435" operator="equal">
      <formula>0</formula>
    </cfRule>
  </conditionalFormatting>
  <conditionalFormatting sqref="L4:L19">
    <cfRule type="cellIs" dxfId="863" priority="430" operator="greaterThan">
      <formula>0</formula>
    </cfRule>
    <cfRule type="cellIs" dxfId="862" priority="431" operator="lessThan">
      <formula>0</formula>
    </cfRule>
    <cfRule type="cellIs" dxfId="861" priority="432" operator="equal">
      <formula>0</formula>
    </cfRule>
  </conditionalFormatting>
  <conditionalFormatting sqref="L4:L19">
    <cfRule type="cellIs" dxfId="857" priority="427" operator="greaterThan">
      <formula>0</formula>
    </cfRule>
    <cfRule type="cellIs" dxfId="856" priority="428" operator="lessThan">
      <formula>0</formula>
    </cfRule>
    <cfRule type="cellIs" dxfId="855" priority="429" operator="equal">
      <formula>0</formula>
    </cfRule>
  </conditionalFormatting>
  <conditionalFormatting sqref="L4:L19">
    <cfRule type="cellIs" dxfId="851" priority="424" operator="greaterThan">
      <formula>0</formula>
    </cfRule>
    <cfRule type="cellIs" dxfId="850" priority="425" operator="lessThan">
      <formula>0</formula>
    </cfRule>
    <cfRule type="cellIs" dxfId="849" priority="426" operator="equal">
      <formula>0</formula>
    </cfRule>
  </conditionalFormatting>
  <conditionalFormatting sqref="L4:L19">
    <cfRule type="cellIs" dxfId="845" priority="421" operator="greaterThan">
      <formula>0</formula>
    </cfRule>
    <cfRule type="cellIs" dxfId="844" priority="422" operator="lessThan">
      <formula>0</formula>
    </cfRule>
    <cfRule type="cellIs" dxfId="843" priority="423" operator="equal">
      <formula>0</formula>
    </cfRule>
  </conditionalFormatting>
  <conditionalFormatting sqref="G4:G19">
    <cfRule type="cellIs" dxfId="839" priority="420" operator="equal">
      <formula>"DNP"</formula>
    </cfRule>
  </conditionalFormatting>
  <conditionalFormatting sqref="J4:J19">
    <cfRule type="cellIs" dxfId="837" priority="419" operator="equal">
      <formula>"Y"</formula>
    </cfRule>
  </conditionalFormatting>
  <conditionalFormatting sqref="G17">
    <cfRule type="cellIs" dxfId="835" priority="418" operator="equal">
      <formula>"DNP"</formula>
    </cfRule>
  </conditionalFormatting>
  <conditionalFormatting sqref="J17">
    <cfRule type="containsText" dxfId="833" priority="417" operator="containsText" text="Y">
      <formula>NOT(ISERROR(SEARCH("Y",J17)))</formula>
    </cfRule>
  </conditionalFormatting>
  <conditionalFormatting sqref="J17">
    <cfRule type="cellIs" dxfId="831" priority="416" operator="equal">
      <formula>"Y"</formula>
    </cfRule>
  </conditionalFormatting>
  <conditionalFormatting sqref="J17">
    <cfRule type="containsText" dxfId="829" priority="415" operator="containsText" text="Y">
      <formula>NOT(ISERROR(SEARCH("Y",J17)))</formula>
    </cfRule>
  </conditionalFormatting>
  <conditionalFormatting sqref="F4:F19">
    <cfRule type="cellIs" dxfId="827" priority="414" operator="equal">
      <formula>"DNP"</formula>
    </cfRule>
  </conditionalFormatting>
  <conditionalFormatting sqref="I4:I19">
    <cfRule type="containsText" dxfId="825" priority="413" operator="containsText" text="Y">
      <formula>NOT(ISERROR(SEARCH("Y",I4)))</formula>
    </cfRule>
  </conditionalFormatting>
  <conditionalFormatting sqref="L4:L19">
    <cfRule type="cellIs" dxfId="823" priority="410" operator="greaterThan">
      <formula>0</formula>
    </cfRule>
    <cfRule type="cellIs" dxfId="822" priority="411" operator="lessThan">
      <formula>0</formula>
    </cfRule>
    <cfRule type="cellIs" dxfId="821" priority="412" operator="equal">
      <formula>0</formula>
    </cfRule>
  </conditionalFormatting>
  <conditionalFormatting sqref="G4:G19">
    <cfRule type="cellIs" dxfId="817" priority="409" operator="equal">
      <formula>"DNP"</formula>
    </cfRule>
  </conditionalFormatting>
  <conditionalFormatting sqref="J4:J19">
    <cfRule type="containsText" dxfId="815" priority="408" operator="containsText" text="Y">
      <formula>NOT(ISERROR(SEARCH("Y",J4)))</formula>
    </cfRule>
  </conditionalFormatting>
  <conditionalFormatting sqref="J4:J19">
    <cfRule type="cellIs" dxfId="813" priority="407" operator="equal">
      <formula>"Y"</formula>
    </cfRule>
  </conditionalFormatting>
  <conditionalFormatting sqref="J2:J20">
    <cfRule type="containsText" dxfId="811" priority="406" operator="containsText" text="Y">
      <formula>NOT(ISERROR(SEARCH("Y",J2)))</formula>
    </cfRule>
  </conditionalFormatting>
  <conditionalFormatting sqref="L4:L19">
    <cfRule type="cellIs" dxfId="809" priority="403" operator="greaterThan">
      <formula>0</formula>
    </cfRule>
    <cfRule type="cellIs" dxfId="808" priority="404" operator="lessThan">
      <formula>0</formula>
    </cfRule>
    <cfRule type="cellIs" dxfId="807" priority="405" operator="equal">
      <formula>0</formula>
    </cfRule>
  </conditionalFormatting>
  <conditionalFormatting sqref="L4:L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L4:L19">
    <cfRule type="cellIs" dxfId="797" priority="397" operator="greaterThan">
      <formula>0</formula>
    </cfRule>
    <cfRule type="cellIs" dxfId="796" priority="398" operator="lessThan">
      <formula>0</formula>
    </cfRule>
    <cfRule type="cellIs" dxfId="795" priority="399" operator="equal">
      <formula>0</formula>
    </cfRule>
  </conditionalFormatting>
  <conditionalFormatting sqref="L4:L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L4:L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L4:L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L4:L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L4:L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L4:L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L4:L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L4:L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L4:L19">
    <cfRule type="cellIs" dxfId="743" priority="370" operator="greaterThan">
      <formula>0</formula>
    </cfRule>
    <cfRule type="cellIs" dxfId="742" priority="371" operator="lessThan">
      <formula>0</formula>
    </cfRule>
    <cfRule type="cellIs" dxfId="741" priority="372" operator="equal">
      <formula>0</formula>
    </cfRule>
  </conditionalFormatting>
  <conditionalFormatting sqref="L4:L19">
    <cfRule type="cellIs" dxfId="737" priority="367" operator="greaterThan">
      <formula>0</formula>
    </cfRule>
    <cfRule type="cellIs" dxfId="736" priority="368" operator="lessThan">
      <formula>0</formula>
    </cfRule>
    <cfRule type="cellIs" dxfId="735" priority="369" operator="equal">
      <formula>0</formula>
    </cfRule>
  </conditionalFormatting>
  <conditionalFormatting sqref="L4:L19">
    <cfRule type="cellIs" dxfId="731" priority="364" operator="greaterThan">
      <formula>0</formula>
    </cfRule>
    <cfRule type="cellIs" dxfId="730" priority="365" operator="lessThan">
      <formula>0</formula>
    </cfRule>
    <cfRule type="cellIs" dxfId="729" priority="366" operator="equal">
      <formula>0</formula>
    </cfRule>
  </conditionalFormatting>
  <conditionalFormatting sqref="L4:L19">
    <cfRule type="cellIs" dxfId="725" priority="361" operator="greaterThan">
      <formula>0</formula>
    </cfRule>
    <cfRule type="cellIs" dxfId="724" priority="362" operator="lessThan">
      <formula>0</formula>
    </cfRule>
    <cfRule type="cellIs" dxfId="723" priority="363" operator="equal">
      <formula>0</formula>
    </cfRule>
  </conditionalFormatting>
  <conditionalFormatting sqref="L4:L19">
    <cfRule type="cellIs" dxfId="719" priority="358" operator="greaterThan">
      <formula>0</formula>
    </cfRule>
    <cfRule type="cellIs" dxfId="718" priority="359" operator="lessThan">
      <formula>0</formula>
    </cfRule>
    <cfRule type="cellIs" dxfId="717" priority="360" operator="equal">
      <formula>0</formula>
    </cfRule>
  </conditionalFormatting>
  <conditionalFormatting sqref="L4:L19">
    <cfRule type="cellIs" dxfId="713" priority="355" operator="greaterThan">
      <formula>0</formula>
    </cfRule>
    <cfRule type="cellIs" dxfId="712" priority="356" operator="lessThan">
      <formula>0</formula>
    </cfRule>
    <cfRule type="cellIs" dxfId="711" priority="357" operator="equal">
      <formula>0</formula>
    </cfRule>
  </conditionalFormatting>
  <conditionalFormatting sqref="L4:L19">
    <cfRule type="cellIs" dxfId="707" priority="352" operator="greaterThan">
      <formula>0</formula>
    </cfRule>
    <cfRule type="cellIs" dxfId="706" priority="353" operator="lessThan">
      <formula>0</formula>
    </cfRule>
    <cfRule type="cellIs" dxfId="705" priority="354" operator="equal">
      <formula>0</formula>
    </cfRule>
  </conditionalFormatting>
  <conditionalFormatting sqref="G4:G19">
    <cfRule type="cellIs" dxfId="701" priority="351" operator="equal">
      <formula>"DNP"</formula>
    </cfRule>
  </conditionalFormatting>
  <conditionalFormatting sqref="J4:J19">
    <cfRule type="cellIs" dxfId="699" priority="350" operator="equal">
      <formula>"Y"</formula>
    </cfRule>
  </conditionalFormatting>
  <conditionalFormatting sqref="G17">
    <cfRule type="cellIs" dxfId="697" priority="349" operator="equal">
      <formula>"DNP"</formula>
    </cfRule>
  </conditionalFormatting>
  <conditionalFormatting sqref="J17">
    <cfRule type="containsText" dxfId="695" priority="348" operator="containsText" text="Y">
      <formula>NOT(ISERROR(SEARCH("Y",J17)))</formula>
    </cfRule>
  </conditionalFormatting>
  <conditionalFormatting sqref="J17">
    <cfRule type="cellIs" dxfId="693" priority="347" operator="equal">
      <formula>"Y"</formula>
    </cfRule>
  </conditionalFormatting>
  <conditionalFormatting sqref="J17">
    <cfRule type="containsText" dxfId="691" priority="346" operator="containsText" text="Y">
      <formula>NOT(ISERROR(SEARCH("Y",J17)))</formula>
    </cfRule>
  </conditionalFormatting>
  <conditionalFormatting sqref="F4:F19">
    <cfRule type="cellIs" dxfId="689" priority="345" operator="equal">
      <formula>"DNP"</formula>
    </cfRule>
  </conditionalFormatting>
  <conditionalFormatting sqref="I4:I19">
    <cfRule type="containsText" dxfId="687" priority="344" operator="containsText" text="Y">
      <formula>NOT(ISERROR(SEARCH("Y",I4)))</formula>
    </cfRule>
  </conditionalFormatting>
  <conditionalFormatting sqref="L4:L19">
    <cfRule type="cellIs" dxfId="685" priority="341" operator="greaterThan">
      <formula>0</formula>
    </cfRule>
    <cfRule type="cellIs" dxfId="684" priority="342" operator="lessThan">
      <formula>0</formula>
    </cfRule>
    <cfRule type="cellIs" dxfId="683" priority="343" operator="equal">
      <formula>0</formula>
    </cfRule>
  </conditionalFormatting>
  <conditionalFormatting sqref="G4:G19">
    <cfRule type="cellIs" dxfId="679" priority="340" operator="equal">
      <formula>"DNP"</formula>
    </cfRule>
  </conditionalFormatting>
  <conditionalFormatting sqref="J4:J19">
    <cfRule type="containsText" dxfId="677" priority="339" operator="containsText" text="Y">
      <formula>NOT(ISERROR(SEARCH("Y",J4)))</formula>
    </cfRule>
  </conditionalFormatting>
  <conditionalFormatting sqref="J4:J19">
    <cfRule type="cellIs" dxfId="675" priority="338" operator="equal">
      <formula>"Y"</formula>
    </cfRule>
  </conditionalFormatting>
  <conditionalFormatting sqref="J2:J20">
    <cfRule type="containsText" dxfId="673" priority="337" operator="containsText" text="Y">
      <formula>NOT(ISERROR(SEARCH("Y",J2)))</formula>
    </cfRule>
  </conditionalFormatting>
  <conditionalFormatting sqref="L4:L19">
    <cfRule type="cellIs" dxfId="671" priority="334" operator="greaterThan">
      <formula>0</formula>
    </cfRule>
    <cfRule type="cellIs" dxfId="670" priority="335" operator="lessThan">
      <formula>0</formula>
    </cfRule>
    <cfRule type="cellIs" dxfId="669" priority="336" operator="equal">
      <formula>0</formula>
    </cfRule>
  </conditionalFormatting>
  <conditionalFormatting sqref="L4:L19">
    <cfRule type="cellIs" dxfId="665" priority="331" operator="greaterThan">
      <formula>0</formula>
    </cfRule>
    <cfRule type="cellIs" dxfId="664" priority="332" operator="lessThan">
      <formula>0</formula>
    </cfRule>
    <cfRule type="cellIs" dxfId="663" priority="333" operator="equal">
      <formula>0</formula>
    </cfRule>
  </conditionalFormatting>
  <conditionalFormatting sqref="L4:L19">
    <cfRule type="cellIs" dxfId="659" priority="328" operator="greaterThan">
      <formula>0</formula>
    </cfRule>
    <cfRule type="cellIs" dxfId="658" priority="329" operator="lessThan">
      <formula>0</formula>
    </cfRule>
    <cfRule type="cellIs" dxfId="657" priority="330" operator="equal">
      <formula>0</formula>
    </cfRule>
  </conditionalFormatting>
  <conditionalFormatting sqref="L4:L19">
    <cfRule type="cellIs" dxfId="653" priority="325" operator="greaterThan">
      <formula>0</formula>
    </cfRule>
    <cfRule type="cellIs" dxfId="652" priority="326" operator="lessThan">
      <formula>0</formula>
    </cfRule>
    <cfRule type="cellIs" dxfId="651" priority="327" operator="equal">
      <formula>0</formula>
    </cfRule>
  </conditionalFormatting>
  <conditionalFormatting sqref="L4:L19">
    <cfRule type="cellIs" dxfId="647" priority="322" operator="greaterThan">
      <formula>0</formula>
    </cfRule>
    <cfRule type="cellIs" dxfId="646" priority="323" operator="lessThan">
      <formula>0</formula>
    </cfRule>
    <cfRule type="cellIs" dxfId="645" priority="324" operator="equal">
      <formula>0</formula>
    </cfRule>
  </conditionalFormatting>
  <conditionalFormatting sqref="L4:L19">
    <cfRule type="cellIs" dxfId="641" priority="319" operator="greaterThan">
      <formula>0</formula>
    </cfRule>
    <cfRule type="cellIs" dxfId="640" priority="320" operator="lessThan">
      <formula>0</formula>
    </cfRule>
    <cfRule type="cellIs" dxfId="639" priority="321" operator="equal">
      <formula>0</formula>
    </cfRule>
  </conditionalFormatting>
  <conditionalFormatting sqref="L4:L19">
    <cfRule type="cellIs" dxfId="635" priority="316" operator="greaterThan">
      <formula>0</formula>
    </cfRule>
    <cfRule type="cellIs" dxfId="634" priority="317" operator="lessThan">
      <formula>0</formula>
    </cfRule>
    <cfRule type="cellIs" dxfId="633" priority="318" operator="equal">
      <formula>0</formula>
    </cfRule>
  </conditionalFormatting>
  <conditionalFormatting sqref="L4:L19">
    <cfRule type="cellIs" dxfId="629" priority="313" operator="greaterThan">
      <formula>0</formula>
    </cfRule>
    <cfRule type="cellIs" dxfId="628" priority="314" operator="lessThan">
      <formula>0</formula>
    </cfRule>
    <cfRule type="cellIs" dxfId="627" priority="315" operator="equal">
      <formula>0</formula>
    </cfRule>
  </conditionalFormatting>
  <conditionalFormatting sqref="L4:L19">
    <cfRule type="cellIs" dxfId="623" priority="310" operator="greaterThan">
      <formula>0</formula>
    </cfRule>
    <cfRule type="cellIs" dxfId="622" priority="311" operator="lessThan">
      <formula>0</formula>
    </cfRule>
    <cfRule type="cellIs" dxfId="621" priority="312" operator="equal">
      <formula>0</formula>
    </cfRule>
  </conditionalFormatting>
  <conditionalFormatting sqref="L4:L19">
    <cfRule type="cellIs" dxfId="617" priority="307" operator="greaterThan">
      <formula>0</formula>
    </cfRule>
    <cfRule type="cellIs" dxfId="616" priority="308" operator="lessThan">
      <formula>0</formula>
    </cfRule>
    <cfRule type="cellIs" dxfId="615" priority="309" operator="equal">
      <formula>0</formula>
    </cfRule>
  </conditionalFormatting>
  <conditionalFormatting sqref="L4:L19">
    <cfRule type="cellIs" dxfId="611" priority="304" operator="greaterThan">
      <formula>0</formula>
    </cfRule>
    <cfRule type="cellIs" dxfId="610" priority="305" operator="lessThan">
      <formula>0</formula>
    </cfRule>
    <cfRule type="cellIs" dxfId="609" priority="306" operator="equal">
      <formula>0</formula>
    </cfRule>
  </conditionalFormatting>
  <conditionalFormatting sqref="L4:L19">
    <cfRule type="cellIs" dxfId="605" priority="301" operator="greaterThan">
      <formula>0</formula>
    </cfRule>
    <cfRule type="cellIs" dxfId="604" priority="302" operator="lessThan">
      <formula>0</formula>
    </cfRule>
    <cfRule type="cellIs" dxfId="603" priority="303" operator="equal">
      <formula>0</formula>
    </cfRule>
  </conditionalFormatting>
  <conditionalFormatting sqref="L4:L19">
    <cfRule type="cellIs" dxfId="599" priority="298" operator="greaterThan">
      <formula>0</formula>
    </cfRule>
    <cfRule type="cellIs" dxfId="598" priority="299" operator="lessThan">
      <formula>0</formula>
    </cfRule>
    <cfRule type="cellIs" dxfId="597" priority="300" operator="equal">
      <formula>0</formula>
    </cfRule>
  </conditionalFormatting>
  <conditionalFormatting sqref="L4:L19">
    <cfRule type="cellIs" dxfId="593" priority="295" operator="greaterThan">
      <formula>0</formula>
    </cfRule>
    <cfRule type="cellIs" dxfId="592" priority="296" operator="lessThan">
      <formula>0</formula>
    </cfRule>
    <cfRule type="cellIs" dxfId="591" priority="297" operator="equal">
      <formula>0</formula>
    </cfRule>
  </conditionalFormatting>
  <conditionalFormatting sqref="L4:L19">
    <cfRule type="cellIs" dxfId="587" priority="292" operator="greaterThan">
      <formula>0</formula>
    </cfRule>
    <cfRule type="cellIs" dxfId="586" priority="293" operator="lessThan">
      <formula>0</formula>
    </cfRule>
    <cfRule type="cellIs" dxfId="585" priority="294" operator="equal">
      <formula>0</formula>
    </cfRule>
  </conditionalFormatting>
  <conditionalFormatting sqref="L4:L19">
    <cfRule type="cellIs" dxfId="581" priority="289" operator="greaterThan">
      <formula>0</formula>
    </cfRule>
    <cfRule type="cellIs" dxfId="580" priority="290" operator="lessThan">
      <formula>0</formula>
    </cfRule>
    <cfRule type="cellIs" dxfId="579" priority="291" operator="equal">
      <formula>0</formula>
    </cfRule>
  </conditionalFormatting>
  <conditionalFormatting sqref="L4:L19">
    <cfRule type="cellIs" dxfId="575" priority="286" operator="greaterThan">
      <formula>0</formula>
    </cfRule>
    <cfRule type="cellIs" dxfId="574" priority="287" operator="lessThan">
      <formula>0</formula>
    </cfRule>
    <cfRule type="cellIs" dxfId="573" priority="288" operator="equal">
      <formula>0</formula>
    </cfRule>
  </conditionalFormatting>
  <conditionalFormatting sqref="L4:L19">
    <cfRule type="cellIs" dxfId="569" priority="283" operator="greaterThan">
      <formula>0</formula>
    </cfRule>
    <cfRule type="cellIs" dxfId="568" priority="284" operator="lessThan">
      <formula>0</formula>
    </cfRule>
    <cfRule type="cellIs" dxfId="567" priority="285" operator="equal">
      <formula>0</formula>
    </cfRule>
  </conditionalFormatting>
  <conditionalFormatting sqref="G4:G19">
    <cfRule type="cellIs" dxfId="563" priority="282" operator="equal">
      <formula>"DNP"</formula>
    </cfRule>
  </conditionalFormatting>
  <conditionalFormatting sqref="J4:J19">
    <cfRule type="cellIs" dxfId="561" priority="281" operator="equal">
      <formula>"Y"</formula>
    </cfRule>
  </conditionalFormatting>
  <conditionalFormatting sqref="G17">
    <cfRule type="cellIs" dxfId="559" priority="280" operator="equal">
      <formula>"DNP"</formula>
    </cfRule>
  </conditionalFormatting>
  <conditionalFormatting sqref="J17">
    <cfRule type="containsText" dxfId="557" priority="279" operator="containsText" text="Y">
      <formula>NOT(ISERROR(SEARCH("Y",J17)))</formula>
    </cfRule>
  </conditionalFormatting>
  <conditionalFormatting sqref="J17">
    <cfRule type="cellIs" dxfId="555" priority="278" operator="equal">
      <formula>"Y"</formula>
    </cfRule>
  </conditionalFormatting>
  <conditionalFormatting sqref="J17">
    <cfRule type="containsText" dxfId="553" priority="277" operator="containsText" text="Y">
      <formula>NOT(ISERROR(SEARCH("Y",J17)))</formula>
    </cfRule>
  </conditionalFormatting>
  <conditionalFormatting sqref="F4:F19">
    <cfRule type="cellIs" dxfId="551" priority="276" operator="equal">
      <formula>"DNP"</formula>
    </cfRule>
  </conditionalFormatting>
  <conditionalFormatting sqref="I4:I19">
    <cfRule type="containsText" dxfId="549" priority="275" operator="containsText" text="Y">
      <formula>NOT(ISERROR(SEARCH("Y",I4)))</formula>
    </cfRule>
  </conditionalFormatting>
  <conditionalFormatting sqref="L4:L19">
    <cfRule type="cellIs" dxfId="547" priority="272" operator="greaterThan">
      <formula>0</formula>
    </cfRule>
    <cfRule type="cellIs" dxfId="546" priority="273" operator="lessThan">
      <formula>0</formula>
    </cfRule>
    <cfRule type="cellIs" dxfId="545" priority="274" operator="equal">
      <formula>0</formula>
    </cfRule>
  </conditionalFormatting>
  <conditionalFormatting sqref="G4:G19">
    <cfRule type="cellIs" dxfId="541" priority="271" operator="equal">
      <formula>"DNP"</formula>
    </cfRule>
  </conditionalFormatting>
  <conditionalFormatting sqref="J4:J19">
    <cfRule type="containsText" dxfId="539" priority="270" operator="containsText" text="Y">
      <formula>NOT(ISERROR(SEARCH("Y",J4)))</formula>
    </cfRule>
  </conditionalFormatting>
  <conditionalFormatting sqref="J4:J19">
    <cfRule type="cellIs" dxfId="537" priority="269" operator="equal">
      <formula>"Y"</formula>
    </cfRule>
  </conditionalFormatting>
  <conditionalFormatting sqref="J2:J20">
    <cfRule type="containsText" dxfId="535" priority="268" operator="containsText" text="Y">
      <formula>NOT(ISERROR(SEARCH("Y",J2)))</formula>
    </cfRule>
  </conditionalFormatting>
  <conditionalFormatting sqref="L4:L19">
    <cfRule type="cellIs" dxfId="533" priority="265" operator="greaterThan">
      <formula>0</formula>
    </cfRule>
    <cfRule type="cellIs" dxfId="532" priority="266" operator="lessThan">
      <formula>0</formula>
    </cfRule>
    <cfRule type="cellIs" dxfId="531" priority="267" operator="equal">
      <formula>0</formula>
    </cfRule>
  </conditionalFormatting>
  <conditionalFormatting sqref="L4:L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L4:L19">
    <cfRule type="cellIs" dxfId="521" priority="259" operator="greaterThan">
      <formula>0</formula>
    </cfRule>
    <cfRule type="cellIs" dxfId="520" priority="260" operator="lessThan">
      <formula>0</formula>
    </cfRule>
    <cfRule type="cellIs" dxfId="519" priority="261" operator="equal">
      <formula>0</formula>
    </cfRule>
  </conditionalFormatting>
  <conditionalFormatting sqref="L4:L19">
    <cfRule type="cellIs" dxfId="515" priority="256" operator="greaterThan">
      <formula>0</formula>
    </cfRule>
    <cfRule type="cellIs" dxfId="514" priority="257" operator="lessThan">
      <formula>0</formula>
    </cfRule>
    <cfRule type="cellIs" dxfId="513" priority="258" operator="equal">
      <formula>0</formula>
    </cfRule>
  </conditionalFormatting>
  <conditionalFormatting sqref="L4:L19">
    <cfRule type="cellIs" dxfId="509" priority="253" operator="greaterThan">
      <formula>0</formula>
    </cfRule>
    <cfRule type="cellIs" dxfId="508" priority="254" operator="lessThan">
      <formula>0</formula>
    </cfRule>
    <cfRule type="cellIs" dxfId="507" priority="255" operator="equal">
      <formula>0</formula>
    </cfRule>
  </conditionalFormatting>
  <conditionalFormatting sqref="L4:L19">
    <cfRule type="cellIs" dxfId="503" priority="250" operator="greaterThan">
      <formula>0</formula>
    </cfRule>
    <cfRule type="cellIs" dxfId="502" priority="251" operator="lessThan">
      <formula>0</formula>
    </cfRule>
    <cfRule type="cellIs" dxfId="501" priority="252" operator="equal">
      <formula>0</formula>
    </cfRule>
  </conditionalFormatting>
  <conditionalFormatting sqref="L4:L19">
    <cfRule type="cellIs" dxfId="497" priority="247" operator="greaterThan">
      <formula>0</formula>
    </cfRule>
    <cfRule type="cellIs" dxfId="496" priority="248" operator="lessThan">
      <formula>0</formula>
    </cfRule>
    <cfRule type="cellIs" dxfId="495" priority="249" operator="equal">
      <formula>0</formula>
    </cfRule>
  </conditionalFormatting>
  <conditionalFormatting sqref="L4:L19">
    <cfRule type="cellIs" dxfId="491" priority="244" operator="greaterThan">
      <formula>0</formula>
    </cfRule>
    <cfRule type="cellIs" dxfId="490" priority="245" operator="lessThan">
      <formula>0</formula>
    </cfRule>
    <cfRule type="cellIs" dxfId="489" priority="246" operator="equal">
      <formula>0</formula>
    </cfRule>
  </conditionalFormatting>
  <conditionalFormatting sqref="L4:L19">
    <cfRule type="cellIs" dxfId="485" priority="241" operator="greaterThan">
      <formula>0</formula>
    </cfRule>
    <cfRule type="cellIs" dxfId="484" priority="242" operator="lessThan">
      <formula>0</formula>
    </cfRule>
    <cfRule type="cellIs" dxfId="483" priority="243" operator="equal">
      <formula>0</formula>
    </cfRule>
  </conditionalFormatting>
  <conditionalFormatting sqref="L4:L19">
    <cfRule type="cellIs" dxfId="479" priority="238" operator="greaterThan">
      <formula>0</formula>
    </cfRule>
    <cfRule type="cellIs" dxfId="478" priority="239" operator="lessThan">
      <formula>0</formula>
    </cfRule>
    <cfRule type="cellIs" dxfId="477" priority="240" operator="equal">
      <formula>0</formula>
    </cfRule>
  </conditionalFormatting>
  <conditionalFormatting sqref="L4:L19">
    <cfRule type="cellIs" dxfId="473" priority="235" operator="greaterThan">
      <formula>0</formula>
    </cfRule>
    <cfRule type="cellIs" dxfId="472" priority="236" operator="lessThan">
      <formula>0</formula>
    </cfRule>
    <cfRule type="cellIs" dxfId="471" priority="237" operator="equal">
      <formula>0</formula>
    </cfRule>
  </conditionalFormatting>
  <conditionalFormatting sqref="L4:L19">
    <cfRule type="cellIs" dxfId="467" priority="232" operator="greaterThan">
      <formula>0</formula>
    </cfRule>
    <cfRule type="cellIs" dxfId="466" priority="233" operator="lessThan">
      <formula>0</formula>
    </cfRule>
    <cfRule type="cellIs" dxfId="465" priority="234" operator="equal">
      <formula>0</formula>
    </cfRule>
  </conditionalFormatting>
  <conditionalFormatting sqref="L4:L19">
    <cfRule type="cellIs" dxfId="461" priority="229" operator="greaterThan">
      <formula>0</formula>
    </cfRule>
    <cfRule type="cellIs" dxfId="460" priority="230" operator="lessThan">
      <formula>0</formula>
    </cfRule>
    <cfRule type="cellIs" dxfId="459" priority="231" operator="equal">
      <formula>0</formula>
    </cfRule>
  </conditionalFormatting>
  <conditionalFormatting sqref="L4:L19">
    <cfRule type="cellIs" dxfId="455" priority="226" operator="greaterThan">
      <formula>0</formula>
    </cfRule>
    <cfRule type="cellIs" dxfId="454" priority="227" operator="lessThan">
      <formula>0</formula>
    </cfRule>
    <cfRule type="cellIs" dxfId="453" priority="228" operator="equal">
      <formula>0</formula>
    </cfRule>
  </conditionalFormatting>
  <conditionalFormatting sqref="L4:L19">
    <cfRule type="cellIs" dxfId="449" priority="223" operator="greaterThan">
      <formula>0</formula>
    </cfRule>
    <cfRule type="cellIs" dxfId="448" priority="224" operator="lessThan">
      <formula>0</formula>
    </cfRule>
    <cfRule type="cellIs" dxfId="447" priority="225" operator="equal">
      <formula>0</formula>
    </cfRule>
  </conditionalFormatting>
  <conditionalFormatting sqref="L4:L19">
    <cfRule type="cellIs" dxfId="443" priority="220" operator="greaterThan">
      <formula>0</formula>
    </cfRule>
    <cfRule type="cellIs" dxfId="442" priority="221" operator="lessThan">
      <formula>0</formula>
    </cfRule>
    <cfRule type="cellIs" dxfId="441" priority="222" operator="equal">
      <formula>0</formula>
    </cfRule>
  </conditionalFormatting>
  <conditionalFormatting sqref="L4:L19">
    <cfRule type="cellIs" dxfId="437" priority="217" operator="greaterThan">
      <formula>0</formula>
    </cfRule>
    <cfRule type="cellIs" dxfId="436" priority="218" operator="lessThan">
      <formula>0</formula>
    </cfRule>
    <cfRule type="cellIs" dxfId="435" priority="219" operator="equal">
      <formula>0</formula>
    </cfRule>
  </conditionalFormatting>
  <conditionalFormatting sqref="L4:L19">
    <cfRule type="cellIs" dxfId="431" priority="214" operator="greaterThan">
      <formula>0</formula>
    </cfRule>
    <cfRule type="cellIs" dxfId="430" priority="215" operator="lessThan">
      <formula>0</formula>
    </cfRule>
    <cfRule type="cellIs" dxfId="429" priority="216" operator="equal">
      <formula>0</formula>
    </cfRule>
  </conditionalFormatting>
  <conditionalFormatting sqref="G4:G19">
    <cfRule type="cellIs" dxfId="425" priority="213" operator="equal">
      <formula>"DNP"</formula>
    </cfRule>
  </conditionalFormatting>
  <conditionalFormatting sqref="J4:J19">
    <cfRule type="cellIs" dxfId="423" priority="212" operator="equal">
      <formula>"Y"</formula>
    </cfRule>
  </conditionalFormatting>
  <conditionalFormatting sqref="G17">
    <cfRule type="cellIs" dxfId="421" priority="211" operator="equal">
      <formula>"DNP"</formula>
    </cfRule>
  </conditionalFormatting>
  <conditionalFormatting sqref="J17">
    <cfRule type="containsText" dxfId="419" priority="210" operator="containsText" text="Y">
      <formula>NOT(ISERROR(SEARCH("Y",J17)))</formula>
    </cfRule>
  </conditionalFormatting>
  <conditionalFormatting sqref="J17">
    <cfRule type="cellIs" dxfId="417" priority="209" operator="equal">
      <formula>"Y"</formula>
    </cfRule>
  </conditionalFormatting>
  <conditionalFormatting sqref="J17">
    <cfRule type="containsText" dxfId="415" priority="208" operator="containsText" text="Y">
      <formula>NOT(ISERROR(SEARCH("Y",J17)))</formula>
    </cfRule>
  </conditionalFormatting>
  <conditionalFormatting sqref="F4:F19">
    <cfRule type="cellIs" dxfId="413" priority="207" operator="equal">
      <formula>"DNP"</formula>
    </cfRule>
  </conditionalFormatting>
  <conditionalFormatting sqref="I4:I19">
    <cfRule type="containsText" dxfId="411" priority="206" operator="containsText" text="Y">
      <formula>NOT(ISERROR(SEARCH("Y",I4)))</formula>
    </cfRule>
  </conditionalFormatting>
  <conditionalFormatting sqref="L4:L19">
    <cfRule type="cellIs" dxfId="409" priority="203" operator="greaterThan">
      <formula>0</formula>
    </cfRule>
    <cfRule type="cellIs" dxfId="408" priority="204" operator="lessThan">
      <formula>0</formula>
    </cfRule>
    <cfRule type="cellIs" dxfId="407" priority="205" operator="equal">
      <formula>0</formula>
    </cfRule>
  </conditionalFormatting>
  <conditionalFormatting sqref="G4:G19">
    <cfRule type="cellIs" dxfId="403" priority="202" operator="equal">
      <formula>"DNP"</formula>
    </cfRule>
  </conditionalFormatting>
  <conditionalFormatting sqref="J4:J19">
    <cfRule type="containsText" dxfId="401" priority="201" operator="containsText" text="Y">
      <formula>NOT(ISERROR(SEARCH("Y",J4)))</formula>
    </cfRule>
  </conditionalFormatting>
  <conditionalFormatting sqref="J4:J19">
    <cfRule type="cellIs" dxfId="399" priority="200" operator="equal">
      <formula>"Y"</formula>
    </cfRule>
  </conditionalFormatting>
  <conditionalFormatting sqref="J2:J20">
    <cfRule type="containsText" dxfId="397" priority="199" operator="containsText" text="Y">
      <formula>NOT(ISERROR(SEARCH("Y",J2)))</formula>
    </cfRule>
  </conditionalFormatting>
  <conditionalFormatting sqref="L4:L19">
    <cfRule type="cellIs" dxfId="395" priority="196" operator="greaterThan">
      <formula>0</formula>
    </cfRule>
    <cfRule type="cellIs" dxfId="394" priority="197" operator="lessThan">
      <formula>0</formula>
    </cfRule>
    <cfRule type="cellIs" dxfId="393" priority="198" operator="equal">
      <formula>0</formula>
    </cfRule>
  </conditionalFormatting>
  <conditionalFormatting sqref="L4:L19">
    <cfRule type="cellIs" dxfId="389" priority="193" operator="greaterThan">
      <formula>0</formula>
    </cfRule>
    <cfRule type="cellIs" dxfId="388" priority="194" operator="lessThan">
      <formula>0</formula>
    </cfRule>
    <cfRule type="cellIs" dxfId="387" priority="195" operator="equal">
      <formula>0</formula>
    </cfRule>
  </conditionalFormatting>
  <conditionalFormatting sqref="L4:L19">
    <cfRule type="cellIs" dxfId="383" priority="190" operator="greaterThan">
      <formula>0</formula>
    </cfRule>
    <cfRule type="cellIs" dxfId="382" priority="191" operator="lessThan">
      <formula>0</formula>
    </cfRule>
    <cfRule type="cellIs" dxfId="381" priority="192" operator="equal">
      <formula>0</formula>
    </cfRule>
  </conditionalFormatting>
  <conditionalFormatting sqref="L4:L19">
    <cfRule type="cellIs" dxfId="377" priority="187" operator="greaterThan">
      <formula>0</formula>
    </cfRule>
    <cfRule type="cellIs" dxfId="376" priority="188" operator="lessThan">
      <formula>0</formula>
    </cfRule>
    <cfRule type="cellIs" dxfId="375" priority="189" operator="equal">
      <formula>0</formula>
    </cfRule>
  </conditionalFormatting>
  <conditionalFormatting sqref="L4:L19">
    <cfRule type="cellIs" dxfId="371" priority="184" operator="greaterThan">
      <formula>0</formula>
    </cfRule>
    <cfRule type="cellIs" dxfId="370" priority="185" operator="lessThan">
      <formula>0</formula>
    </cfRule>
    <cfRule type="cellIs" dxfId="369" priority="186" operator="equal">
      <formula>0</formula>
    </cfRule>
  </conditionalFormatting>
  <conditionalFormatting sqref="L4:L19">
    <cfRule type="cellIs" dxfId="365" priority="181" operator="greaterThan">
      <formula>0</formula>
    </cfRule>
    <cfRule type="cellIs" dxfId="364" priority="182" operator="lessThan">
      <formula>0</formula>
    </cfRule>
    <cfRule type="cellIs" dxfId="363" priority="183" operator="equal">
      <formula>0</formula>
    </cfRule>
  </conditionalFormatting>
  <conditionalFormatting sqref="L4:L19">
    <cfRule type="cellIs" dxfId="359" priority="178" operator="greaterThan">
      <formula>0</formula>
    </cfRule>
    <cfRule type="cellIs" dxfId="358" priority="179" operator="lessThan">
      <formula>0</formula>
    </cfRule>
    <cfRule type="cellIs" dxfId="357" priority="180" operator="equal">
      <formula>0</formula>
    </cfRule>
  </conditionalFormatting>
  <conditionalFormatting sqref="L4:L19">
    <cfRule type="cellIs" dxfId="353" priority="175" operator="greaterThan">
      <formula>0</formula>
    </cfRule>
    <cfRule type="cellIs" dxfId="352" priority="176" operator="lessThan">
      <formula>0</formula>
    </cfRule>
    <cfRule type="cellIs" dxfId="351" priority="177" operator="equal">
      <formula>0</formula>
    </cfRule>
  </conditionalFormatting>
  <conditionalFormatting sqref="L4:L19">
    <cfRule type="cellIs" dxfId="347" priority="172" operator="greaterThan">
      <formula>0</formula>
    </cfRule>
    <cfRule type="cellIs" dxfId="346" priority="173" operator="lessThan">
      <formula>0</formula>
    </cfRule>
    <cfRule type="cellIs" dxfId="345" priority="174" operator="equal">
      <formula>0</formula>
    </cfRule>
  </conditionalFormatting>
  <conditionalFormatting sqref="L4:L19">
    <cfRule type="cellIs" dxfId="341" priority="169" operator="greaterThan">
      <formula>0</formula>
    </cfRule>
    <cfRule type="cellIs" dxfId="340" priority="170" operator="lessThan">
      <formula>0</formula>
    </cfRule>
    <cfRule type="cellIs" dxfId="339" priority="171" operator="equal">
      <formula>0</formula>
    </cfRule>
  </conditionalFormatting>
  <conditionalFormatting sqref="L4:L19">
    <cfRule type="cellIs" dxfId="335" priority="166" operator="greaterThan">
      <formula>0</formula>
    </cfRule>
    <cfRule type="cellIs" dxfId="334" priority="167" operator="lessThan">
      <formula>0</formula>
    </cfRule>
    <cfRule type="cellIs" dxfId="333" priority="168" operator="equal">
      <formula>0</formula>
    </cfRule>
  </conditionalFormatting>
  <conditionalFormatting sqref="L4:L19">
    <cfRule type="cellIs" dxfId="329" priority="163" operator="greaterThan">
      <formula>0</formula>
    </cfRule>
    <cfRule type="cellIs" dxfId="328" priority="164" operator="lessThan">
      <formula>0</formula>
    </cfRule>
    <cfRule type="cellIs" dxfId="327" priority="165" operator="equal">
      <formula>0</formula>
    </cfRule>
  </conditionalFormatting>
  <conditionalFormatting sqref="L4:L19">
    <cfRule type="cellIs" dxfId="323" priority="160" operator="greaterThan">
      <formula>0</formula>
    </cfRule>
    <cfRule type="cellIs" dxfId="322" priority="161" operator="lessThan">
      <formula>0</formula>
    </cfRule>
    <cfRule type="cellIs" dxfId="321" priority="162" operator="equal">
      <formula>0</formula>
    </cfRule>
  </conditionalFormatting>
  <conditionalFormatting sqref="L4:L19">
    <cfRule type="cellIs" dxfId="317" priority="157" operator="greaterThan">
      <formula>0</formula>
    </cfRule>
    <cfRule type="cellIs" dxfId="316" priority="158" operator="lessThan">
      <formula>0</formula>
    </cfRule>
    <cfRule type="cellIs" dxfId="315" priority="159" operator="equal">
      <formula>0</formula>
    </cfRule>
  </conditionalFormatting>
  <conditionalFormatting sqref="L4:L19">
    <cfRule type="cellIs" dxfId="311" priority="154" operator="greaterThan">
      <formula>0</formula>
    </cfRule>
    <cfRule type="cellIs" dxfId="310" priority="155" operator="lessThan">
      <formula>0</formula>
    </cfRule>
    <cfRule type="cellIs" dxfId="309" priority="156" operator="equal">
      <formula>0</formula>
    </cfRule>
  </conditionalFormatting>
  <conditionalFormatting sqref="L4:L19">
    <cfRule type="cellIs" dxfId="305" priority="151" operator="greaterThan">
      <formula>0</formula>
    </cfRule>
    <cfRule type="cellIs" dxfId="304" priority="152" operator="lessThan">
      <formula>0</formula>
    </cfRule>
    <cfRule type="cellIs" dxfId="303" priority="153" operator="equal">
      <formula>0</formula>
    </cfRule>
  </conditionalFormatting>
  <conditionalFormatting sqref="L4:L19">
    <cfRule type="cellIs" dxfId="299" priority="148" operator="greaterThan">
      <formula>0</formula>
    </cfRule>
    <cfRule type="cellIs" dxfId="298" priority="149" operator="lessThan">
      <formula>0</formula>
    </cfRule>
    <cfRule type="cellIs" dxfId="297" priority="150" operator="equal">
      <formula>0</formula>
    </cfRule>
  </conditionalFormatting>
  <conditionalFormatting sqref="L4:L19">
    <cfRule type="cellIs" dxfId="293" priority="145" operator="greaterThan">
      <formula>0</formula>
    </cfRule>
    <cfRule type="cellIs" dxfId="292" priority="146" operator="lessThan">
      <formula>0</formula>
    </cfRule>
    <cfRule type="cellIs" dxfId="291" priority="147" operator="equal">
      <formula>0</formula>
    </cfRule>
  </conditionalFormatting>
  <conditionalFormatting sqref="G4:G19">
    <cfRule type="cellIs" dxfId="287" priority="144" operator="equal">
      <formula>"DNP"</formula>
    </cfRule>
  </conditionalFormatting>
  <conditionalFormatting sqref="J4:J19">
    <cfRule type="cellIs" dxfId="285" priority="143" operator="equal">
      <formula>"Y"</formula>
    </cfRule>
  </conditionalFormatting>
  <conditionalFormatting sqref="G17">
    <cfRule type="cellIs" dxfId="283" priority="142" operator="equal">
      <formula>"DNP"</formula>
    </cfRule>
  </conditionalFormatting>
  <conditionalFormatting sqref="J17">
    <cfRule type="containsText" dxfId="281" priority="141" operator="containsText" text="Y">
      <formula>NOT(ISERROR(SEARCH("Y",J17)))</formula>
    </cfRule>
  </conditionalFormatting>
  <conditionalFormatting sqref="J17">
    <cfRule type="cellIs" dxfId="279" priority="140" operator="equal">
      <formula>"Y"</formula>
    </cfRule>
  </conditionalFormatting>
  <conditionalFormatting sqref="J17">
    <cfRule type="containsText" dxfId="277" priority="139" operator="containsText" text="Y">
      <formula>NOT(ISERROR(SEARCH("Y",J17)))</formula>
    </cfRule>
  </conditionalFormatting>
  <conditionalFormatting sqref="F4:F19">
    <cfRule type="cellIs" dxfId="275" priority="138" operator="equal">
      <formula>"DNP"</formula>
    </cfRule>
  </conditionalFormatting>
  <conditionalFormatting sqref="I4:I19">
    <cfRule type="containsText" dxfId="273" priority="137" operator="containsText" text="Y">
      <formula>NOT(ISERROR(SEARCH("Y",I4)))</formula>
    </cfRule>
  </conditionalFormatting>
  <conditionalFormatting sqref="L4:L19">
    <cfRule type="cellIs" dxfId="271" priority="134" operator="greaterThan">
      <formula>0</formula>
    </cfRule>
    <cfRule type="cellIs" dxfId="270" priority="135" operator="lessThan">
      <formula>0</formula>
    </cfRule>
    <cfRule type="cellIs" dxfId="269" priority="136" operator="equal">
      <formula>0</formula>
    </cfRule>
  </conditionalFormatting>
  <conditionalFormatting sqref="G4:G19">
    <cfRule type="cellIs" dxfId="265" priority="133" operator="equal">
      <formula>"DNP"</formula>
    </cfRule>
  </conditionalFormatting>
  <conditionalFormatting sqref="J4:J19">
    <cfRule type="containsText" dxfId="263" priority="132" operator="containsText" text="Y">
      <formula>NOT(ISERROR(SEARCH("Y",J4)))</formula>
    </cfRule>
  </conditionalFormatting>
  <conditionalFormatting sqref="J4:J19">
    <cfRule type="cellIs" dxfId="261" priority="131" operator="equal">
      <formula>"Y"</formula>
    </cfRule>
  </conditionalFormatting>
  <conditionalFormatting sqref="J2:J20">
    <cfRule type="containsText" dxfId="259" priority="130" operator="containsText" text="Y">
      <formula>NOT(ISERROR(SEARCH("Y",J2)))</formula>
    </cfRule>
  </conditionalFormatting>
  <conditionalFormatting sqref="L4:L19">
    <cfRule type="cellIs" dxfId="257" priority="127" operator="greaterThan">
      <formula>0</formula>
    </cfRule>
    <cfRule type="cellIs" dxfId="256" priority="128" operator="lessThan">
      <formula>0</formula>
    </cfRule>
    <cfRule type="cellIs" dxfId="255" priority="129" operator="equal">
      <formula>0</formula>
    </cfRule>
  </conditionalFormatting>
  <conditionalFormatting sqref="L4:L19">
    <cfRule type="cellIs" dxfId="251" priority="124" operator="greaterThan">
      <formula>0</formula>
    </cfRule>
    <cfRule type="cellIs" dxfId="250" priority="125" operator="lessThan">
      <formula>0</formula>
    </cfRule>
    <cfRule type="cellIs" dxfId="249" priority="126" operator="equal">
      <formula>0</formula>
    </cfRule>
  </conditionalFormatting>
  <conditionalFormatting sqref="L4:L19">
    <cfRule type="cellIs" dxfId="245" priority="121" operator="greaterThan">
      <formula>0</formula>
    </cfRule>
    <cfRule type="cellIs" dxfId="244" priority="122" operator="lessThan">
      <formula>0</formula>
    </cfRule>
    <cfRule type="cellIs" dxfId="243" priority="123" operator="equal">
      <formula>0</formula>
    </cfRule>
  </conditionalFormatting>
  <conditionalFormatting sqref="L4:L19">
    <cfRule type="cellIs" dxfId="239" priority="118" operator="greaterThan">
      <formula>0</formula>
    </cfRule>
    <cfRule type="cellIs" dxfId="238" priority="119" operator="lessThan">
      <formula>0</formula>
    </cfRule>
    <cfRule type="cellIs" dxfId="237" priority="120" operator="equal">
      <formula>0</formula>
    </cfRule>
  </conditionalFormatting>
  <conditionalFormatting sqref="L4:L19">
    <cfRule type="cellIs" dxfId="233" priority="115" operator="greaterThan">
      <formula>0</formula>
    </cfRule>
    <cfRule type="cellIs" dxfId="232" priority="116" operator="lessThan">
      <formula>0</formula>
    </cfRule>
    <cfRule type="cellIs" dxfId="231" priority="117" operator="equal">
      <formula>0</formula>
    </cfRule>
  </conditionalFormatting>
  <conditionalFormatting sqref="L4:L19">
    <cfRule type="cellIs" dxfId="227" priority="112" operator="greaterThan">
      <formula>0</formula>
    </cfRule>
    <cfRule type="cellIs" dxfId="226" priority="113" operator="lessThan">
      <formula>0</formula>
    </cfRule>
    <cfRule type="cellIs" dxfId="225" priority="114" operator="equal">
      <formula>0</formula>
    </cfRule>
  </conditionalFormatting>
  <conditionalFormatting sqref="L4:L19">
    <cfRule type="cellIs" dxfId="221" priority="109" operator="greaterThan">
      <formula>0</formula>
    </cfRule>
    <cfRule type="cellIs" dxfId="220" priority="110" operator="lessThan">
      <formula>0</formula>
    </cfRule>
    <cfRule type="cellIs" dxfId="219" priority="111" operator="equal">
      <formula>0</formula>
    </cfRule>
  </conditionalFormatting>
  <conditionalFormatting sqref="L4:L19">
    <cfRule type="cellIs" dxfId="215" priority="106" operator="greaterThan">
      <formula>0</formula>
    </cfRule>
    <cfRule type="cellIs" dxfId="214" priority="107" operator="lessThan">
      <formula>0</formula>
    </cfRule>
    <cfRule type="cellIs" dxfId="213" priority="108" operator="equal">
      <formula>0</formula>
    </cfRule>
  </conditionalFormatting>
  <conditionalFormatting sqref="L4:L19">
    <cfRule type="cellIs" dxfId="209" priority="103" operator="greaterThan">
      <formula>0</formula>
    </cfRule>
    <cfRule type="cellIs" dxfId="208" priority="104" operator="lessThan">
      <formula>0</formula>
    </cfRule>
    <cfRule type="cellIs" dxfId="207" priority="105" operator="equal">
      <formula>0</formula>
    </cfRule>
  </conditionalFormatting>
  <conditionalFormatting sqref="L4:L19">
    <cfRule type="cellIs" dxfId="203" priority="100" operator="greaterThan">
      <formula>0</formula>
    </cfRule>
    <cfRule type="cellIs" dxfId="202" priority="101" operator="lessThan">
      <formula>0</formula>
    </cfRule>
    <cfRule type="cellIs" dxfId="201" priority="102" operator="equal">
      <formula>0</formula>
    </cfRule>
  </conditionalFormatting>
  <conditionalFormatting sqref="L4:L19">
    <cfRule type="cellIs" dxfId="197" priority="97" operator="greaterThan">
      <formula>0</formula>
    </cfRule>
    <cfRule type="cellIs" dxfId="196" priority="98" operator="lessThan">
      <formula>0</formula>
    </cfRule>
    <cfRule type="cellIs" dxfId="195" priority="99" operator="equal">
      <formula>0</formula>
    </cfRule>
  </conditionalFormatting>
  <conditionalFormatting sqref="L4:L19">
    <cfRule type="cellIs" dxfId="191" priority="94" operator="greaterThan">
      <formula>0</formula>
    </cfRule>
    <cfRule type="cellIs" dxfId="190" priority="95" operator="lessThan">
      <formula>0</formula>
    </cfRule>
    <cfRule type="cellIs" dxfId="189" priority="96" operator="equal">
      <formula>0</formula>
    </cfRule>
  </conditionalFormatting>
  <conditionalFormatting sqref="L4:L19">
    <cfRule type="cellIs" dxfId="185" priority="91" operator="greaterThan">
      <formula>0</formula>
    </cfRule>
    <cfRule type="cellIs" dxfId="184" priority="92" operator="lessThan">
      <formula>0</formula>
    </cfRule>
    <cfRule type="cellIs" dxfId="183" priority="93" operator="equal">
      <formula>0</formula>
    </cfRule>
  </conditionalFormatting>
  <conditionalFormatting sqref="L4:L19">
    <cfRule type="cellIs" dxfId="179" priority="88" operator="greaterThan">
      <formula>0</formula>
    </cfRule>
    <cfRule type="cellIs" dxfId="178" priority="89" operator="lessThan">
      <formula>0</formula>
    </cfRule>
    <cfRule type="cellIs" dxfId="177" priority="90" operator="equal">
      <formula>0</formula>
    </cfRule>
  </conditionalFormatting>
  <conditionalFormatting sqref="L4:L19">
    <cfRule type="cellIs" dxfId="173" priority="85" operator="greaterThan">
      <formula>0</formula>
    </cfRule>
    <cfRule type="cellIs" dxfId="172" priority="86" operator="lessThan">
      <formula>0</formula>
    </cfRule>
    <cfRule type="cellIs" dxfId="171" priority="87" operator="equal">
      <formula>0</formula>
    </cfRule>
  </conditionalFormatting>
  <conditionalFormatting sqref="L4:L19">
    <cfRule type="cellIs" dxfId="167" priority="82" operator="greaterThan">
      <formula>0</formula>
    </cfRule>
    <cfRule type="cellIs" dxfId="166" priority="83" operator="lessThan">
      <formula>0</formula>
    </cfRule>
    <cfRule type="cellIs" dxfId="165" priority="84" operator="equal">
      <formula>0</formula>
    </cfRule>
  </conditionalFormatting>
  <conditionalFormatting sqref="L4:L19">
    <cfRule type="cellIs" dxfId="161" priority="79" operator="greaterThan">
      <formula>0</formula>
    </cfRule>
    <cfRule type="cellIs" dxfId="160" priority="80" operator="lessThan">
      <formula>0</formula>
    </cfRule>
    <cfRule type="cellIs" dxfId="159" priority="81" operator="equal">
      <formula>0</formula>
    </cfRule>
  </conditionalFormatting>
  <conditionalFormatting sqref="L4:L19">
    <cfRule type="cellIs" dxfId="155" priority="76" operator="greaterThan">
      <formula>0</formula>
    </cfRule>
    <cfRule type="cellIs" dxfId="154" priority="77" operator="lessThan">
      <formula>0</formula>
    </cfRule>
    <cfRule type="cellIs" dxfId="153" priority="78" operator="equal">
      <formula>0</formula>
    </cfRule>
  </conditionalFormatting>
  <conditionalFormatting sqref="G4:G19">
    <cfRule type="cellIs" dxfId="149" priority="75" operator="equal">
      <formula>"DNP"</formula>
    </cfRule>
  </conditionalFormatting>
  <conditionalFormatting sqref="J4:J19">
    <cfRule type="cellIs" dxfId="147" priority="74" operator="equal">
      <formula>"Y"</formula>
    </cfRule>
  </conditionalFormatting>
  <conditionalFormatting sqref="G17">
    <cfRule type="cellIs" dxfId="145" priority="73" operator="equal">
      <formula>"DNP"</formula>
    </cfRule>
  </conditionalFormatting>
  <conditionalFormatting sqref="J17">
    <cfRule type="containsText" dxfId="143" priority="72" operator="containsText" text="Y">
      <formula>NOT(ISERROR(SEARCH("Y",J17)))</formula>
    </cfRule>
  </conditionalFormatting>
  <conditionalFormatting sqref="J17">
    <cfRule type="cellIs" dxfId="141" priority="71" operator="equal">
      <formula>"Y"</formula>
    </cfRule>
  </conditionalFormatting>
  <conditionalFormatting sqref="J17">
    <cfRule type="containsText" dxfId="139" priority="70" operator="containsText" text="Y">
      <formula>NOT(ISERROR(SEARCH("Y",J17)))</formula>
    </cfRule>
  </conditionalFormatting>
  <conditionalFormatting sqref="F4:F19">
    <cfRule type="cellIs" dxfId="137" priority="69" operator="equal">
      <formula>"DNP"</formula>
    </cfRule>
  </conditionalFormatting>
  <conditionalFormatting sqref="I4:I19">
    <cfRule type="containsText" dxfId="135" priority="68" operator="containsText" text="Y">
      <formula>NOT(ISERROR(SEARCH("Y",I4)))</formula>
    </cfRule>
  </conditionalFormatting>
  <conditionalFormatting sqref="L4:L19">
    <cfRule type="cellIs" dxfId="133" priority="65" operator="greaterThan">
      <formula>0</formula>
    </cfRule>
    <cfRule type="cellIs" dxfId="132" priority="66" operator="lessThan">
      <formula>0</formula>
    </cfRule>
    <cfRule type="cellIs" dxfId="131" priority="67" operator="equal">
      <formula>0</formula>
    </cfRule>
  </conditionalFormatting>
  <conditionalFormatting sqref="G4:G19">
    <cfRule type="cellIs" dxfId="127" priority="64" operator="equal">
      <formula>"DNP"</formula>
    </cfRule>
  </conditionalFormatting>
  <conditionalFormatting sqref="J4:J19">
    <cfRule type="containsText" dxfId="125" priority="63" operator="containsText" text="Y">
      <formula>NOT(ISERROR(SEARCH("Y",J4)))</formula>
    </cfRule>
  </conditionalFormatting>
  <conditionalFormatting sqref="J4:J19">
    <cfRule type="cellIs" dxfId="123" priority="62" operator="equal">
      <formula>"Y"</formula>
    </cfRule>
  </conditionalFormatting>
  <conditionalFormatting sqref="J2:J20">
    <cfRule type="containsText" dxfId="121" priority="61" operator="containsText" text="Y">
      <formula>NOT(ISERROR(SEARCH("Y",J2)))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9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25" style="4" customWidth="1"/>
    <col min="11" max="11" width="43.75" style="4" bestFit="1" customWidth="1"/>
    <col min="12" max="16384" width="9" style="4"/>
  </cols>
  <sheetData>
    <row r="1" spans="2:11">
      <c r="B1" s="3" t="s">
        <v>18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17</v>
      </c>
      <c r="H3" s="4" t="s">
        <v>16</v>
      </c>
      <c r="J3" s="7" t="s">
        <v>33</v>
      </c>
      <c r="K3" s="3" t="s">
        <v>32</v>
      </c>
    </row>
    <row r="4" spans="2:11">
      <c r="B4" s="5">
        <v>2015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19</v>
      </c>
      <c r="K4" s="3" t="s">
        <v>25</v>
      </c>
    </row>
    <row r="5" spans="2:11">
      <c r="B5" s="5" t="s">
        <v>26</v>
      </c>
      <c r="C5" s="5" t="s">
        <v>27</v>
      </c>
      <c r="D5" s="5" t="s">
        <v>21</v>
      </c>
      <c r="E5" s="5" t="s">
        <v>28</v>
      </c>
      <c r="F5" s="5" t="s">
        <v>29</v>
      </c>
      <c r="G5" s="5" t="s">
        <v>30</v>
      </c>
      <c r="H5" s="5" t="s">
        <v>31</v>
      </c>
      <c r="K5" s="3" t="s">
        <v>35</v>
      </c>
    </row>
    <row r="6" spans="2:11">
      <c r="B6" s="5" t="s">
        <v>34</v>
      </c>
      <c r="C6" s="5" t="s">
        <v>20</v>
      </c>
      <c r="D6" s="5" t="s">
        <v>20</v>
      </c>
      <c r="E6" s="5" t="s">
        <v>22</v>
      </c>
      <c r="F6" s="5" t="s">
        <v>23</v>
      </c>
      <c r="G6" s="5" t="s">
        <v>37</v>
      </c>
      <c r="H6" s="16" t="s">
        <v>38</v>
      </c>
      <c r="K6" s="3" t="s">
        <v>43</v>
      </c>
    </row>
    <row r="7" spans="2:11" s="8" customFormat="1">
      <c r="B7" s="5" t="s">
        <v>42</v>
      </c>
      <c r="C7" s="5" t="s">
        <v>20</v>
      </c>
      <c r="D7" s="5" t="s">
        <v>45</v>
      </c>
      <c r="E7" s="5" t="s">
        <v>46</v>
      </c>
      <c r="F7" s="5" t="s">
        <v>47</v>
      </c>
      <c r="G7" s="5" t="s">
        <v>48</v>
      </c>
      <c r="H7" s="24" t="s">
        <v>49</v>
      </c>
      <c r="K7" s="3" t="s">
        <v>51</v>
      </c>
    </row>
    <row r="8" spans="2:11">
      <c r="B8" s="5" t="s">
        <v>50</v>
      </c>
      <c r="C8" s="5" t="s">
        <v>45</v>
      </c>
      <c r="D8" s="5" t="s">
        <v>53</v>
      </c>
      <c r="E8" s="5" t="s">
        <v>56</v>
      </c>
      <c r="F8" s="5" t="s">
        <v>54</v>
      </c>
      <c r="G8" s="5" t="s">
        <v>55</v>
      </c>
      <c r="H8" s="24" t="s">
        <v>58</v>
      </c>
      <c r="J8" s="77" t="s">
        <v>33</v>
      </c>
      <c r="K8" s="3" t="s">
        <v>57</v>
      </c>
    </row>
    <row r="9" spans="2:11">
      <c r="B9" s="5" t="s">
        <v>59</v>
      </c>
      <c r="C9" s="5" t="s">
        <v>45</v>
      </c>
      <c r="D9" s="5" t="s">
        <v>62</v>
      </c>
      <c r="E9" s="5" t="s">
        <v>64</v>
      </c>
      <c r="F9" s="5" t="s">
        <v>47</v>
      </c>
      <c r="G9" s="5" t="s">
        <v>65</v>
      </c>
      <c r="H9" s="24" t="s">
        <v>66</v>
      </c>
      <c r="J9" s="100" t="s">
        <v>33</v>
      </c>
      <c r="K9" s="3" t="s">
        <v>63</v>
      </c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2020-10-19T20:05:20Z</dcterms:modified>
</cp:coreProperties>
</file>