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109" windowWidth="16546" windowHeight="5488"/>
  </bookViews>
  <sheets>
    <sheet name="Score Log" sheetId="8" r:id="rId1"/>
    <sheet name="Record" sheetId="5" r:id="rId2"/>
  </sheets>
  <externalReferences>
    <externalReference r:id="rId3"/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M19" i="8"/>
  <c r="L19"/>
  <c r="H19"/>
  <c r="I19" s="1"/>
  <c r="G19"/>
  <c r="E19"/>
  <c r="F19" s="1"/>
  <c r="M18"/>
  <c r="L18"/>
  <c r="H18"/>
  <c r="J18" s="1"/>
  <c r="G18"/>
  <c r="F18"/>
  <c r="E18"/>
  <c r="M17"/>
  <c r="L17"/>
  <c r="H17"/>
  <c r="I17" s="1"/>
  <c r="G17"/>
  <c r="F17"/>
  <c r="E17"/>
  <c r="M16"/>
  <c r="L16"/>
  <c r="H16"/>
  <c r="I16" s="1"/>
  <c r="G16"/>
  <c r="E16"/>
  <c r="F16" s="1"/>
  <c r="M15"/>
  <c r="L15"/>
  <c r="H15"/>
  <c r="I15" s="1"/>
  <c r="G15"/>
  <c r="E15"/>
  <c r="F15" s="1"/>
  <c r="M14"/>
  <c r="L14"/>
  <c r="J14"/>
  <c r="I14"/>
  <c r="H14"/>
  <c r="G14"/>
  <c r="E14"/>
  <c r="F14" s="1"/>
  <c r="M13"/>
  <c r="L13"/>
  <c r="J13"/>
  <c r="H13"/>
  <c r="I13" s="1"/>
  <c r="G13"/>
  <c r="F13"/>
  <c r="E13"/>
  <c r="M12"/>
  <c r="L12"/>
  <c r="H12"/>
  <c r="I12" s="1"/>
  <c r="G12"/>
  <c r="E12"/>
  <c r="F12" s="1"/>
  <c r="M11"/>
  <c r="L11"/>
  <c r="H11"/>
  <c r="I11" s="1"/>
  <c r="G11"/>
  <c r="E11"/>
  <c r="F11" s="1"/>
  <c r="M10"/>
  <c r="L10"/>
  <c r="H10"/>
  <c r="I10" s="1"/>
  <c r="G10"/>
  <c r="E10"/>
  <c r="F10" s="1"/>
  <c r="M9"/>
  <c r="L9"/>
  <c r="J9"/>
  <c r="I9"/>
  <c r="H9"/>
  <c r="G9"/>
  <c r="E9"/>
  <c r="F9" s="1"/>
  <c r="M8"/>
  <c r="L8"/>
  <c r="J8"/>
  <c r="H8"/>
  <c r="I8" s="1"/>
  <c r="G8"/>
  <c r="F8"/>
  <c r="E8"/>
  <c r="M7"/>
  <c r="L7"/>
  <c r="H7"/>
  <c r="I7" s="1"/>
  <c r="G7"/>
  <c r="F7"/>
  <c r="E7"/>
  <c r="M6"/>
  <c r="L6"/>
  <c r="H6"/>
  <c r="I6" s="1"/>
  <c r="G6"/>
  <c r="E6"/>
  <c r="F6" s="1"/>
  <c r="M5"/>
  <c r="L5"/>
  <c r="H5"/>
  <c r="I5" s="1"/>
  <c r="G5"/>
  <c r="E5"/>
  <c r="F5" s="1"/>
  <c r="M4"/>
  <c r="M20" s="1"/>
  <c r="F2" s="1"/>
  <c r="L4"/>
  <c r="H4"/>
  <c r="H20" s="1"/>
  <c r="G4"/>
  <c r="G20" s="1"/>
  <c r="E4"/>
  <c r="F4" s="1"/>
  <c r="G2"/>
  <c r="K16" l="1"/>
  <c r="K17"/>
  <c r="K18"/>
  <c r="J19"/>
  <c r="K4"/>
  <c r="K5" s="1"/>
  <c r="K6" s="1"/>
  <c r="K7" s="1"/>
  <c r="K8" s="1"/>
  <c r="K9" s="1"/>
  <c r="K10" s="1"/>
  <c r="K11" s="1"/>
  <c r="K12" s="1"/>
  <c r="J6"/>
  <c r="J12"/>
  <c r="K15"/>
  <c r="J16"/>
  <c r="I4"/>
  <c r="I20" s="1"/>
  <c r="L2" s="1"/>
  <c r="J10"/>
  <c r="K14"/>
  <c r="J15"/>
  <c r="K13"/>
  <c r="K19"/>
  <c r="B19"/>
  <c r="B18"/>
  <c r="B17"/>
  <c r="B16"/>
  <c r="B15"/>
  <c r="B14"/>
  <c r="B13"/>
  <c r="B12"/>
  <c r="B11"/>
  <c r="B10"/>
  <c r="B9"/>
  <c r="B8"/>
  <c r="B7"/>
  <c r="B6"/>
  <c r="B5"/>
  <c r="B4"/>
  <c r="B2"/>
  <c r="J20" l="1"/>
</calcChain>
</file>

<file path=xl/sharedStrings.xml><?xml version="1.0" encoding="utf-8"?>
<sst xmlns="http://schemas.openxmlformats.org/spreadsheetml/2006/main" count="152" uniqueCount="97">
  <si>
    <t>Total</t>
  </si>
  <si>
    <t>SCORE</t>
  </si>
  <si>
    <t>Course</t>
  </si>
  <si>
    <t>TOTAL</t>
  </si>
  <si>
    <t>Played</t>
  </si>
  <si>
    <t>PTS</t>
  </si>
  <si>
    <t>H/C+/-</t>
  </si>
  <si>
    <t>Round Position</t>
  </si>
  <si>
    <t>League Position</t>
  </si>
  <si>
    <t>Year</t>
  </si>
  <si>
    <t>Rounds</t>
  </si>
  <si>
    <t xml:space="preserve">Total </t>
  </si>
  <si>
    <t>Won</t>
  </si>
  <si>
    <t>Score</t>
  </si>
  <si>
    <t>Final League</t>
  </si>
  <si>
    <t>Position</t>
  </si>
  <si>
    <t>Highest</t>
  </si>
  <si>
    <t>Ian Gunn (membership No 4)</t>
  </si>
  <si>
    <t>4th out of 4</t>
  </si>
  <si>
    <t>4 / 6</t>
  </si>
  <si>
    <t>7</t>
  </si>
  <si>
    <t>3</t>
  </si>
  <si>
    <t>42</t>
  </si>
  <si>
    <t>200</t>
  </si>
  <si>
    <t>2 / 5</t>
  </si>
  <si>
    <t>10 / 15</t>
  </si>
  <si>
    <t>243</t>
  </si>
  <si>
    <t>13</t>
  </si>
  <si>
    <t>1</t>
  </si>
  <si>
    <t>41</t>
  </si>
  <si>
    <t>Score*</t>
  </si>
  <si>
    <t>2005 - best 8 scores count</t>
  </si>
  <si>
    <t>2 / 22</t>
  </si>
  <si>
    <t>324</t>
  </si>
  <si>
    <t>16</t>
  </si>
  <si>
    <t>2</t>
  </si>
  <si>
    <t>15</t>
  </si>
  <si>
    <t>44</t>
  </si>
  <si>
    <t>357</t>
  </si>
  <si>
    <t>3 / 24</t>
  </si>
  <si>
    <t>11 / 27</t>
  </si>
  <si>
    <t>322</t>
  </si>
  <si>
    <t>19</t>
  </si>
  <si>
    <t>0</t>
  </si>
  <si>
    <t>35</t>
  </si>
  <si>
    <t>305</t>
  </si>
  <si>
    <t>13 / 18</t>
  </si>
  <si>
    <t>39</t>
  </si>
  <si>
    <t>332</t>
  </si>
  <si>
    <t>9 / 20</t>
  </si>
  <si>
    <t>2006 - 2015 - best 10 scores count</t>
  </si>
  <si>
    <t>12</t>
  </si>
  <si>
    <t>30</t>
  </si>
  <si>
    <t>197</t>
  </si>
  <si>
    <t>15 / 23</t>
  </si>
  <si>
    <t>1 / 22</t>
  </si>
  <si>
    <t>359</t>
  </si>
  <si>
    <t>48</t>
  </si>
  <si>
    <t>17</t>
  </si>
  <si>
    <t>40</t>
  </si>
  <si>
    <t>3 / 20</t>
  </si>
  <si>
    <t>343</t>
  </si>
  <si>
    <t>339</t>
  </si>
  <si>
    <t>10 / 32</t>
  </si>
  <si>
    <t>12 / 24</t>
  </si>
  <si>
    <t>38</t>
  </si>
  <si>
    <t>327</t>
  </si>
  <si>
    <t>2016 - New handicap system adopted</t>
  </si>
  <si>
    <t>37</t>
  </si>
  <si>
    <t>308</t>
  </si>
  <si>
    <t>2 / 27</t>
  </si>
  <si>
    <t>*</t>
  </si>
  <si>
    <t>2017 - Modified new handicap system adopted</t>
  </si>
  <si>
    <t>2017</t>
  </si>
  <si>
    <t>DROP</t>
  </si>
  <si>
    <t>306</t>
  </si>
  <si>
    <t>5 / 28</t>
  </si>
  <si>
    <t>ROUND</t>
  </si>
  <si>
    <t>Full</t>
  </si>
  <si>
    <t>Play</t>
  </si>
  <si>
    <t>2018</t>
  </si>
  <si>
    <t>2018 - New Lysander handicap system adopted</t>
  </si>
  <si>
    <t>Pos</t>
  </si>
  <si>
    <t>321</t>
  </si>
  <si>
    <t>17 / 30</t>
  </si>
  <si>
    <t>2019</t>
  </si>
  <si>
    <t>2019 - Modified Lysander handicap system adopted</t>
  </si>
  <si>
    <t>Win</t>
  </si>
  <si>
    <t>16 / 24</t>
  </si>
  <si>
    <t>2019 - 5 point round win bonus adopted</t>
  </si>
  <si>
    <t>34</t>
  </si>
  <si>
    <t>226</t>
  </si>
  <si>
    <t>14</t>
  </si>
  <si>
    <t>2020</t>
  </si>
  <si>
    <t>Y</t>
  </si>
  <si>
    <t>282</t>
  </si>
  <si>
    <t>14 / 22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</si>
</sst>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3"/>
      <color theme="0"/>
      <name val="Arial"/>
      <family val="2"/>
    </font>
    <font>
      <b/>
      <sz val="14"/>
      <color rgb="FF00B05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1DDA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 vertic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vertical="center"/>
    </xf>
    <xf numFmtId="0" fontId="0" fillId="0" borderId="4" xfId="0" applyBorder="1" applyAlignment="1">
      <alignment horizont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horizontal="center" vertical="center"/>
    </xf>
    <xf numFmtId="164" fontId="0" fillId="5" borderId="0" xfId="0" applyNumberFormat="1" applyFont="1" applyFill="1" applyBorder="1" applyAlignment="1" applyProtection="1">
      <alignment horizontal="center" vertical="center"/>
    </xf>
    <xf numFmtId="1" fontId="0" fillId="5" borderId="0" xfId="0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11" fillId="5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 applyProtection="1">
      <alignment horizontal="center" vertical="center"/>
    </xf>
    <xf numFmtId="1" fontId="8" fillId="0" borderId="8" xfId="0" applyNumberFormat="1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 applyProtection="1">
      <alignment horizontal="center" vertical="center"/>
    </xf>
    <xf numFmtId="1" fontId="8" fillId="0" borderId="9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5" borderId="0" xfId="0" applyFont="1" applyFill="1"/>
    <xf numFmtId="0" fontId="5" fillId="6" borderId="9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" fillId="5" borderId="0" xfId="0" applyNumberFormat="1" applyFont="1" applyFill="1" applyBorder="1" applyAlignment="1" applyProtection="1">
      <alignment horizontal="center" vertical="center"/>
    </xf>
    <xf numFmtId="164" fontId="10" fillId="5" borderId="0" xfId="0" applyNumberFormat="1" applyFont="1" applyFill="1" applyBorder="1" applyAlignment="1" applyProtection="1">
      <alignment horizontal="center" vertical="center"/>
    </xf>
    <xf numFmtId="1" fontId="10" fillId="5" borderId="0" xfId="0" applyNumberFormat="1" applyFont="1" applyFill="1" applyBorder="1" applyAlignment="1" applyProtection="1">
      <alignment horizontal="center" vertical="center"/>
    </xf>
    <xf numFmtId="0" fontId="10" fillId="5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4" fillId="5" borderId="0" xfId="0" applyNumberFormat="1" applyFont="1" applyFill="1" applyBorder="1" applyAlignment="1" applyProtection="1">
      <alignment horizontal="center" vertical="center"/>
    </xf>
    <xf numFmtId="0" fontId="15" fillId="5" borderId="0" xfId="0" applyNumberFormat="1" applyFont="1" applyFill="1" applyBorder="1" applyAlignment="1" applyProtection="1">
      <alignment horizontal="center" vertical="center"/>
    </xf>
    <xf numFmtId="0" fontId="12" fillId="5" borderId="0" xfId="0" applyNumberFormat="1" applyFont="1" applyFill="1" applyBorder="1" applyAlignment="1" applyProtection="1">
      <alignment horizontal="center" vertical="center"/>
    </xf>
    <xf numFmtId="0" fontId="8" fillId="5" borderId="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164" fontId="8" fillId="3" borderId="4" xfId="0" applyNumberFormat="1" applyFont="1" applyFill="1" applyBorder="1" applyAlignment="1" applyProtection="1">
      <alignment horizontal="center" vertical="center"/>
    </xf>
    <xf numFmtId="1" fontId="8" fillId="3" borderId="4" xfId="0" applyNumberFormat="1" applyFont="1" applyFill="1" applyBorder="1" applyAlignment="1" applyProtection="1">
      <alignment horizontal="center" vertical="center"/>
    </xf>
    <xf numFmtId="0" fontId="12" fillId="7" borderId="15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 applyProtection="1">
      <alignment horizontal="center" vertical="center"/>
    </xf>
    <xf numFmtId="1" fontId="12" fillId="0" borderId="9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7" fillId="8" borderId="20" xfId="0" applyNumberFormat="1" applyFont="1" applyFill="1" applyBorder="1" applyAlignment="1" applyProtection="1">
      <alignment horizontal="center" vertical="center"/>
    </xf>
    <xf numFmtId="0" fontId="8" fillId="9" borderId="16" xfId="0" applyNumberFormat="1" applyFont="1" applyFill="1" applyBorder="1" applyAlignment="1" applyProtection="1">
      <alignment horizontal="center" vertical="center"/>
    </xf>
    <xf numFmtId="0" fontId="8" fillId="9" borderId="20" xfId="0" applyNumberFormat="1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90"/>
    </xf>
    <xf numFmtId="0" fontId="10" fillId="0" borderId="17" xfId="0" applyFont="1" applyBorder="1" applyAlignment="1">
      <alignment horizontal="center" vertical="center" textRotation="9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2" fillId="7" borderId="2" xfId="0" applyNumberFormat="1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1884"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FEC2D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Memb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Round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Card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Paul Baker</v>
          </cell>
          <cell r="D1" t="str">
            <v>Catterick</v>
          </cell>
          <cell r="F1">
            <v>2020</v>
          </cell>
        </row>
        <row r="2">
          <cell r="D2" t="str">
            <v>Washington</v>
          </cell>
        </row>
        <row r="3">
          <cell r="D3" t="str">
            <v>Bedale</v>
          </cell>
        </row>
        <row r="4">
          <cell r="D4" t="str">
            <v>Tyneside</v>
          </cell>
        </row>
        <row r="5">
          <cell r="D5" t="str">
            <v>Blyth</v>
          </cell>
        </row>
        <row r="6">
          <cell r="D6" t="str">
            <v>Woodham</v>
          </cell>
        </row>
        <row r="7">
          <cell r="D7" t="str">
            <v>Newbiggin</v>
          </cell>
        </row>
        <row r="8">
          <cell r="D8" t="str">
            <v>Stocksfield</v>
          </cell>
        </row>
        <row r="9">
          <cell r="D9" t="str">
            <v>Morpeth</v>
          </cell>
        </row>
        <row r="10">
          <cell r="B10" t="str">
            <v>Ian Gunn</v>
          </cell>
          <cell r="D10" t="str">
            <v>Beamish</v>
          </cell>
        </row>
        <row r="11">
          <cell r="D11" t="str">
            <v>Hobson</v>
          </cell>
        </row>
        <row r="12">
          <cell r="D12" t="str">
            <v>Teeside</v>
          </cell>
        </row>
        <row r="13">
          <cell r="D13" t="str">
            <v>Wearside</v>
          </cell>
        </row>
        <row r="14">
          <cell r="D14" t="str">
            <v>Houghton</v>
          </cell>
        </row>
        <row r="15">
          <cell r="D15" t="str">
            <v>COURSE 15</v>
          </cell>
        </row>
        <row r="16">
          <cell r="D16" t="str">
            <v>COURSE 16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</sheetNames>
    <sheetDataSet>
      <sheetData sheetId="0">
        <row r="6">
          <cell r="C6">
            <v>14.2</v>
          </cell>
        </row>
        <row r="15">
          <cell r="C15">
            <v>28</v>
          </cell>
          <cell r="F15">
            <v>12</v>
          </cell>
          <cell r="K15">
            <v>1</v>
          </cell>
          <cell r="P15" t="b">
            <v>0</v>
          </cell>
        </row>
      </sheetData>
      <sheetData sheetId="1">
        <row r="6">
          <cell r="C6">
            <v>14.2</v>
          </cell>
        </row>
        <row r="15">
          <cell r="C15">
            <v>28</v>
          </cell>
          <cell r="F15">
            <v>24</v>
          </cell>
          <cell r="K15">
            <v>1</v>
          </cell>
          <cell r="P15" t="b">
            <v>0</v>
          </cell>
        </row>
      </sheetData>
      <sheetData sheetId="2">
        <row r="6">
          <cell r="C6">
            <v>13.6</v>
          </cell>
        </row>
        <row r="15">
          <cell r="C15">
            <v>28</v>
          </cell>
          <cell r="F15">
            <v>37</v>
          </cell>
          <cell r="K15">
            <v>-0.5</v>
          </cell>
          <cell r="P15" t="b">
            <v>0</v>
          </cell>
        </row>
      </sheetData>
      <sheetData sheetId="3">
        <row r="6">
          <cell r="C6">
            <v>13.799999999999999</v>
          </cell>
        </row>
        <row r="15">
          <cell r="C15">
            <v>27.5</v>
          </cell>
          <cell r="F15">
            <v>22</v>
          </cell>
          <cell r="K15">
            <v>1</v>
          </cell>
          <cell r="P15" t="b">
            <v>0</v>
          </cell>
        </row>
      </sheetData>
      <sheetData sheetId="4">
        <row r="6">
          <cell r="C6">
            <v>13.799999999999999</v>
          </cell>
        </row>
        <row r="15">
          <cell r="C15">
            <v>28</v>
          </cell>
          <cell r="F15">
            <v>30</v>
          </cell>
          <cell r="K15">
            <v>0.2</v>
          </cell>
          <cell r="P15" t="b">
            <v>0</v>
          </cell>
        </row>
      </sheetData>
      <sheetData sheetId="5">
        <row r="6">
          <cell r="C6">
            <v>13.799999999999999</v>
          </cell>
        </row>
        <row r="15">
          <cell r="C15">
            <v>28</v>
          </cell>
          <cell r="F15">
            <v>26</v>
          </cell>
          <cell r="K15">
            <v>1</v>
          </cell>
          <cell r="P15" t="b">
            <v>0</v>
          </cell>
        </row>
      </sheetData>
      <sheetData sheetId="6">
        <row r="6">
          <cell r="C6">
            <v>13.799999999999999</v>
          </cell>
        </row>
        <row r="15">
          <cell r="C15">
            <v>28</v>
          </cell>
          <cell r="F15">
            <v>32</v>
          </cell>
          <cell r="K15">
            <v>0</v>
          </cell>
          <cell r="P15" t="b">
            <v>0</v>
          </cell>
        </row>
      </sheetData>
      <sheetData sheetId="7">
        <row r="6">
          <cell r="C6">
            <v>13.799999999999999</v>
          </cell>
        </row>
        <row r="15">
          <cell r="C15">
            <v>28</v>
          </cell>
          <cell r="F15">
            <v>25</v>
          </cell>
          <cell r="K15">
            <v>1</v>
          </cell>
          <cell r="P15" t="b">
            <v>0</v>
          </cell>
        </row>
      </sheetData>
      <sheetData sheetId="8">
        <row r="6">
          <cell r="C6">
            <v>13.799999999999999</v>
          </cell>
        </row>
        <row r="15">
          <cell r="C15">
            <v>28</v>
          </cell>
          <cell r="F15">
            <v>28</v>
          </cell>
          <cell r="K15">
            <v>0.60000000000000009</v>
          </cell>
          <cell r="P15" t="b">
            <v>0</v>
          </cell>
        </row>
      </sheetData>
      <sheetData sheetId="9">
        <row r="6">
          <cell r="C6">
            <v>13.799999999999999</v>
          </cell>
        </row>
        <row r="15">
          <cell r="C15">
            <v>28</v>
          </cell>
          <cell r="F15">
            <v>26</v>
          </cell>
          <cell r="K15">
            <v>1</v>
          </cell>
          <cell r="P15" t="b">
            <v>0</v>
          </cell>
        </row>
      </sheetData>
      <sheetData sheetId="10">
        <row r="6">
          <cell r="C6">
            <v>13.799999999999999</v>
          </cell>
        </row>
        <row r="15">
          <cell r="C15">
            <v>28</v>
          </cell>
          <cell r="F15">
            <v>33</v>
          </cell>
          <cell r="K15">
            <v>0</v>
          </cell>
          <cell r="P15" t="b">
            <v>0</v>
          </cell>
        </row>
      </sheetData>
      <sheetData sheetId="11">
        <row r="6">
          <cell r="C6">
            <v>13.799999999999999</v>
          </cell>
        </row>
        <row r="15">
          <cell r="C15">
            <v>28</v>
          </cell>
          <cell r="F15">
            <v>30</v>
          </cell>
          <cell r="K15">
            <v>0.2</v>
          </cell>
          <cell r="P15" t="b">
            <v>0</v>
          </cell>
        </row>
      </sheetData>
      <sheetData sheetId="12">
        <row r="6">
          <cell r="C6">
            <v>13.799999999999999</v>
          </cell>
        </row>
        <row r="15">
          <cell r="C15">
            <v>28</v>
          </cell>
          <cell r="F15">
            <v>40</v>
          </cell>
          <cell r="K15">
            <v>-2</v>
          </cell>
          <cell r="P15" t="b">
            <v>0</v>
          </cell>
        </row>
      </sheetData>
      <sheetData sheetId="13">
        <row r="6">
          <cell r="C6">
            <v>13.799999999999999</v>
          </cell>
        </row>
        <row r="15">
          <cell r="C15">
            <v>26</v>
          </cell>
          <cell r="F15">
            <v>23</v>
          </cell>
          <cell r="K15">
            <v>1</v>
          </cell>
          <cell r="P15" t="b">
            <v>0</v>
          </cell>
        </row>
      </sheetData>
      <sheetData sheetId="14">
        <row r="6">
          <cell r="C6">
            <v>13.799999999999999</v>
          </cell>
        </row>
        <row r="15">
          <cell r="C15">
            <v>27</v>
          </cell>
          <cell r="F15">
            <v>0</v>
          </cell>
          <cell r="K15">
            <v>0</v>
          </cell>
          <cell r="P15" t="b">
            <v>0</v>
          </cell>
        </row>
      </sheetData>
      <sheetData sheetId="15">
        <row r="6">
          <cell r="C6">
            <v>13.799999999999999</v>
          </cell>
        </row>
        <row r="15">
          <cell r="C15">
            <v>27</v>
          </cell>
          <cell r="F15">
            <v>0</v>
          </cell>
          <cell r="K15">
            <v>0</v>
          </cell>
          <cell r="P15" t="b">
            <v>0</v>
          </cell>
        </row>
      </sheetData>
      <sheetData sheetId="16">
        <row r="6">
          <cell r="C6">
            <v>14.799999999999999</v>
          </cell>
        </row>
      </sheetData>
      <sheetData sheetId="17">
        <row r="6">
          <cell r="C6">
            <v>14.799999999999999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ourses"/>
    </sheetNames>
    <sheetDataSet>
      <sheetData sheetId="0">
        <row r="35">
          <cell r="L35">
            <v>88</v>
          </cell>
          <cell r="FI35">
            <v>123</v>
          </cell>
        </row>
      </sheetData>
      <sheetData sheetId="1">
        <row r="35">
          <cell r="L35">
            <v>85</v>
          </cell>
          <cell r="FI35">
            <v>113</v>
          </cell>
        </row>
      </sheetData>
      <sheetData sheetId="2">
        <row r="35">
          <cell r="L35">
            <v>92</v>
          </cell>
          <cell r="FI35">
            <v>99</v>
          </cell>
        </row>
      </sheetData>
      <sheetData sheetId="3">
        <row r="35">
          <cell r="L35">
            <v>0</v>
          </cell>
          <cell r="FI35">
            <v>112</v>
          </cell>
        </row>
      </sheetData>
      <sheetData sheetId="4">
        <row r="35">
          <cell r="L35">
            <v>0</v>
          </cell>
          <cell r="FI35">
            <v>103</v>
          </cell>
        </row>
      </sheetData>
      <sheetData sheetId="5">
        <row r="35">
          <cell r="L35">
            <v>0</v>
          </cell>
          <cell r="FI35">
            <v>111</v>
          </cell>
        </row>
      </sheetData>
      <sheetData sheetId="6">
        <row r="35">
          <cell r="L35">
            <v>0</v>
          </cell>
          <cell r="FI35">
            <v>104</v>
          </cell>
        </row>
      </sheetData>
      <sheetData sheetId="7">
        <row r="35">
          <cell r="L35">
            <v>0</v>
          </cell>
          <cell r="FI35">
            <v>108</v>
          </cell>
        </row>
      </sheetData>
      <sheetData sheetId="8">
        <row r="35">
          <cell r="L35">
            <v>0</v>
          </cell>
          <cell r="FI35">
            <v>107</v>
          </cell>
        </row>
      </sheetData>
      <sheetData sheetId="9">
        <row r="35">
          <cell r="L35">
            <v>0</v>
          </cell>
          <cell r="FI35">
            <v>110</v>
          </cell>
        </row>
      </sheetData>
      <sheetData sheetId="10">
        <row r="35">
          <cell r="L35">
            <v>0</v>
          </cell>
          <cell r="FI35">
            <v>101</v>
          </cell>
        </row>
      </sheetData>
      <sheetData sheetId="11">
        <row r="35">
          <cell r="L35">
            <v>0</v>
          </cell>
          <cell r="FI35">
            <v>106</v>
          </cell>
        </row>
      </sheetData>
      <sheetData sheetId="12">
        <row r="35">
          <cell r="L35">
            <v>0</v>
          </cell>
          <cell r="FI35">
            <v>95</v>
          </cell>
        </row>
      </sheetData>
      <sheetData sheetId="13">
        <row r="35">
          <cell r="L35">
            <v>0</v>
          </cell>
          <cell r="FI35">
            <v>111</v>
          </cell>
        </row>
      </sheetData>
      <sheetData sheetId="14">
        <row r="35">
          <cell r="L35">
            <v>0</v>
          </cell>
          <cell r="FI35">
            <v>0</v>
          </cell>
        </row>
      </sheetData>
      <sheetData sheetId="15">
        <row r="35">
          <cell r="L35">
            <v>0</v>
          </cell>
          <cell r="FI35">
            <v>0</v>
          </cell>
        </row>
      </sheetData>
      <sheetData sheetId="16">
        <row r="35">
          <cell r="P35">
            <v>0</v>
          </cell>
        </row>
      </sheetData>
      <sheetData sheetId="17">
        <row r="35">
          <cell r="P35">
            <v>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="80" zoomScaleNormal="80" workbookViewId="0">
      <selection sqref="A1:L1"/>
    </sheetView>
  </sheetViews>
  <sheetFormatPr defaultRowHeight="15.65"/>
  <cols>
    <col min="1" max="1" width="4.25" style="1" bestFit="1" customWidth="1"/>
    <col min="2" max="2" width="23.625" style="55" customWidth="1"/>
    <col min="3" max="4" width="9.125" style="9" bestFit="1" customWidth="1"/>
    <col min="5" max="5" width="7.625" style="56" customWidth="1"/>
    <col min="6" max="6" width="4.625" style="57" customWidth="1"/>
    <col min="7" max="7" width="6.875" style="55" customWidth="1"/>
    <col min="8" max="8" width="7.125" style="55" customWidth="1"/>
    <col min="9" max="9" width="6.625" style="58" hidden="1" customWidth="1"/>
    <col min="10" max="10" width="6.625" style="58" customWidth="1"/>
    <col min="11" max="11" width="6.625" style="55" customWidth="1"/>
    <col min="12" max="12" width="6.125" style="55" customWidth="1"/>
    <col min="13" max="13" width="6.125" style="55" hidden="1" customWidth="1"/>
    <col min="15" max="15" width="0.25" style="26" customWidth="1"/>
    <col min="16" max="16384" width="9" style="26"/>
  </cols>
  <sheetData>
    <row r="1" spans="1:14" ht="16" customHeight="1" thickBo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67"/>
      <c r="N1" s="35"/>
    </row>
    <row r="2" spans="1:14" s="37" customFormat="1" ht="21.75" customHeight="1" thickBot="1">
      <c r="A2" s="90" t="s">
        <v>77</v>
      </c>
      <c r="B2" s="36">
        <f>[1]Blank!$F$1</f>
        <v>2020</v>
      </c>
      <c r="C2" s="95" t="s">
        <v>7</v>
      </c>
      <c r="D2" s="95" t="s">
        <v>8</v>
      </c>
      <c r="E2" s="61" t="s">
        <v>12</v>
      </c>
      <c r="F2" s="62">
        <f>M20</f>
        <v>0</v>
      </c>
      <c r="G2" s="92" t="str">
        <f>[1]Blank!$B$10</f>
        <v>Ian Gunn</v>
      </c>
      <c r="H2" s="93"/>
      <c r="I2" s="93"/>
      <c r="J2" s="94"/>
      <c r="K2" s="19" t="s">
        <v>4</v>
      </c>
      <c r="L2" s="20">
        <f>I20</f>
        <v>14</v>
      </c>
      <c r="M2" s="68"/>
      <c r="N2" s="25"/>
    </row>
    <row r="3" spans="1:14" s="37" customFormat="1" ht="18.7" customHeight="1" thickBot="1">
      <c r="A3" s="91"/>
      <c r="B3" s="79" t="s">
        <v>2</v>
      </c>
      <c r="C3" s="96"/>
      <c r="D3" s="96"/>
      <c r="E3" s="38" t="s">
        <v>78</v>
      </c>
      <c r="F3" s="39" t="s">
        <v>79</v>
      </c>
      <c r="G3" s="15" t="s">
        <v>1</v>
      </c>
      <c r="H3" s="16" t="s">
        <v>5</v>
      </c>
      <c r="I3" s="17"/>
      <c r="J3" s="17" t="s">
        <v>74</v>
      </c>
      <c r="K3" s="17" t="s">
        <v>3</v>
      </c>
      <c r="L3" s="18" t="s">
        <v>6</v>
      </c>
      <c r="M3" s="69" t="s">
        <v>87</v>
      </c>
      <c r="N3" s="35"/>
    </row>
    <row r="4" spans="1:14" s="37" customFormat="1" ht="21.1" customHeight="1">
      <c r="A4" s="21">
        <v>1</v>
      </c>
      <c r="B4" s="40" t="str">
        <f>[1]Blank!$D$1</f>
        <v>Catterick</v>
      </c>
      <c r="C4" s="11">
        <v>18</v>
      </c>
      <c r="D4" s="11">
        <v>18</v>
      </c>
      <c r="E4" s="41">
        <f>[2]R1!$C$15</f>
        <v>28</v>
      </c>
      <c r="F4" s="42">
        <f>ROUND(E4,0)</f>
        <v>28</v>
      </c>
      <c r="G4" s="59">
        <f>[3]C1!$FI$35</f>
        <v>123</v>
      </c>
      <c r="H4" s="87">
        <f>[2]R1!$F$15</f>
        <v>12</v>
      </c>
      <c r="I4" s="28">
        <f>IF(H4&gt;0,1)</f>
        <v>1</v>
      </c>
      <c r="J4" s="28" t="s">
        <v>94</v>
      </c>
      <c r="K4" s="28">
        <f>H4</f>
        <v>12</v>
      </c>
      <c r="L4" s="29">
        <f>[2]R1!$K$15</f>
        <v>1</v>
      </c>
      <c r="M4" s="70" t="b">
        <f>[2]R1!$P$15</f>
        <v>0</v>
      </c>
      <c r="N4" s="25"/>
    </row>
    <row r="5" spans="1:14" s="37" customFormat="1" ht="21.1" customHeight="1">
      <c r="A5" s="22">
        <v>2</v>
      </c>
      <c r="B5" s="43" t="str">
        <f>[1]Blank!$D$2</f>
        <v>Washington</v>
      </c>
      <c r="C5" s="12">
        <v>19</v>
      </c>
      <c r="D5" s="12">
        <v>18</v>
      </c>
      <c r="E5" s="44">
        <f>[2]R2!$C$15</f>
        <v>28</v>
      </c>
      <c r="F5" s="45">
        <f>ROUND(E5,0)</f>
        <v>28</v>
      </c>
      <c r="G5" s="63">
        <f>[3]C2!$FI$35</f>
        <v>113</v>
      </c>
      <c r="H5" s="88">
        <f>[2]R2!$F$15</f>
        <v>24</v>
      </c>
      <c r="I5" s="64">
        <f>IF(H5&gt;0,1)</f>
        <v>1</v>
      </c>
      <c r="J5" s="64" t="s">
        <v>94</v>
      </c>
      <c r="K5" s="65">
        <f>K4+H5</f>
        <v>36</v>
      </c>
      <c r="L5" s="60">
        <f>[2]R2!$K$15</f>
        <v>1</v>
      </c>
      <c r="M5" s="70" t="b">
        <f>[2]R2!$P$15</f>
        <v>0</v>
      </c>
      <c r="N5" s="25"/>
    </row>
    <row r="6" spans="1:14" s="37" customFormat="1" ht="21.1" customHeight="1">
      <c r="A6" s="22">
        <v>3</v>
      </c>
      <c r="B6" s="46" t="str">
        <f>[1]Blank!$D$3</f>
        <v>Bedale</v>
      </c>
      <c r="C6" s="12">
        <v>2</v>
      </c>
      <c r="D6" s="12">
        <v>15</v>
      </c>
      <c r="E6" s="44">
        <f>[2]R3!$C$15</f>
        <v>28</v>
      </c>
      <c r="F6" s="45">
        <f t="shared" ref="F6:F19" si="0">ROUND(E6,0)</f>
        <v>28</v>
      </c>
      <c r="G6" s="63">
        <f>[3]C3!$FI$35</f>
        <v>99</v>
      </c>
      <c r="H6" s="64">
        <f>[2]R3!$F$15</f>
        <v>37</v>
      </c>
      <c r="I6" s="64">
        <f>IF(H6&gt;0,1)</f>
        <v>1</v>
      </c>
      <c r="J6" s="64">
        <f t="shared" ref="J6:J19" si="1">H6</f>
        <v>37</v>
      </c>
      <c r="K6" s="65">
        <f t="shared" ref="K6:K12" si="2">K5+H6</f>
        <v>73</v>
      </c>
      <c r="L6" s="60">
        <f>[2]R3!$K$15</f>
        <v>-0.5</v>
      </c>
      <c r="M6" s="70" t="b">
        <f>[2]R3!$P$15</f>
        <v>0</v>
      </c>
      <c r="N6" s="47"/>
    </row>
    <row r="7" spans="1:14" s="37" customFormat="1" ht="21.1" customHeight="1">
      <c r="A7" s="22">
        <v>4</v>
      </c>
      <c r="B7" s="43" t="str">
        <f>[1]Blank!$D$4</f>
        <v>Tyneside</v>
      </c>
      <c r="C7" s="12">
        <v>15</v>
      </c>
      <c r="D7" s="12">
        <v>14</v>
      </c>
      <c r="E7" s="44">
        <f>[2]R4!$C$15</f>
        <v>27.5</v>
      </c>
      <c r="F7" s="45">
        <f t="shared" si="0"/>
        <v>28</v>
      </c>
      <c r="G7" s="63">
        <f>[3]C4!$FI$35</f>
        <v>112</v>
      </c>
      <c r="H7" s="88">
        <f>[2]R4!$F$15</f>
        <v>22</v>
      </c>
      <c r="I7" s="64">
        <f>IF(H7&gt;0,1)</f>
        <v>1</v>
      </c>
      <c r="J7" s="64" t="s">
        <v>94</v>
      </c>
      <c r="K7" s="65">
        <f t="shared" si="2"/>
        <v>95</v>
      </c>
      <c r="L7" s="66">
        <f>[2]R4!$K$15</f>
        <v>1</v>
      </c>
      <c r="M7" s="71" t="b">
        <f>[2]R4!$P$15</f>
        <v>0</v>
      </c>
      <c r="N7" s="47"/>
    </row>
    <row r="8" spans="1:14" s="37" customFormat="1" ht="21.1" customHeight="1">
      <c r="A8" s="22">
        <v>5</v>
      </c>
      <c r="B8" s="46" t="str">
        <f>[1]Blank!$D$5</f>
        <v>Blyth</v>
      </c>
      <c r="C8" s="12">
        <v>13</v>
      </c>
      <c r="D8" s="12">
        <v>14</v>
      </c>
      <c r="E8" s="44">
        <f>[2]R5!$C$15</f>
        <v>28</v>
      </c>
      <c r="F8" s="45">
        <f t="shared" si="0"/>
        <v>28</v>
      </c>
      <c r="G8" s="63">
        <f>[3]C5!$FI$35</f>
        <v>103</v>
      </c>
      <c r="H8" s="64">
        <f>[2]R5!$F$15</f>
        <v>30</v>
      </c>
      <c r="I8" s="64">
        <f>IF(H8&gt;0,1)</f>
        <v>1</v>
      </c>
      <c r="J8" s="64">
        <f t="shared" si="1"/>
        <v>30</v>
      </c>
      <c r="K8" s="65">
        <f t="shared" si="2"/>
        <v>125</v>
      </c>
      <c r="L8" s="66">
        <f>[2]R5!$K$15</f>
        <v>0.2</v>
      </c>
      <c r="M8" s="71" t="b">
        <f>[2]R5!$P$15</f>
        <v>0</v>
      </c>
      <c r="N8" s="47"/>
    </row>
    <row r="9" spans="1:14" s="37" customFormat="1" ht="21.1" customHeight="1">
      <c r="A9" s="22">
        <v>6</v>
      </c>
      <c r="B9" s="48" t="str">
        <f>[1]Blank!$D$6</f>
        <v>Woodham</v>
      </c>
      <c r="C9" s="12">
        <v>15</v>
      </c>
      <c r="D9" s="12">
        <v>15</v>
      </c>
      <c r="E9" s="44">
        <f>[2]R6!$C$15</f>
        <v>28</v>
      </c>
      <c r="F9" s="45">
        <f t="shared" si="0"/>
        <v>28</v>
      </c>
      <c r="G9" s="63">
        <f>[3]C6!$FI$35</f>
        <v>111</v>
      </c>
      <c r="H9" s="64">
        <f>[2]R6!$F$15</f>
        <v>26</v>
      </c>
      <c r="I9" s="64">
        <f t="shared" ref="I9:I19" si="3">IF(H9&gt;0,1)</f>
        <v>1</v>
      </c>
      <c r="J9" s="64">
        <f t="shared" si="1"/>
        <v>26</v>
      </c>
      <c r="K9" s="65">
        <f t="shared" si="2"/>
        <v>151</v>
      </c>
      <c r="L9" s="66">
        <f>[2]R6!$K$15</f>
        <v>1</v>
      </c>
      <c r="M9" s="71" t="b">
        <f>[2]R6!$P$15</f>
        <v>0</v>
      </c>
      <c r="N9" s="47"/>
    </row>
    <row r="10" spans="1:14" s="37" customFormat="1" ht="21.1" customHeight="1">
      <c r="A10" s="22">
        <v>7</v>
      </c>
      <c r="B10" s="46" t="str">
        <f>[1]Blank!$D$7</f>
        <v>Newbiggin</v>
      </c>
      <c r="C10" s="12">
        <v>10</v>
      </c>
      <c r="D10" s="12">
        <v>13</v>
      </c>
      <c r="E10" s="44">
        <f>[2]R7!$C$15</f>
        <v>28</v>
      </c>
      <c r="F10" s="45">
        <f t="shared" si="0"/>
        <v>28</v>
      </c>
      <c r="G10" s="63">
        <f>[3]C7!$FI$35</f>
        <v>104</v>
      </c>
      <c r="H10" s="64">
        <f>[2]R7!$F$15</f>
        <v>32</v>
      </c>
      <c r="I10" s="64">
        <f t="shared" si="3"/>
        <v>1</v>
      </c>
      <c r="J10" s="64">
        <f t="shared" si="1"/>
        <v>32</v>
      </c>
      <c r="K10" s="65">
        <f t="shared" si="2"/>
        <v>183</v>
      </c>
      <c r="L10" s="66">
        <f>[2]R7!$K$15</f>
        <v>0</v>
      </c>
      <c r="M10" s="71" t="b">
        <f>[2]R7!$P$15</f>
        <v>0</v>
      </c>
      <c r="N10" s="47"/>
    </row>
    <row r="11" spans="1:14" s="37" customFormat="1" ht="21.1" customHeight="1">
      <c r="A11" s="22">
        <v>8</v>
      </c>
      <c r="B11" s="48" t="str">
        <f>[1]Blank!$D$8</f>
        <v>Stocksfield</v>
      </c>
      <c r="C11" s="12">
        <v>16</v>
      </c>
      <c r="D11" s="12">
        <v>12</v>
      </c>
      <c r="E11" s="44">
        <f>[2]R8!$C$15</f>
        <v>28</v>
      </c>
      <c r="F11" s="45">
        <f t="shared" si="0"/>
        <v>28</v>
      </c>
      <c r="G11" s="63">
        <f>[3]C8!$FI$35</f>
        <v>108</v>
      </c>
      <c r="H11" s="88">
        <f>[2]R8!$F$15</f>
        <v>25</v>
      </c>
      <c r="I11" s="64">
        <f t="shared" si="3"/>
        <v>1</v>
      </c>
      <c r="J11" s="64" t="s">
        <v>94</v>
      </c>
      <c r="K11" s="65">
        <f t="shared" si="2"/>
        <v>208</v>
      </c>
      <c r="L11" s="66">
        <f>[2]R8!$K$15</f>
        <v>1</v>
      </c>
      <c r="M11" s="71" t="b">
        <f>[2]R8!$P$15</f>
        <v>0</v>
      </c>
      <c r="N11" s="47"/>
    </row>
    <row r="12" spans="1:14" s="37" customFormat="1" ht="21.1" customHeight="1" thickBot="1">
      <c r="A12" s="23">
        <v>9</v>
      </c>
      <c r="B12" s="80" t="str">
        <f>[1]Blank!$D$9</f>
        <v>Morpeth</v>
      </c>
      <c r="C12" s="13">
        <v>12</v>
      </c>
      <c r="D12" s="13">
        <v>11</v>
      </c>
      <c r="E12" s="44">
        <f>[2]R9!$C$15</f>
        <v>28</v>
      </c>
      <c r="F12" s="45">
        <f t="shared" si="0"/>
        <v>28</v>
      </c>
      <c r="G12" s="63">
        <f>[3]C9!$FI$35</f>
        <v>107</v>
      </c>
      <c r="H12" s="64">
        <f>[2]R9!$F$15</f>
        <v>28</v>
      </c>
      <c r="I12" s="64">
        <f t="shared" si="3"/>
        <v>1</v>
      </c>
      <c r="J12" s="64">
        <f t="shared" si="1"/>
        <v>28</v>
      </c>
      <c r="K12" s="65">
        <f t="shared" si="2"/>
        <v>236</v>
      </c>
      <c r="L12" s="66">
        <f>[2]R9!$K$15</f>
        <v>0.60000000000000009</v>
      </c>
      <c r="M12" s="71" t="b">
        <f>[2]R9!$P$15</f>
        <v>0</v>
      </c>
      <c r="N12" s="47"/>
    </row>
    <row r="13" spans="1:14" s="37" customFormat="1" ht="21.1" customHeight="1">
      <c r="A13" s="21">
        <v>10</v>
      </c>
      <c r="B13" s="98" t="str">
        <f>[1]Blank!$D$10</f>
        <v>Beamish</v>
      </c>
      <c r="C13" s="14">
        <v>13</v>
      </c>
      <c r="D13" s="14">
        <v>13</v>
      </c>
      <c r="E13" s="44">
        <f>[2]R10!$C$15</f>
        <v>28</v>
      </c>
      <c r="F13" s="45">
        <f t="shared" si="0"/>
        <v>28</v>
      </c>
      <c r="G13" s="63">
        <f>[3]C10!$FI$35</f>
        <v>110</v>
      </c>
      <c r="H13" s="64">
        <f>[2]R10!$F$15</f>
        <v>26</v>
      </c>
      <c r="I13" s="64">
        <f t="shared" si="3"/>
        <v>1</v>
      </c>
      <c r="J13" s="64">
        <f t="shared" si="1"/>
        <v>26</v>
      </c>
      <c r="K13" s="65">
        <f>SUMPRODUCT(LARGE(H4:H13,{1,2,3,4,5,6,7,8,9}))</f>
        <v>250</v>
      </c>
      <c r="L13" s="66">
        <f>[2]R10!$K$15</f>
        <v>1</v>
      </c>
      <c r="M13" s="71" t="b">
        <f>[2]R10!$P$15</f>
        <v>0</v>
      </c>
      <c r="N13" s="47"/>
    </row>
    <row r="14" spans="1:14" s="37" customFormat="1" ht="21.1" customHeight="1">
      <c r="A14" s="24">
        <v>11</v>
      </c>
      <c r="B14" s="46" t="str">
        <f>[1]Blank!$D$11</f>
        <v>Hobson</v>
      </c>
      <c r="C14" s="14">
        <v>9</v>
      </c>
      <c r="D14" s="14">
        <v>15</v>
      </c>
      <c r="E14" s="44">
        <f>[2]R11!$C$15</f>
        <v>28</v>
      </c>
      <c r="F14" s="45">
        <f t="shared" si="0"/>
        <v>28</v>
      </c>
      <c r="G14" s="63">
        <f>[3]C11!$FI$35</f>
        <v>101</v>
      </c>
      <c r="H14" s="64">
        <f>[2]R11!$F$15</f>
        <v>33</v>
      </c>
      <c r="I14" s="64">
        <f t="shared" si="3"/>
        <v>1</v>
      </c>
      <c r="J14" s="64">
        <f t="shared" si="1"/>
        <v>33</v>
      </c>
      <c r="K14" s="65">
        <f>SUMPRODUCT(LARGE(H4:H14,{1,2,3,4,5,6,7,8,9}))</f>
        <v>261</v>
      </c>
      <c r="L14" s="66">
        <f>[2]R11!$K$15</f>
        <v>0</v>
      </c>
      <c r="M14" s="71" t="b">
        <f>[2]R11!$P$15</f>
        <v>0</v>
      </c>
      <c r="N14" s="47"/>
    </row>
    <row r="15" spans="1:14" s="37" customFormat="1" ht="21.1" customHeight="1">
      <c r="A15" s="24">
        <v>12</v>
      </c>
      <c r="B15" s="48" t="str">
        <f>[1]Blank!$D$12</f>
        <v>Teeside</v>
      </c>
      <c r="C15" s="12">
        <v>8</v>
      </c>
      <c r="D15" s="12">
        <v>15</v>
      </c>
      <c r="E15" s="44">
        <f>[2]R12!$C$15</f>
        <v>28</v>
      </c>
      <c r="F15" s="45">
        <f t="shared" si="0"/>
        <v>28</v>
      </c>
      <c r="G15" s="63">
        <f>[3]C12!$FI$35</f>
        <v>106</v>
      </c>
      <c r="H15" s="64">
        <f>[2]R12!$F$15</f>
        <v>30</v>
      </c>
      <c r="I15" s="64">
        <f t="shared" si="3"/>
        <v>1</v>
      </c>
      <c r="J15" s="64">
        <f t="shared" si="1"/>
        <v>30</v>
      </c>
      <c r="K15" s="65">
        <f>SUMPRODUCT(LARGE(H4:H15,{1,2,3,4,5,6,7,8,9}))</f>
        <v>267</v>
      </c>
      <c r="L15" s="66">
        <f>[2]R12!$K$15</f>
        <v>0.2</v>
      </c>
      <c r="M15" s="71" t="b">
        <f>[2]R12!$P$15</f>
        <v>0</v>
      </c>
      <c r="N15" s="47"/>
    </row>
    <row r="16" spans="1:14" s="37" customFormat="1" ht="21.1" customHeight="1">
      <c r="A16" s="22">
        <v>13</v>
      </c>
      <c r="B16" s="46" t="str">
        <f>[1]Blank!$D$13</f>
        <v>Wearside</v>
      </c>
      <c r="C16" s="12">
        <v>2</v>
      </c>
      <c r="D16" s="12">
        <v>14</v>
      </c>
      <c r="E16" s="44">
        <f>[2]R13!$C$15</f>
        <v>28</v>
      </c>
      <c r="F16" s="45">
        <f t="shared" si="0"/>
        <v>28</v>
      </c>
      <c r="G16" s="63">
        <f>[3]C13!$FI$35</f>
        <v>95</v>
      </c>
      <c r="H16" s="64">
        <f>[2]R13!$F$15</f>
        <v>40</v>
      </c>
      <c r="I16" s="64">
        <f t="shared" si="3"/>
        <v>1</v>
      </c>
      <c r="J16" s="64">
        <f t="shared" si="1"/>
        <v>40</v>
      </c>
      <c r="K16" s="65">
        <f>SUMPRODUCT(LARGE(H4:H16,{1,2,3,4,5,6,7,8,9}))</f>
        <v>282</v>
      </c>
      <c r="L16" s="66">
        <f>[2]R13!$K$15</f>
        <v>-2</v>
      </c>
      <c r="M16" s="71" t="b">
        <f>[2]R13!$P$15</f>
        <v>0</v>
      </c>
      <c r="N16" s="47"/>
    </row>
    <row r="17" spans="1:14" s="37" customFormat="1" ht="21.1" customHeight="1" thickBot="1">
      <c r="A17" s="23">
        <v>14</v>
      </c>
      <c r="B17" s="49" t="str">
        <f>[1]Blank!$D$14</f>
        <v>Houghton</v>
      </c>
      <c r="C17" s="12">
        <v>16</v>
      </c>
      <c r="D17" s="12">
        <v>14</v>
      </c>
      <c r="E17" s="44">
        <f>[2]R14!$C$15</f>
        <v>26</v>
      </c>
      <c r="F17" s="45">
        <f t="shared" si="0"/>
        <v>26</v>
      </c>
      <c r="G17" s="63">
        <f>[3]C14!$FI$35</f>
        <v>111</v>
      </c>
      <c r="H17" s="88">
        <f>[2]R14!$F$15</f>
        <v>23</v>
      </c>
      <c r="I17" s="64">
        <f t="shared" si="3"/>
        <v>1</v>
      </c>
      <c r="J17" s="64" t="s">
        <v>94</v>
      </c>
      <c r="K17" s="65">
        <f>SUMPRODUCT(LARGE(H4:H17,{1,2,3,4,5,6,7,8,9}))</f>
        <v>282</v>
      </c>
      <c r="L17" s="66">
        <f>[2]R14!$K$15</f>
        <v>1</v>
      </c>
      <c r="M17" s="71" t="b">
        <f>[2]R14!$P$15</f>
        <v>0</v>
      </c>
      <c r="N17" s="47"/>
    </row>
    <row r="18" spans="1:14" s="37" customFormat="1" ht="21.1" hidden="1" customHeight="1">
      <c r="A18" s="24">
        <v>15</v>
      </c>
      <c r="B18" s="46" t="str">
        <f>[1]Blank!$D$15</f>
        <v>COURSE 15</v>
      </c>
      <c r="C18" s="12"/>
      <c r="D18" s="12"/>
      <c r="E18" s="81">
        <f>[2]R15!$C$15</f>
        <v>27</v>
      </c>
      <c r="F18" s="82">
        <f t="shared" si="0"/>
        <v>27</v>
      </c>
      <c r="G18" s="83">
        <f>[3]C15!$FI$35</f>
        <v>0</v>
      </c>
      <c r="H18" s="84">
        <f>[2]R15!$F$15</f>
        <v>0</v>
      </c>
      <c r="I18" s="86"/>
      <c r="J18" s="84">
        <f t="shared" si="1"/>
        <v>0</v>
      </c>
      <c r="K18" s="85">
        <f>SUMPRODUCT(LARGE(H4:H18,{1,2,3,4,5,6,7,8,9,10}))</f>
        <v>307</v>
      </c>
      <c r="L18" s="60">
        <f>[2]R15!$K$15</f>
        <v>0</v>
      </c>
      <c r="M18" s="70" t="b">
        <f>[2]R15!$P$15</f>
        <v>0</v>
      </c>
      <c r="N18" s="47"/>
    </row>
    <row r="19" spans="1:14" s="37" customFormat="1" ht="21.1" hidden="1" customHeight="1" thickBot="1">
      <c r="A19" s="23">
        <v>16</v>
      </c>
      <c r="B19" s="49" t="str">
        <f>[1]Blank!$D$16</f>
        <v>COURSE 16</v>
      </c>
      <c r="C19" s="13"/>
      <c r="D19" s="13"/>
      <c r="E19" s="81">
        <f>[2]R16!$C$15</f>
        <v>27</v>
      </c>
      <c r="F19" s="82">
        <f t="shared" si="0"/>
        <v>27</v>
      </c>
      <c r="G19" s="83">
        <f>[3]C16!$FI$35</f>
        <v>0</v>
      </c>
      <c r="H19" s="84">
        <f>[2]R16!$F$15</f>
        <v>0</v>
      </c>
      <c r="I19" s="84" t="b">
        <f t="shared" si="3"/>
        <v>0</v>
      </c>
      <c r="J19" s="84">
        <f t="shared" si="1"/>
        <v>0</v>
      </c>
      <c r="K19" s="85">
        <f>SUMPRODUCT(LARGE(H4:H19,{1,2,3,4,5,6,7,8,9,10}))</f>
        <v>307</v>
      </c>
      <c r="L19" s="60">
        <f>[2]R16!$K$15</f>
        <v>0</v>
      </c>
      <c r="M19" s="70" t="b">
        <f>[2]R16!$P$15</f>
        <v>0</v>
      </c>
      <c r="N19" s="47"/>
    </row>
    <row r="20" spans="1:14" s="37" customFormat="1" ht="18.7" customHeight="1" thickBot="1">
      <c r="A20" s="50"/>
      <c r="B20" s="2" t="s">
        <v>3</v>
      </c>
      <c r="C20" s="27"/>
      <c r="D20" s="27"/>
      <c r="E20" s="75">
        <v>27</v>
      </c>
      <c r="F20" s="76">
        <v>27</v>
      </c>
      <c r="G20" s="72">
        <f>SUM(G4:G19)</f>
        <v>1503</v>
      </c>
      <c r="H20" s="72">
        <f>SUM(H4:H19)</f>
        <v>388</v>
      </c>
      <c r="I20" s="73">
        <f>SUM(I4:I19)</f>
        <v>14</v>
      </c>
      <c r="J20" s="74">
        <f>SUM(J4:J19)</f>
        <v>282</v>
      </c>
      <c r="K20" s="97" t="s">
        <v>82</v>
      </c>
      <c r="L20" s="77">
        <v>14</v>
      </c>
      <c r="M20" s="70">
        <f>SUM(M4:M19)</f>
        <v>0</v>
      </c>
      <c r="N20" s="47"/>
    </row>
    <row r="21" spans="1:14" ht="19.05" customHeight="1">
      <c r="A21" s="30"/>
      <c r="B21" s="51"/>
      <c r="E21" s="52"/>
      <c r="F21" s="53"/>
      <c r="G21" s="54"/>
      <c r="H21" s="54"/>
      <c r="I21" s="54"/>
      <c r="J21" s="54"/>
      <c r="K21" s="54"/>
      <c r="L21" s="54"/>
      <c r="M21" s="54"/>
      <c r="N21" s="47"/>
    </row>
    <row r="22" spans="1:14" ht="29.25" customHeight="1">
      <c r="A22" s="30"/>
      <c r="B22" s="31"/>
      <c r="E22" s="32"/>
      <c r="F22" s="33"/>
      <c r="G22" s="31"/>
      <c r="H22" s="31"/>
      <c r="I22" s="34"/>
      <c r="J22" s="34"/>
      <c r="K22" s="31"/>
      <c r="L22" s="31"/>
      <c r="M22" s="31"/>
      <c r="N22" s="25"/>
    </row>
    <row r="23" spans="1:14" ht="1.4" customHeight="1"/>
  </sheetData>
  <mergeCells count="5">
    <mergeCell ref="A1:L1"/>
    <mergeCell ref="A2:A3"/>
    <mergeCell ref="G2:J2"/>
    <mergeCell ref="C2:C3"/>
    <mergeCell ref="D2:D3"/>
  </mergeCells>
  <conditionalFormatting sqref="L4:M19">
    <cfRule type="cellIs" dxfId="1883" priority="2831" operator="greaterThan">
      <formula>0</formula>
    </cfRule>
    <cfRule type="cellIs" dxfId="1882" priority="2832" operator="lessThan">
      <formula>0</formula>
    </cfRule>
    <cfRule type="cellIs" dxfId="1881" priority="2833" operator="equal">
      <formula>0</formula>
    </cfRule>
  </conditionalFormatting>
  <conditionalFormatting sqref="G4:G19">
    <cfRule type="cellIs" dxfId="1880" priority="1825" operator="equal">
      <formula>"DNP"</formula>
    </cfRule>
  </conditionalFormatting>
  <conditionalFormatting sqref="J4:J19">
    <cfRule type="cellIs" dxfId="1879" priority="1824" operator="equal">
      <formula>"Y"</formula>
    </cfRule>
  </conditionalFormatting>
  <conditionalFormatting sqref="E4:E19">
    <cfRule type="cellIs" dxfId="1878" priority="1452" operator="equal">
      <formula>"DNP"</formula>
    </cfRule>
  </conditionalFormatting>
  <conditionalFormatting sqref="E4:E19">
    <cfRule type="cellIs" dxfId="1877" priority="1451" operator="equal">
      <formula>"DNP"</formula>
    </cfRule>
  </conditionalFormatting>
  <conditionalFormatting sqref="M4:M19">
    <cfRule type="cellIs" dxfId="1876" priority="1450" operator="equal">
      <formula>"DNP"</formula>
    </cfRule>
  </conditionalFormatting>
  <conditionalFormatting sqref="M4:M19">
    <cfRule type="cellIs" dxfId="1875" priority="1449" operator="equal">
      <formula>"DNP"</formula>
    </cfRule>
  </conditionalFormatting>
  <conditionalFormatting sqref="H4:H19">
    <cfRule type="containsText" dxfId="1874" priority="1448" operator="containsText" text="Y">
      <formula>NOT(ISERROR(SEARCH("Y",H4)))</formula>
    </cfRule>
  </conditionalFormatting>
  <conditionalFormatting sqref="E4:E19">
    <cfRule type="cellIs" dxfId="1873" priority="1447" operator="equal">
      <formula>"DNP"</formula>
    </cfRule>
  </conditionalFormatting>
  <conditionalFormatting sqref="E4:E19">
    <cfRule type="cellIs" dxfId="1872" priority="1446" operator="equal">
      <formula>"DNP"</formula>
    </cfRule>
  </conditionalFormatting>
  <conditionalFormatting sqref="M4:M19">
    <cfRule type="cellIs" dxfId="1871" priority="1445" operator="equal">
      <formula>"DNP"</formula>
    </cfRule>
  </conditionalFormatting>
  <conditionalFormatting sqref="M4:M19">
    <cfRule type="cellIs" dxfId="1870" priority="1444" operator="equal">
      <formula>"DNP"</formula>
    </cfRule>
  </conditionalFormatting>
  <conditionalFormatting sqref="H4:H19">
    <cfRule type="containsText" dxfId="1869" priority="1443" operator="containsText" text="Y">
      <formula>NOT(ISERROR(SEARCH("Y",H4)))</formula>
    </cfRule>
  </conditionalFormatting>
  <conditionalFormatting sqref="L4:L19">
    <cfRule type="cellIs" dxfId="1868" priority="1440" operator="greaterThan">
      <formula>0</formula>
    </cfRule>
    <cfRule type="cellIs" dxfId="1867" priority="1441" operator="lessThan">
      <formula>0</formula>
    </cfRule>
    <cfRule type="cellIs" dxfId="1866" priority="1442" operator="equal">
      <formula>0</formula>
    </cfRule>
  </conditionalFormatting>
  <conditionalFormatting sqref="G4:G19">
    <cfRule type="cellIs" dxfId="1865" priority="1439" operator="equal">
      <formula>"DNP"</formula>
    </cfRule>
  </conditionalFormatting>
  <conditionalFormatting sqref="L4:L19">
    <cfRule type="cellIs" dxfId="1864" priority="1436" operator="greaterThan">
      <formula>0</formula>
    </cfRule>
    <cfRule type="cellIs" dxfId="1863" priority="1437" operator="lessThan">
      <formula>0</formula>
    </cfRule>
    <cfRule type="cellIs" dxfId="1862" priority="1438" operator="equal">
      <formula>0</formula>
    </cfRule>
  </conditionalFormatting>
  <conditionalFormatting sqref="L4:L19">
    <cfRule type="cellIs" dxfId="1861" priority="1433" operator="greaterThan">
      <formula>0</formula>
    </cfRule>
    <cfRule type="cellIs" dxfId="1860" priority="1434" operator="lessThan">
      <formula>0</formula>
    </cfRule>
    <cfRule type="cellIs" dxfId="1859" priority="1435" operator="equal">
      <formula>0</formula>
    </cfRule>
  </conditionalFormatting>
  <conditionalFormatting sqref="L4:L19">
    <cfRule type="cellIs" dxfId="1858" priority="1430" operator="greaterThan">
      <formula>0</formula>
    </cfRule>
    <cfRule type="cellIs" dxfId="1857" priority="1431" operator="lessThan">
      <formula>0</formula>
    </cfRule>
    <cfRule type="cellIs" dxfId="1856" priority="1432" operator="equal">
      <formula>0</formula>
    </cfRule>
  </conditionalFormatting>
  <conditionalFormatting sqref="L4:L19">
    <cfRule type="cellIs" dxfId="1855" priority="1427" operator="greaterThan">
      <formula>0</formula>
    </cfRule>
    <cfRule type="cellIs" dxfId="1854" priority="1428" operator="lessThan">
      <formula>0</formula>
    </cfRule>
    <cfRule type="cellIs" dxfId="1853" priority="1429" operator="equal">
      <formula>0</formula>
    </cfRule>
  </conditionalFormatting>
  <conditionalFormatting sqref="L4:L19">
    <cfRule type="cellIs" dxfId="1852" priority="1424" operator="greaterThan">
      <formula>0</formula>
    </cfRule>
    <cfRule type="cellIs" dxfId="1851" priority="1425" operator="lessThan">
      <formula>0</formula>
    </cfRule>
    <cfRule type="cellIs" dxfId="1850" priority="1426" operator="equal">
      <formula>0</formula>
    </cfRule>
  </conditionalFormatting>
  <conditionalFormatting sqref="L4:L19">
    <cfRule type="cellIs" dxfId="1849" priority="1421" operator="greaterThan">
      <formula>0</formula>
    </cfRule>
    <cfRule type="cellIs" dxfId="1848" priority="1422" operator="lessThan">
      <formula>0</formula>
    </cfRule>
    <cfRule type="cellIs" dxfId="1847" priority="1423" operator="equal">
      <formula>0</formula>
    </cfRule>
  </conditionalFormatting>
  <conditionalFormatting sqref="L4:L19">
    <cfRule type="cellIs" dxfId="1846" priority="1418" operator="greaterThan">
      <formula>0</formula>
    </cfRule>
    <cfRule type="cellIs" dxfId="1845" priority="1419" operator="lessThan">
      <formula>0</formula>
    </cfRule>
    <cfRule type="cellIs" dxfId="1844" priority="1420" operator="equal">
      <formula>0</formula>
    </cfRule>
  </conditionalFormatting>
  <conditionalFormatting sqref="L4:L19">
    <cfRule type="cellIs" dxfId="1843" priority="1415" operator="greaterThan">
      <formula>0</formula>
    </cfRule>
    <cfRule type="cellIs" dxfId="1842" priority="1416" operator="lessThan">
      <formula>0</formula>
    </cfRule>
    <cfRule type="cellIs" dxfId="1841" priority="1417" operator="equal">
      <formula>0</formula>
    </cfRule>
  </conditionalFormatting>
  <conditionalFormatting sqref="L4:L19">
    <cfRule type="cellIs" dxfId="1840" priority="1412" operator="greaterThan">
      <formula>0</formula>
    </cfRule>
    <cfRule type="cellIs" dxfId="1839" priority="1413" operator="lessThan">
      <formula>0</formula>
    </cfRule>
    <cfRule type="cellIs" dxfId="1838" priority="1414" operator="equal">
      <formula>0</formula>
    </cfRule>
  </conditionalFormatting>
  <conditionalFormatting sqref="L4:L19">
    <cfRule type="cellIs" dxfId="1837" priority="1409" operator="greaterThan">
      <formula>0</formula>
    </cfRule>
    <cfRule type="cellIs" dxfId="1836" priority="1410" operator="lessThan">
      <formula>0</formula>
    </cfRule>
    <cfRule type="cellIs" dxfId="1835" priority="1411" operator="equal">
      <formula>0</formula>
    </cfRule>
  </conditionalFormatting>
  <conditionalFormatting sqref="L4:L19">
    <cfRule type="cellIs" dxfId="1834" priority="1406" operator="greaterThan">
      <formula>0</formula>
    </cfRule>
    <cfRule type="cellIs" dxfId="1833" priority="1407" operator="lessThan">
      <formula>0</formula>
    </cfRule>
    <cfRule type="cellIs" dxfId="1832" priority="1408" operator="equal">
      <formula>0</formula>
    </cfRule>
  </conditionalFormatting>
  <conditionalFormatting sqref="L4:L19">
    <cfRule type="cellIs" dxfId="1831" priority="1403" operator="greaterThan">
      <formula>0</formula>
    </cfRule>
    <cfRule type="cellIs" dxfId="1830" priority="1404" operator="lessThan">
      <formula>0</formula>
    </cfRule>
    <cfRule type="cellIs" dxfId="1829" priority="1405" operator="equal">
      <formula>0</formula>
    </cfRule>
  </conditionalFormatting>
  <conditionalFormatting sqref="L4:L19">
    <cfRule type="cellIs" dxfId="1828" priority="1400" operator="greaterThan">
      <formula>0</formula>
    </cfRule>
    <cfRule type="cellIs" dxfId="1827" priority="1401" operator="lessThan">
      <formula>0</formula>
    </cfRule>
    <cfRule type="cellIs" dxfId="1826" priority="1402" operator="equal">
      <formula>0</formula>
    </cfRule>
  </conditionalFormatting>
  <conditionalFormatting sqref="L4:L19">
    <cfRule type="cellIs" dxfId="1825" priority="1397" operator="greaterThan">
      <formula>0</formula>
    </cfRule>
    <cfRule type="cellIs" dxfId="1824" priority="1398" operator="lessThan">
      <formula>0</formula>
    </cfRule>
    <cfRule type="cellIs" dxfId="1823" priority="1399" operator="equal">
      <formula>0</formula>
    </cfRule>
  </conditionalFormatting>
  <conditionalFormatting sqref="L4:L19">
    <cfRule type="cellIs" dxfId="1822" priority="1394" operator="greaterThan">
      <formula>0</formula>
    </cfRule>
    <cfRule type="cellIs" dxfId="1821" priority="1395" operator="lessThan">
      <formula>0</formula>
    </cfRule>
    <cfRule type="cellIs" dxfId="1820" priority="1396" operator="equal">
      <formula>0</formula>
    </cfRule>
  </conditionalFormatting>
  <conditionalFormatting sqref="G4:G19">
    <cfRule type="cellIs" dxfId="1819" priority="1393" operator="equal">
      <formula>"DNP"</formula>
    </cfRule>
  </conditionalFormatting>
  <conditionalFormatting sqref="J2:J19">
    <cfRule type="containsText" dxfId="1818" priority="1392" operator="containsText" text="Y">
      <formula>NOT(ISERROR(SEARCH("Y",J2)))</formula>
    </cfRule>
  </conditionalFormatting>
  <conditionalFormatting sqref="E4:E19">
    <cfRule type="cellIs" dxfId="1817" priority="1391" operator="equal">
      <formula>"DNP"</formula>
    </cfRule>
  </conditionalFormatting>
  <conditionalFormatting sqref="E4:E19">
    <cfRule type="cellIs" dxfId="1816" priority="1390" operator="equal">
      <formula>"DNP"</formula>
    </cfRule>
  </conditionalFormatting>
  <conditionalFormatting sqref="M4:M19">
    <cfRule type="cellIs" dxfId="1815" priority="1389" operator="equal">
      <formula>"DNP"</formula>
    </cfRule>
  </conditionalFormatting>
  <conditionalFormatting sqref="M4:M19">
    <cfRule type="cellIs" dxfId="1814" priority="1388" operator="equal">
      <formula>"DNP"</formula>
    </cfRule>
  </conditionalFormatting>
  <conditionalFormatting sqref="H4:H19">
    <cfRule type="containsText" dxfId="1813" priority="1387" operator="containsText" text="Y">
      <formula>NOT(ISERROR(SEARCH("Y",H4)))</formula>
    </cfRule>
  </conditionalFormatting>
  <conditionalFormatting sqref="L4:L19">
    <cfRule type="cellIs" dxfId="1812" priority="1384" operator="greaterThan">
      <formula>0</formula>
    </cfRule>
    <cfRule type="cellIs" dxfId="1811" priority="1385" operator="lessThan">
      <formula>0</formula>
    </cfRule>
    <cfRule type="cellIs" dxfId="1810" priority="1386" operator="equal">
      <formula>0</formula>
    </cfRule>
  </conditionalFormatting>
  <conditionalFormatting sqref="G4:G19">
    <cfRule type="cellIs" dxfId="1809" priority="1383" operator="equal">
      <formula>"DNP"</formula>
    </cfRule>
  </conditionalFormatting>
  <conditionalFormatting sqref="J2:J3">
    <cfRule type="containsText" dxfId="1808" priority="1382" operator="containsText" text="Y">
      <formula>NOT(ISERROR(SEARCH("Y",J2)))</formula>
    </cfRule>
  </conditionalFormatting>
  <conditionalFormatting sqref="L4:L19">
    <cfRule type="cellIs" dxfId="1807" priority="1379" operator="greaterThan">
      <formula>0</formula>
    </cfRule>
    <cfRule type="cellIs" dxfId="1806" priority="1380" operator="lessThan">
      <formula>0</formula>
    </cfRule>
    <cfRule type="cellIs" dxfId="1805" priority="1381" operator="equal">
      <formula>0</formula>
    </cfRule>
  </conditionalFormatting>
  <conditionalFormatting sqref="L4:L19">
    <cfRule type="cellIs" dxfId="1804" priority="1376" operator="greaterThan">
      <formula>0</formula>
    </cfRule>
    <cfRule type="cellIs" dxfId="1803" priority="1377" operator="lessThan">
      <formula>0</formula>
    </cfRule>
    <cfRule type="cellIs" dxfId="1802" priority="1378" operator="equal">
      <formula>0</formula>
    </cfRule>
  </conditionalFormatting>
  <conditionalFormatting sqref="L4:L19">
    <cfRule type="cellIs" dxfId="1801" priority="1373" operator="greaterThan">
      <formula>0</formula>
    </cfRule>
    <cfRule type="cellIs" dxfId="1800" priority="1374" operator="lessThan">
      <formula>0</formula>
    </cfRule>
    <cfRule type="cellIs" dxfId="1799" priority="1375" operator="equal">
      <formula>0</formula>
    </cfRule>
  </conditionalFormatting>
  <conditionalFormatting sqref="L4:L19">
    <cfRule type="cellIs" dxfId="1798" priority="1370" operator="greaterThan">
      <formula>0</formula>
    </cfRule>
    <cfRule type="cellIs" dxfId="1797" priority="1371" operator="lessThan">
      <formula>0</formula>
    </cfRule>
    <cfRule type="cellIs" dxfId="1796" priority="1372" operator="equal">
      <formula>0</formula>
    </cfRule>
  </conditionalFormatting>
  <conditionalFormatting sqref="L4:L19">
    <cfRule type="cellIs" dxfId="1795" priority="1367" operator="greaterThan">
      <formula>0</formula>
    </cfRule>
    <cfRule type="cellIs" dxfId="1794" priority="1368" operator="lessThan">
      <formula>0</formula>
    </cfRule>
    <cfRule type="cellIs" dxfId="1793" priority="1369" operator="equal">
      <formula>0</formula>
    </cfRule>
  </conditionalFormatting>
  <conditionalFormatting sqref="L4:L19">
    <cfRule type="cellIs" dxfId="1792" priority="1364" operator="greaterThan">
      <formula>0</formula>
    </cfRule>
    <cfRule type="cellIs" dxfId="1791" priority="1365" operator="lessThan">
      <formula>0</formula>
    </cfRule>
    <cfRule type="cellIs" dxfId="1790" priority="1366" operator="equal">
      <formula>0</formula>
    </cfRule>
  </conditionalFormatting>
  <conditionalFormatting sqref="L4:L19">
    <cfRule type="cellIs" dxfId="1789" priority="1361" operator="greaterThan">
      <formula>0</formula>
    </cfRule>
    <cfRule type="cellIs" dxfId="1788" priority="1362" operator="lessThan">
      <formula>0</formula>
    </cfRule>
    <cfRule type="cellIs" dxfId="1787" priority="1363" operator="equal">
      <formula>0</formula>
    </cfRule>
  </conditionalFormatting>
  <conditionalFormatting sqref="L4:L19">
    <cfRule type="cellIs" dxfId="1786" priority="1358" operator="greaterThan">
      <formula>0</formula>
    </cfRule>
    <cfRule type="cellIs" dxfId="1785" priority="1359" operator="lessThan">
      <formula>0</formula>
    </cfRule>
    <cfRule type="cellIs" dxfId="1784" priority="1360" operator="equal">
      <formula>0</formula>
    </cfRule>
  </conditionalFormatting>
  <conditionalFormatting sqref="L4:L19">
    <cfRule type="cellIs" dxfId="1783" priority="1355" operator="greaterThan">
      <formula>0</formula>
    </cfRule>
    <cfRule type="cellIs" dxfId="1782" priority="1356" operator="lessThan">
      <formula>0</formula>
    </cfRule>
    <cfRule type="cellIs" dxfId="1781" priority="1357" operator="equal">
      <formula>0</formula>
    </cfRule>
  </conditionalFormatting>
  <conditionalFormatting sqref="L4:L19">
    <cfRule type="cellIs" dxfId="1780" priority="1352" operator="greaterThan">
      <formula>0</formula>
    </cfRule>
    <cfRule type="cellIs" dxfId="1779" priority="1353" operator="lessThan">
      <formula>0</formula>
    </cfRule>
    <cfRule type="cellIs" dxfId="1778" priority="1354" operator="equal">
      <formula>0</formula>
    </cfRule>
  </conditionalFormatting>
  <conditionalFormatting sqref="L4:L19">
    <cfRule type="cellIs" dxfId="1777" priority="1349" operator="greaterThan">
      <formula>0</formula>
    </cfRule>
    <cfRule type="cellIs" dxfId="1776" priority="1350" operator="lessThan">
      <formula>0</formula>
    </cfRule>
    <cfRule type="cellIs" dxfId="1775" priority="1351" operator="equal">
      <formula>0</formula>
    </cfRule>
  </conditionalFormatting>
  <conditionalFormatting sqref="L4:L19">
    <cfRule type="cellIs" dxfId="1774" priority="1346" operator="greaterThan">
      <formula>0</formula>
    </cfRule>
    <cfRule type="cellIs" dxfId="1773" priority="1347" operator="lessThan">
      <formula>0</formula>
    </cfRule>
    <cfRule type="cellIs" dxfId="1772" priority="1348" operator="equal">
      <formula>0</formula>
    </cfRule>
  </conditionalFormatting>
  <conditionalFormatting sqref="L4:L19">
    <cfRule type="cellIs" dxfId="1771" priority="1343" operator="greaterThan">
      <formula>0</formula>
    </cfRule>
    <cfRule type="cellIs" dxfId="1770" priority="1344" operator="lessThan">
      <formula>0</formula>
    </cfRule>
    <cfRule type="cellIs" dxfId="1769" priority="1345" operator="equal">
      <formula>0</formula>
    </cfRule>
  </conditionalFormatting>
  <conditionalFormatting sqref="L4:L19">
    <cfRule type="cellIs" dxfId="1768" priority="1340" operator="greaterThan">
      <formula>0</formula>
    </cfRule>
    <cfRule type="cellIs" dxfId="1767" priority="1341" operator="lessThan">
      <formula>0</formula>
    </cfRule>
    <cfRule type="cellIs" dxfId="1766" priority="1342" operator="equal">
      <formula>0</formula>
    </cfRule>
  </conditionalFormatting>
  <conditionalFormatting sqref="L4:L19">
    <cfRule type="cellIs" dxfId="1765" priority="1337" operator="greaterThan">
      <formula>0</formula>
    </cfRule>
    <cfRule type="cellIs" dxfId="1764" priority="1338" operator="lessThan">
      <formula>0</formula>
    </cfRule>
    <cfRule type="cellIs" dxfId="1763" priority="1339" operator="equal">
      <formula>0</formula>
    </cfRule>
  </conditionalFormatting>
  <conditionalFormatting sqref="G4:G19">
    <cfRule type="cellIs" dxfId="1762" priority="1336" operator="equal">
      <formula>"DNP"</formula>
    </cfRule>
  </conditionalFormatting>
  <conditionalFormatting sqref="J2:J19">
    <cfRule type="containsText" dxfId="1761" priority="1335" operator="containsText" text="Y">
      <formula>NOT(ISERROR(SEARCH("Y",J2)))</formula>
    </cfRule>
  </conditionalFormatting>
  <conditionalFormatting sqref="E4:E19">
    <cfRule type="cellIs" dxfId="1760" priority="1334" operator="equal">
      <formula>"DNP"</formula>
    </cfRule>
  </conditionalFormatting>
  <conditionalFormatting sqref="E4:E19">
    <cfRule type="cellIs" dxfId="1759" priority="1333" operator="equal">
      <formula>"DNP"</formula>
    </cfRule>
  </conditionalFormatting>
  <conditionalFormatting sqref="M4:M19">
    <cfRule type="cellIs" dxfId="1758" priority="1332" operator="equal">
      <formula>"DNP"</formula>
    </cfRule>
  </conditionalFormatting>
  <conditionalFormatting sqref="M4:M19">
    <cfRule type="cellIs" dxfId="1757" priority="1331" operator="equal">
      <formula>"DNP"</formula>
    </cfRule>
  </conditionalFormatting>
  <conditionalFormatting sqref="H4:H19">
    <cfRule type="containsText" dxfId="1756" priority="1330" operator="containsText" text="Y">
      <formula>NOT(ISERROR(SEARCH("Y",H4)))</formula>
    </cfRule>
  </conditionalFormatting>
  <conditionalFormatting sqref="E4:E19">
    <cfRule type="cellIs" dxfId="1755" priority="1329" operator="equal">
      <formula>"DNP"</formula>
    </cfRule>
  </conditionalFormatting>
  <conditionalFormatting sqref="E4:E19">
    <cfRule type="cellIs" dxfId="1754" priority="1328" operator="equal">
      <formula>"DNP"</formula>
    </cfRule>
  </conditionalFormatting>
  <conditionalFormatting sqref="M4:M19">
    <cfRule type="cellIs" dxfId="1753" priority="1327" operator="equal">
      <formula>"DNP"</formula>
    </cfRule>
  </conditionalFormatting>
  <conditionalFormatting sqref="M4:M19">
    <cfRule type="cellIs" dxfId="1752" priority="1326" operator="equal">
      <formula>"DNP"</formula>
    </cfRule>
  </conditionalFormatting>
  <conditionalFormatting sqref="H4:H19">
    <cfRule type="containsText" dxfId="1751" priority="1325" operator="containsText" text="Y">
      <formula>NOT(ISERROR(SEARCH("Y",H4)))</formula>
    </cfRule>
  </conditionalFormatting>
  <conditionalFormatting sqref="L4:L19">
    <cfRule type="cellIs" dxfId="1750" priority="1322" operator="greaterThan">
      <formula>0</formula>
    </cfRule>
    <cfRule type="cellIs" dxfId="1749" priority="1323" operator="lessThan">
      <formula>0</formula>
    </cfRule>
    <cfRule type="cellIs" dxfId="1748" priority="1324" operator="equal">
      <formula>0</formula>
    </cfRule>
  </conditionalFormatting>
  <conditionalFormatting sqref="G4:G19">
    <cfRule type="cellIs" dxfId="1747" priority="1321" operator="equal">
      <formula>"DNP"</formula>
    </cfRule>
  </conditionalFormatting>
  <conditionalFormatting sqref="L4:L19">
    <cfRule type="cellIs" dxfId="1746" priority="1318" operator="greaterThan">
      <formula>0</formula>
    </cfRule>
    <cfRule type="cellIs" dxfId="1745" priority="1319" operator="lessThan">
      <formula>0</formula>
    </cfRule>
    <cfRule type="cellIs" dxfId="1744" priority="1320" operator="equal">
      <formula>0</formula>
    </cfRule>
  </conditionalFormatting>
  <conditionalFormatting sqref="L4:L19">
    <cfRule type="cellIs" dxfId="1743" priority="1315" operator="greaterThan">
      <formula>0</formula>
    </cfRule>
    <cfRule type="cellIs" dxfId="1742" priority="1316" operator="lessThan">
      <formula>0</formula>
    </cfRule>
    <cfRule type="cellIs" dxfId="1741" priority="1317" operator="equal">
      <formula>0</formula>
    </cfRule>
  </conditionalFormatting>
  <conditionalFormatting sqref="L4:L19">
    <cfRule type="cellIs" dxfId="1740" priority="1312" operator="greaterThan">
      <formula>0</formula>
    </cfRule>
    <cfRule type="cellIs" dxfId="1739" priority="1313" operator="lessThan">
      <formula>0</formula>
    </cfRule>
    <cfRule type="cellIs" dxfId="1738" priority="1314" operator="equal">
      <formula>0</formula>
    </cfRule>
  </conditionalFormatting>
  <conditionalFormatting sqref="L4:L19">
    <cfRule type="cellIs" dxfId="1737" priority="1309" operator="greaterThan">
      <formula>0</formula>
    </cfRule>
    <cfRule type="cellIs" dxfId="1736" priority="1310" operator="lessThan">
      <formula>0</formula>
    </cfRule>
    <cfRule type="cellIs" dxfId="1735" priority="1311" operator="equal">
      <formula>0</formula>
    </cfRule>
  </conditionalFormatting>
  <conditionalFormatting sqref="L4:L19">
    <cfRule type="cellIs" dxfId="1734" priority="1306" operator="greaterThan">
      <formula>0</formula>
    </cfRule>
    <cfRule type="cellIs" dxfId="1733" priority="1307" operator="lessThan">
      <formula>0</formula>
    </cfRule>
    <cfRule type="cellIs" dxfId="1732" priority="1308" operator="equal">
      <formula>0</formula>
    </cfRule>
  </conditionalFormatting>
  <conditionalFormatting sqref="L4:L19">
    <cfRule type="cellIs" dxfId="1731" priority="1303" operator="greaterThan">
      <formula>0</formula>
    </cfRule>
    <cfRule type="cellIs" dxfId="1730" priority="1304" operator="lessThan">
      <formula>0</formula>
    </cfRule>
    <cfRule type="cellIs" dxfId="1729" priority="1305" operator="equal">
      <formula>0</formula>
    </cfRule>
  </conditionalFormatting>
  <conditionalFormatting sqref="L4:L19">
    <cfRule type="cellIs" dxfId="1728" priority="1300" operator="greaterThan">
      <formula>0</formula>
    </cfRule>
    <cfRule type="cellIs" dxfId="1727" priority="1301" operator="lessThan">
      <formula>0</formula>
    </cfRule>
    <cfRule type="cellIs" dxfId="1726" priority="1302" operator="equal">
      <formula>0</formula>
    </cfRule>
  </conditionalFormatting>
  <conditionalFormatting sqref="L4:L19">
    <cfRule type="cellIs" dxfId="1725" priority="1297" operator="greaterThan">
      <formula>0</formula>
    </cfRule>
    <cfRule type="cellIs" dxfId="1724" priority="1298" operator="lessThan">
      <formula>0</formula>
    </cfRule>
    <cfRule type="cellIs" dxfId="1723" priority="1299" operator="equal">
      <formula>0</formula>
    </cfRule>
  </conditionalFormatting>
  <conditionalFormatting sqref="L4:L19">
    <cfRule type="cellIs" dxfId="1722" priority="1294" operator="greaterThan">
      <formula>0</formula>
    </cfRule>
    <cfRule type="cellIs" dxfId="1721" priority="1295" operator="lessThan">
      <formula>0</formula>
    </cfRule>
    <cfRule type="cellIs" dxfId="1720" priority="1296" operator="equal">
      <formula>0</formula>
    </cfRule>
  </conditionalFormatting>
  <conditionalFormatting sqref="L4:L19">
    <cfRule type="cellIs" dxfId="1719" priority="1291" operator="greaterThan">
      <formula>0</formula>
    </cfRule>
    <cfRule type="cellIs" dxfId="1718" priority="1292" operator="lessThan">
      <formula>0</formula>
    </cfRule>
    <cfRule type="cellIs" dxfId="1717" priority="1293" operator="equal">
      <formula>0</formula>
    </cfRule>
  </conditionalFormatting>
  <conditionalFormatting sqref="L4:L19">
    <cfRule type="cellIs" dxfId="1716" priority="1288" operator="greaterThan">
      <formula>0</formula>
    </cfRule>
    <cfRule type="cellIs" dxfId="1715" priority="1289" operator="lessThan">
      <formula>0</formula>
    </cfRule>
    <cfRule type="cellIs" dxfId="1714" priority="1290" operator="equal">
      <formula>0</formula>
    </cfRule>
  </conditionalFormatting>
  <conditionalFormatting sqref="L4:L19">
    <cfRule type="cellIs" dxfId="1713" priority="1285" operator="greaterThan">
      <formula>0</formula>
    </cfRule>
    <cfRule type="cellIs" dxfId="1712" priority="1286" operator="lessThan">
      <formula>0</formula>
    </cfRule>
    <cfRule type="cellIs" dxfId="1711" priority="1287" operator="equal">
      <formula>0</formula>
    </cfRule>
  </conditionalFormatting>
  <conditionalFormatting sqref="L4:L19">
    <cfRule type="cellIs" dxfId="1710" priority="1282" operator="greaterThan">
      <formula>0</formula>
    </cfRule>
    <cfRule type="cellIs" dxfId="1709" priority="1283" operator="lessThan">
      <formula>0</formula>
    </cfRule>
    <cfRule type="cellIs" dxfId="1708" priority="1284" operator="equal">
      <formula>0</formula>
    </cfRule>
  </conditionalFormatting>
  <conditionalFormatting sqref="L4:L19">
    <cfRule type="cellIs" dxfId="1707" priority="1279" operator="greaterThan">
      <formula>0</formula>
    </cfRule>
    <cfRule type="cellIs" dxfId="1706" priority="1280" operator="lessThan">
      <formula>0</formula>
    </cfRule>
    <cfRule type="cellIs" dxfId="1705" priority="1281" operator="equal">
      <formula>0</formula>
    </cfRule>
  </conditionalFormatting>
  <conditionalFormatting sqref="L4:L19">
    <cfRule type="cellIs" dxfId="1704" priority="1276" operator="greaterThan">
      <formula>0</formula>
    </cfRule>
    <cfRule type="cellIs" dxfId="1703" priority="1277" operator="lessThan">
      <formula>0</formula>
    </cfRule>
    <cfRule type="cellIs" dxfId="1702" priority="1278" operator="equal">
      <formula>0</formula>
    </cfRule>
  </conditionalFormatting>
  <conditionalFormatting sqref="G4:G19">
    <cfRule type="cellIs" dxfId="1701" priority="1275" operator="equal">
      <formula>"DNP"</formula>
    </cfRule>
  </conditionalFormatting>
  <conditionalFormatting sqref="J2:J20">
    <cfRule type="containsText" dxfId="1700" priority="1274" operator="containsText" text="Y">
      <formula>NOT(ISERROR(SEARCH("Y",J2)))</formula>
    </cfRule>
  </conditionalFormatting>
  <conditionalFormatting sqref="E4:E19">
    <cfRule type="cellIs" dxfId="1699" priority="1273" operator="equal">
      <formula>"DNP"</formula>
    </cfRule>
  </conditionalFormatting>
  <conditionalFormatting sqref="E4:E19">
    <cfRule type="cellIs" dxfId="1698" priority="1272" operator="equal">
      <formula>"DNP"</formula>
    </cfRule>
  </conditionalFormatting>
  <conditionalFormatting sqref="M4:M19">
    <cfRule type="cellIs" dxfId="1697" priority="1271" operator="equal">
      <formula>"DNP"</formula>
    </cfRule>
  </conditionalFormatting>
  <conditionalFormatting sqref="M4:M19">
    <cfRule type="cellIs" dxfId="1696" priority="1270" operator="equal">
      <formula>"DNP"</formula>
    </cfRule>
  </conditionalFormatting>
  <conditionalFormatting sqref="H4:H19">
    <cfRule type="containsText" dxfId="1695" priority="1269" operator="containsText" text="Y">
      <formula>NOT(ISERROR(SEARCH("Y",H4)))</formula>
    </cfRule>
  </conditionalFormatting>
  <conditionalFormatting sqref="L4:L19">
    <cfRule type="cellIs" dxfId="1694" priority="1266" operator="greaterThan">
      <formula>0</formula>
    </cfRule>
    <cfRule type="cellIs" dxfId="1693" priority="1267" operator="lessThan">
      <formula>0</formula>
    </cfRule>
    <cfRule type="cellIs" dxfId="1692" priority="1268" operator="equal">
      <formula>0</formula>
    </cfRule>
  </conditionalFormatting>
  <conditionalFormatting sqref="G4:G19">
    <cfRule type="cellIs" dxfId="1691" priority="1265" operator="equal">
      <formula>"DNP"</formula>
    </cfRule>
  </conditionalFormatting>
  <conditionalFormatting sqref="J2:J3 J20">
    <cfRule type="containsText" dxfId="1690" priority="1264" operator="containsText" text="Y">
      <formula>NOT(ISERROR(SEARCH("Y",J2)))</formula>
    </cfRule>
  </conditionalFormatting>
  <conditionalFormatting sqref="L4:L19">
    <cfRule type="cellIs" dxfId="1689" priority="1261" operator="greaterThan">
      <formula>0</formula>
    </cfRule>
    <cfRule type="cellIs" dxfId="1688" priority="1262" operator="lessThan">
      <formula>0</formula>
    </cfRule>
    <cfRule type="cellIs" dxfId="1687" priority="1263" operator="equal">
      <formula>0</formula>
    </cfRule>
  </conditionalFormatting>
  <conditionalFormatting sqref="L4:L19">
    <cfRule type="cellIs" dxfId="1686" priority="1258" operator="greaterThan">
      <formula>0</formula>
    </cfRule>
    <cfRule type="cellIs" dxfId="1685" priority="1259" operator="lessThan">
      <formula>0</formula>
    </cfRule>
    <cfRule type="cellIs" dxfId="1684" priority="1260" operator="equal">
      <formula>0</formula>
    </cfRule>
  </conditionalFormatting>
  <conditionalFormatting sqref="L4:L19">
    <cfRule type="cellIs" dxfId="1683" priority="1255" operator="greaterThan">
      <formula>0</formula>
    </cfRule>
    <cfRule type="cellIs" dxfId="1682" priority="1256" operator="lessThan">
      <formula>0</formula>
    </cfRule>
    <cfRule type="cellIs" dxfId="1681" priority="1257" operator="equal">
      <formula>0</formula>
    </cfRule>
  </conditionalFormatting>
  <conditionalFormatting sqref="L4:L19">
    <cfRule type="cellIs" dxfId="1680" priority="1252" operator="greaterThan">
      <formula>0</formula>
    </cfRule>
    <cfRule type="cellIs" dxfId="1679" priority="1253" operator="lessThan">
      <formula>0</formula>
    </cfRule>
    <cfRule type="cellIs" dxfId="1678" priority="1254" operator="equal">
      <formula>0</formula>
    </cfRule>
  </conditionalFormatting>
  <conditionalFormatting sqref="L4:L19">
    <cfRule type="cellIs" dxfId="1677" priority="1249" operator="greaterThan">
      <formula>0</formula>
    </cfRule>
    <cfRule type="cellIs" dxfId="1676" priority="1250" operator="lessThan">
      <formula>0</formula>
    </cfRule>
    <cfRule type="cellIs" dxfId="1675" priority="1251" operator="equal">
      <formula>0</formula>
    </cfRule>
  </conditionalFormatting>
  <conditionalFormatting sqref="L4:L19">
    <cfRule type="cellIs" dxfId="1674" priority="1246" operator="greaterThan">
      <formula>0</formula>
    </cfRule>
    <cfRule type="cellIs" dxfId="1673" priority="1247" operator="lessThan">
      <formula>0</formula>
    </cfRule>
    <cfRule type="cellIs" dxfId="1672" priority="1248" operator="equal">
      <formula>0</formula>
    </cfRule>
  </conditionalFormatting>
  <conditionalFormatting sqref="L4:L19">
    <cfRule type="cellIs" dxfId="1671" priority="1243" operator="greaterThan">
      <formula>0</formula>
    </cfRule>
    <cfRule type="cellIs" dxfId="1670" priority="1244" operator="lessThan">
      <formula>0</formula>
    </cfRule>
    <cfRule type="cellIs" dxfId="1669" priority="1245" operator="equal">
      <formula>0</formula>
    </cfRule>
  </conditionalFormatting>
  <conditionalFormatting sqref="L4:L19">
    <cfRule type="cellIs" dxfId="1668" priority="1240" operator="greaterThan">
      <formula>0</formula>
    </cfRule>
    <cfRule type="cellIs" dxfId="1667" priority="1241" operator="lessThan">
      <formula>0</formula>
    </cfRule>
    <cfRule type="cellIs" dxfId="1666" priority="1242" operator="equal">
      <formula>0</formula>
    </cfRule>
  </conditionalFormatting>
  <conditionalFormatting sqref="L4:L19">
    <cfRule type="cellIs" dxfId="1665" priority="1237" operator="greaterThan">
      <formula>0</formula>
    </cfRule>
    <cfRule type="cellIs" dxfId="1664" priority="1238" operator="lessThan">
      <formula>0</formula>
    </cfRule>
    <cfRule type="cellIs" dxfId="1663" priority="1239" operator="equal">
      <formula>0</formula>
    </cfRule>
  </conditionalFormatting>
  <conditionalFormatting sqref="L4:L19">
    <cfRule type="cellIs" dxfId="1662" priority="1234" operator="greaterThan">
      <formula>0</formula>
    </cfRule>
    <cfRule type="cellIs" dxfId="1661" priority="1235" operator="lessThan">
      <formula>0</formula>
    </cfRule>
    <cfRule type="cellIs" dxfId="1660" priority="1236" operator="equal">
      <formula>0</formula>
    </cfRule>
  </conditionalFormatting>
  <conditionalFormatting sqref="L4:L19">
    <cfRule type="cellIs" dxfId="1659" priority="1231" operator="greaterThan">
      <formula>0</formula>
    </cfRule>
    <cfRule type="cellIs" dxfId="1658" priority="1232" operator="lessThan">
      <formula>0</formula>
    </cfRule>
    <cfRule type="cellIs" dxfId="1657" priority="1233" operator="equal">
      <formula>0</formula>
    </cfRule>
  </conditionalFormatting>
  <conditionalFormatting sqref="L4:L19">
    <cfRule type="cellIs" dxfId="1656" priority="1228" operator="greaterThan">
      <formula>0</formula>
    </cfRule>
    <cfRule type="cellIs" dxfId="1655" priority="1229" operator="lessThan">
      <formula>0</formula>
    </cfRule>
    <cfRule type="cellIs" dxfId="1654" priority="1230" operator="equal">
      <formula>0</formula>
    </cfRule>
  </conditionalFormatting>
  <conditionalFormatting sqref="L4:L19">
    <cfRule type="cellIs" dxfId="1653" priority="1225" operator="greaterThan">
      <formula>0</formula>
    </cfRule>
    <cfRule type="cellIs" dxfId="1652" priority="1226" operator="lessThan">
      <formula>0</formula>
    </cfRule>
    <cfRule type="cellIs" dxfId="1651" priority="1227" operator="equal">
      <formula>0</formula>
    </cfRule>
  </conditionalFormatting>
  <conditionalFormatting sqref="L4:L19">
    <cfRule type="cellIs" dxfId="1650" priority="1222" operator="greaterThan">
      <formula>0</formula>
    </cfRule>
    <cfRule type="cellIs" dxfId="1649" priority="1223" operator="lessThan">
      <formula>0</formula>
    </cfRule>
    <cfRule type="cellIs" dxfId="1648" priority="1224" operator="equal">
      <formula>0</formula>
    </cfRule>
  </conditionalFormatting>
  <conditionalFormatting sqref="L4:L19">
    <cfRule type="cellIs" dxfId="1647" priority="1219" operator="greaterThan">
      <formula>0</formula>
    </cfRule>
    <cfRule type="cellIs" dxfId="1646" priority="1220" operator="lessThan">
      <formula>0</formula>
    </cfRule>
    <cfRule type="cellIs" dxfId="1645" priority="1221" operator="equal">
      <formula>0</formula>
    </cfRule>
  </conditionalFormatting>
  <conditionalFormatting sqref="G4:G19">
    <cfRule type="cellIs" dxfId="1644" priority="1218" operator="equal">
      <formula>"DNP"</formula>
    </cfRule>
  </conditionalFormatting>
  <conditionalFormatting sqref="J2:J20">
    <cfRule type="containsText" dxfId="1643" priority="1217" operator="containsText" text="Y">
      <formula>NOT(ISERROR(SEARCH("Y",J2)))</formula>
    </cfRule>
  </conditionalFormatting>
  <conditionalFormatting sqref="E4:E19">
    <cfRule type="cellIs" dxfId="1642" priority="1216" operator="equal">
      <formula>"DNP"</formula>
    </cfRule>
  </conditionalFormatting>
  <conditionalFormatting sqref="E4:E19">
    <cfRule type="cellIs" dxfId="1641" priority="1215" operator="equal">
      <formula>"DNP"</formula>
    </cfRule>
  </conditionalFormatting>
  <conditionalFormatting sqref="M4:M19">
    <cfRule type="cellIs" dxfId="1640" priority="1214" operator="equal">
      <formula>"DNP"</formula>
    </cfRule>
  </conditionalFormatting>
  <conditionalFormatting sqref="M4:M19">
    <cfRule type="cellIs" dxfId="1639" priority="1213" operator="equal">
      <formula>"DNP"</formula>
    </cfRule>
  </conditionalFormatting>
  <conditionalFormatting sqref="H4:H19">
    <cfRule type="containsText" dxfId="1638" priority="1212" operator="containsText" text="Y">
      <formula>NOT(ISERROR(SEARCH("Y",H4)))</formula>
    </cfRule>
  </conditionalFormatting>
  <conditionalFormatting sqref="L4:L19">
    <cfRule type="cellIs" dxfId="1637" priority="1209" operator="greaterThan">
      <formula>0</formula>
    </cfRule>
    <cfRule type="cellIs" dxfId="1636" priority="1210" operator="lessThan">
      <formula>0</formula>
    </cfRule>
    <cfRule type="cellIs" dxfId="1635" priority="1211" operator="equal">
      <formula>0</formula>
    </cfRule>
  </conditionalFormatting>
  <conditionalFormatting sqref="G4:G19">
    <cfRule type="cellIs" dxfId="1634" priority="1208" operator="equal">
      <formula>"DNP"</formula>
    </cfRule>
  </conditionalFormatting>
  <conditionalFormatting sqref="J2:J3 J20">
    <cfRule type="containsText" dxfId="1633" priority="1207" operator="containsText" text="Y">
      <formula>NOT(ISERROR(SEARCH("Y",J2)))</formula>
    </cfRule>
  </conditionalFormatting>
  <conditionalFormatting sqref="L4:L19">
    <cfRule type="cellIs" dxfId="1632" priority="1204" operator="greaterThan">
      <formula>0</formula>
    </cfRule>
    <cfRule type="cellIs" dxfId="1631" priority="1205" operator="lessThan">
      <formula>0</formula>
    </cfRule>
    <cfRule type="cellIs" dxfId="1630" priority="1206" operator="equal">
      <formula>0</formula>
    </cfRule>
  </conditionalFormatting>
  <conditionalFormatting sqref="L4:L19">
    <cfRule type="cellIs" dxfId="1629" priority="1201" operator="greaterThan">
      <formula>0</formula>
    </cfRule>
    <cfRule type="cellIs" dxfId="1628" priority="1202" operator="lessThan">
      <formula>0</formula>
    </cfRule>
    <cfRule type="cellIs" dxfId="1627" priority="1203" operator="equal">
      <formula>0</formula>
    </cfRule>
  </conditionalFormatting>
  <conditionalFormatting sqref="L4:L19">
    <cfRule type="cellIs" dxfId="1626" priority="1198" operator="greaterThan">
      <formula>0</formula>
    </cfRule>
    <cfRule type="cellIs" dxfId="1625" priority="1199" operator="lessThan">
      <formula>0</formula>
    </cfRule>
    <cfRule type="cellIs" dxfId="1624" priority="1200" operator="equal">
      <formula>0</formula>
    </cfRule>
  </conditionalFormatting>
  <conditionalFormatting sqref="L4:L19">
    <cfRule type="cellIs" dxfId="1623" priority="1195" operator="greaterThan">
      <formula>0</formula>
    </cfRule>
    <cfRule type="cellIs" dxfId="1622" priority="1196" operator="lessThan">
      <formula>0</formula>
    </cfRule>
    <cfRule type="cellIs" dxfId="1621" priority="1197" operator="equal">
      <formula>0</formula>
    </cfRule>
  </conditionalFormatting>
  <conditionalFormatting sqref="L4:L19">
    <cfRule type="cellIs" dxfId="1620" priority="1192" operator="greaterThan">
      <formula>0</formula>
    </cfRule>
    <cfRule type="cellIs" dxfId="1619" priority="1193" operator="lessThan">
      <formula>0</formula>
    </cfRule>
    <cfRule type="cellIs" dxfId="1618" priority="1194" operator="equal">
      <formula>0</formula>
    </cfRule>
  </conditionalFormatting>
  <conditionalFormatting sqref="L4:L19">
    <cfRule type="cellIs" dxfId="1617" priority="1189" operator="greaterThan">
      <formula>0</formula>
    </cfRule>
    <cfRule type="cellIs" dxfId="1616" priority="1190" operator="lessThan">
      <formula>0</formula>
    </cfRule>
    <cfRule type="cellIs" dxfId="1615" priority="1191" operator="equal">
      <formula>0</formula>
    </cfRule>
  </conditionalFormatting>
  <conditionalFormatting sqref="L4:L19">
    <cfRule type="cellIs" dxfId="1614" priority="1186" operator="greaterThan">
      <formula>0</formula>
    </cfRule>
    <cfRule type="cellIs" dxfId="1613" priority="1187" operator="lessThan">
      <formula>0</formula>
    </cfRule>
    <cfRule type="cellIs" dxfId="1612" priority="1188" operator="equal">
      <formula>0</formula>
    </cfRule>
  </conditionalFormatting>
  <conditionalFormatting sqref="L4:L19">
    <cfRule type="cellIs" dxfId="1611" priority="1183" operator="greaterThan">
      <formula>0</formula>
    </cfRule>
    <cfRule type="cellIs" dxfId="1610" priority="1184" operator="lessThan">
      <formula>0</formula>
    </cfRule>
    <cfRule type="cellIs" dxfId="1609" priority="1185" operator="equal">
      <formula>0</formula>
    </cfRule>
  </conditionalFormatting>
  <conditionalFormatting sqref="L4:L19">
    <cfRule type="cellIs" dxfId="1608" priority="1180" operator="greaterThan">
      <formula>0</formula>
    </cfRule>
    <cfRule type="cellIs" dxfId="1607" priority="1181" operator="lessThan">
      <formula>0</formula>
    </cfRule>
    <cfRule type="cellIs" dxfId="1606" priority="1182" operator="equal">
      <formula>0</formula>
    </cfRule>
  </conditionalFormatting>
  <conditionalFormatting sqref="L4:L19">
    <cfRule type="cellIs" dxfId="1605" priority="1177" operator="greaterThan">
      <formula>0</formula>
    </cfRule>
    <cfRule type="cellIs" dxfId="1604" priority="1178" operator="lessThan">
      <formula>0</formula>
    </cfRule>
    <cfRule type="cellIs" dxfId="1603" priority="1179" operator="equal">
      <formula>0</formula>
    </cfRule>
  </conditionalFormatting>
  <conditionalFormatting sqref="L4:L19">
    <cfRule type="cellIs" dxfId="1602" priority="1174" operator="greaterThan">
      <formula>0</formula>
    </cfRule>
    <cfRule type="cellIs" dxfId="1601" priority="1175" operator="lessThan">
      <formula>0</formula>
    </cfRule>
    <cfRule type="cellIs" dxfId="1600" priority="1176" operator="equal">
      <formula>0</formula>
    </cfRule>
  </conditionalFormatting>
  <conditionalFormatting sqref="L4:L19">
    <cfRule type="cellIs" dxfId="1599" priority="1171" operator="greaterThan">
      <formula>0</formula>
    </cfRule>
    <cfRule type="cellIs" dxfId="1598" priority="1172" operator="lessThan">
      <formula>0</formula>
    </cfRule>
    <cfRule type="cellIs" dxfId="1597" priority="1173" operator="equal">
      <formula>0</formula>
    </cfRule>
  </conditionalFormatting>
  <conditionalFormatting sqref="L4:L19">
    <cfRule type="cellIs" dxfId="1596" priority="1168" operator="greaterThan">
      <formula>0</formula>
    </cfRule>
    <cfRule type="cellIs" dxfId="1595" priority="1169" operator="lessThan">
      <formula>0</formula>
    </cfRule>
    <cfRule type="cellIs" dxfId="1594" priority="1170" operator="equal">
      <formula>0</formula>
    </cfRule>
  </conditionalFormatting>
  <conditionalFormatting sqref="L4:L19">
    <cfRule type="cellIs" dxfId="1593" priority="1165" operator="greaterThan">
      <formula>0</formula>
    </cfRule>
    <cfRule type="cellIs" dxfId="1592" priority="1166" operator="lessThan">
      <formula>0</formula>
    </cfRule>
    <cfRule type="cellIs" dxfId="1591" priority="1167" operator="equal">
      <formula>0</formula>
    </cfRule>
  </conditionalFormatting>
  <conditionalFormatting sqref="L4:L19">
    <cfRule type="cellIs" dxfId="1590" priority="1162" operator="greaterThan">
      <formula>0</formula>
    </cfRule>
    <cfRule type="cellIs" dxfId="1589" priority="1163" operator="lessThan">
      <formula>0</formula>
    </cfRule>
    <cfRule type="cellIs" dxfId="1588" priority="1164" operator="equal">
      <formula>0</formula>
    </cfRule>
  </conditionalFormatting>
  <conditionalFormatting sqref="G4:G19">
    <cfRule type="cellIs" dxfId="1587" priority="1161" operator="equal">
      <formula>"DNP"</formula>
    </cfRule>
  </conditionalFormatting>
  <conditionalFormatting sqref="J2:J20">
    <cfRule type="containsText" dxfId="1586" priority="1160" operator="containsText" text="Y">
      <formula>NOT(ISERROR(SEARCH("Y",J2)))</formula>
    </cfRule>
  </conditionalFormatting>
  <conditionalFormatting sqref="G17">
    <cfRule type="cellIs" dxfId="1585" priority="1159" operator="equal">
      <formula>"DNP"</formula>
    </cfRule>
  </conditionalFormatting>
  <conditionalFormatting sqref="J17">
    <cfRule type="containsText" dxfId="1584" priority="1158" operator="containsText" text="Y">
      <formula>NOT(ISERROR(SEARCH("Y",J17)))</formula>
    </cfRule>
  </conditionalFormatting>
  <conditionalFormatting sqref="J17">
    <cfRule type="cellIs" dxfId="1583" priority="1157" operator="equal">
      <formula>"Y"</formula>
    </cfRule>
  </conditionalFormatting>
  <conditionalFormatting sqref="J17">
    <cfRule type="containsText" dxfId="1582" priority="1156" operator="containsText" text="Y">
      <formula>NOT(ISERROR(SEARCH("Y",J17)))</formula>
    </cfRule>
  </conditionalFormatting>
  <conditionalFormatting sqref="E4:E19">
    <cfRule type="cellIs" dxfId="1581" priority="1155" operator="equal">
      <formula>"DNP"</formula>
    </cfRule>
  </conditionalFormatting>
  <conditionalFormatting sqref="E4:E19">
    <cfRule type="cellIs" dxfId="1580" priority="1154" operator="equal">
      <formula>"DNP"</formula>
    </cfRule>
  </conditionalFormatting>
  <conditionalFormatting sqref="M4:M19">
    <cfRule type="cellIs" dxfId="1579" priority="1153" operator="equal">
      <formula>"DNP"</formula>
    </cfRule>
  </conditionalFormatting>
  <conditionalFormatting sqref="M4:M19">
    <cfRule type="cellIs" dxfId="1578" priority="1152" operator="equal">
      <formula>"DNP"</formula>
    </cfRule>
  </conditionalFormatting>
  <conditionalFormatting sqref="H4:H19">
    <cfRule type="containsText" dxfId="1577" priority="1151" operator="containsText" text="Y">
      <formula>NOT(ISERROR(SEARCH("Y",H4)))</formula>
    </cfRule>
  </conditionalFormatting>
  <conditionalFormatting sqref="E4:E19">
    <cfRule type="cellIs" dxfId="1576" priority="1150" operator="equal">
      <formula>"DNP"</formula>
    </cfRule>
  </conditionalFormatting>
  <conditionalFormatting sqref="E4:E19">
    <cfRule type="cellIs" dxfId="1575" priority="1149" operator="equal">
      <formula>"DNP"</formula>
    </cfRule>
  </conditionalFormatting>
  <conditionalFormatting sqref="M4:M19">
    <cfRule type="cellIs" dxfId="1574" priority="1148" operator="equal">
      <formula>"DNP"</formula>
    </cfRule>
  </conditionalFormatting>
  <conditionalFormatting sqref="M4:M19">
    <cfRule type="cellIs" dxfId="1573" priority="1147" operator="equal">
      <formula>"DNP"</formula>
    </cfRule>
  </conditionalFormatting>
  <conditionalFormatting sqref="H4:H19">
    <cfRule type="containsText" dxfId="1572" priority="1146" operator="containsText" text="Y">
      <formula>NOT(ISERROR(SEARCH("Y",H4)))</formula>
    </cfRule>
  </conditionalFormatting>
  <conditionalFormatting sqref="L4:L19">
    <cfRule type="cellIs" dxfId="1571" priority="1143" operator="greaterThan">
      <formula>0</formula>
    </cfRule>
    <cfRule type="cellIs" dxfId="1570" priority="1144" operator="lessThan">
      <formula>0</formula>
    </cfRule>
    <cfRule type="cellIs" dxfId="1569" priority="1145" operator="equal">
      <formula>0</formula>
    </cfRule>
  </conditionalFormatting>
  <conditionalFormatting sqref="G4:G19">
    <cfRule type="cellIs" dxfId="1568" priority="1142" operator="equal">
      <formula>"DNP"</formula>
    </cfRule>
  </conditionalFormatting>
  <conditionalFormatting sqref="L4:L19">
    <cfRule type="cellIs" dxfId="1567" priority="1139" operator="greaterThan">
      <formula>0</formula>
    </cfRule>
    <cfRule type="cellIs" dxfId="1566" priority="1140" operator="lessThan">
      <formula>0</formula>
    </cfRule>
    <cfRule type="cellIs" dxfId="1565" priority="1141" operator="equal">
      <formula>0</formula>
    </cfRule>
  </conditionalFormatting>
  <conditionalFormatting sqref="L4:L19">
    <cfRule type="cellIs" dxfId="1564" priority="1136" operator="greaterThan">
      <formula>0</formula>
    </cfRule>
    <cfRule type="cellIs" dxfId="1563" priority="1137" operator="lessThan">
      <formula>0</formula>
    </cfRule>
    <cfRule type="cellIs" dxfId="1562" priority="1138" operator="equal">
      <formula>0</formula>
    </cfRule>
  </conditionalFormatting>
  <conditionalFormatting sqref="L4:L19">
    <cfRule type="cellIs" dxfId="1561" priority="1133" operator="greaterThan">
      <formula>0</formula>
    </cfRule>
    <cfRule type="cellIs" dxfId="1560" priority="1134" operator="lessThan">
      <formula>0</formula>
    </cfRule>
    <cfRule type="cellIs" dxfId="1559" priority="1135" operator="equal">
      <formula>0</formula>
    </cfRule>
  </conditionalFormatting>
  <conditionalFormatting sqref="L4:L19">
    <cfRule type="cellIs" dxfId="1558" priority="1130" operator="greaterThan">
      <formula>0</formula>
    </cfRule>
    <cfRule type="cellIs" dxfId="1557" priority="1131" operator="lessThan">
      <formula>0</formula>
    </cfRule>
    <cfRule type="cellIs" dxfId="1556" priority="1132" operator="equal">
      <formula>0</formula>
    </cfRule>
  </conditionalFormatting>
  <conditionalFormatting sqref="L4:L19">
    <cfRule type="cellIs" dxfId="1555" priority="1127" operator="greaterThan">
      <formula>0</formula>
    </cfRule>
    <cfRule type="cellIs" dxfId="1554" priority="1128" operator="lessThan">
      <formula>0</formula>
    </cfRule>
    <cfRule type="cellIs" dxfId="1553" priority="1129" operator="equal">
      <formula>0</formula>
    </cfRule>
  </conditionalFormatting>
  <conditionalFormatting sqref="L4:L19">
    <cfRule type="cellIs" dxfId="1552" priority="1124" operator="greaterThan">
      <formula>0</formula>
    </cfRule>
    <cfRule type="cellIs" dxfId="1551" priority="1125" operator="lessThan">
      <formula>0</formula>
    </cfRule>
    <cfRule type="cellIs" dxfId="1550" priority="1126" operator="equal">
      <formula>0</formula>
    </cfRule>
  </conditionalFormatting>
  <conditionalFormatting sqref="L4:L19">
    <cfRule type="cellIs" dxfId="1549" priority="1121" operator="greaterThan">
      <formula>0</formula>
    </cfRule>
    <cfRule type="cellIs" dxfId="1548" priority="1122" operator="lessThan">
      <formula>0</formula>
    </cfRule>
    <cfRule type="cellIs" dxfId="1547" priority="1123" operator="equal">
      <formula>0</formula>
    </cfRule>
  </conditionalFormatting>
  <conditionalFormatting sqref="L4:L19">
    <cfRule type="cellIs" dxfId="1546" priority="1118" operator="greaterThan">
      <formula>0</formula>
    </cfRule>
    <cfRule type="cellIs" dxfId="1545" priority="1119" operator="lessThan">
      <formula>0</formula>
    </cfRule>
    <cfRule type="cellIs" dxfId="1544" priority="1120" operator="equal">
      <formula>0</formula>
    </cfRule>
  </conditionalFormatting>
  <conditionalFormatting sqref="L4:L19">
    <cfRule type="cellIs" dxfId="1543" priority="1115" operator="greaterThan">
      <formula>0</formula>
    </cfRule>
    <cfRule type="cellIs" dxfId="1542" priority="1116" operator="lessThan">
      <formula>0</formula>
    </cfRule>
    <cfRule type="cellIs" dxfId="1541" priority="1117" operator="equal">
      <formula>0</formula>
    </cfRule>
  </conditionalFormatting>
  <conditionalFormatting sqref="L4:L19">
    <cfRule type="cellIs" dxfId="1540" priority="1112" operator="greaterThan">
      <formula>0</formula>
    </cfRule>
    <cfRule type="cellIs" dxfId="1539" priority="1113" operator="lessThan">
      <formula>0</formula>
    </cfRule>
    <cfRule type="cellIs" dxfId="1538" priority="1114" operator="equal">
      <formula>0</formula>
    </cfRule>
  </conditionalFormatting>
  <conditionalFormatting sqref="L4:L19">
    <cfRule type="cellIs" dxfId="1537" priority="1109" operator="greaterThan">
      <formula>0</formula>
    </cfRule>
    <cfRule type="cellIs" dxfId="1536" priority="1110" operator="lessThan">
      <formula>0</formula>
    </cfRule>
    <cfRule type="cellIs" dxfId="1535" priority="1111" operator="equal">
      <formula>0</formula>
    </cfRule>
  </conditionalFormatting>
  <conditionalFormatting sqref="L4:L19">
    <cfRule type="cellIs" dxfId="1534" priority="1106" operator="greaterThan">
      <formula>0</formula>
    </cfRule>
    <cfRule type="cellIs" dxfId="1533" priority="1107" operator="lessThan">
      <formula>0</formula>
    </cfRule>
    <cfRule type="cellIs" dxfId="1532" priority="1108" operator="equal">
      <formula>0</formula>
    </cfRule>
  </conditionalFormatting>
  <conditionalFormatting sqref="L4:L19">
    <cfRule type="cellIs" dxfId="1531" priority="1103" operator="greaterThan">
      <formula>0</formula>
    </cfRule>
    <cfRule type="cellIs" dxfId="1530" priority="1104" operator="lessThan">
      <formula>0</formula>
    </cfRule>
    <cfRule type="cellIs" dxfId="1529" priority="1105" operator="equal">
      <formula>0</formula>
    </cfRule>
  </conditionalFormatting>
  <conditionalFormatting sqref="L4:L19">
    <cfRule type="cellIs" dxfId="1528" priority="1100" operator="greaterThan">
      <formula>0</formula>
    </cfRule>
    <cfRule type="cellIs" dxfId="1527" priority="1101" operator="lessThan">
      <formula>0</formula>
    </cfRule>
    <cfRule type="cellIs" dxfId="1526" priority="1102" operator="equal">
      <formula>0</formula>
    </cfRule>
  </conditionalFormatting>
  <conditionalFormatting sqref="L4:L19">
    <cfRule type="cellIs" dxfId="1525" priority="1097" operator="greaterThan">
      <formula>0</formula>
    </cfRule>
    <cfRule type="cellIs" dxfId="1524" priority="1098" operator="lessThan">
      <formula>0</formula>
    </cfRule>
    <cfRule type="cellIs" dxfId="1523" priority="1099" operator="equal">
      <formula>0</formula>
    </cfRule>
  </conditionalFormatting>
  <conditionalFormatting sqref="G4:G19">
    <cfRule type="cellIs" dxfId="1522" priority="1096" operator="equal">
      <formula>"DNP"</formula>
    </cfRule>
  </conditionalFormatting>
  <conditionalFormatting sqref="J2:J20">
    <cfRule type="containsText" dxfId="1521" priority="1095" operator="containsText" text="Y">
      <formula>NOT(ISERROR(SEARCH("Y",J2)))</formula>
    </cfRule>
  </conditionalFormatting>
  <conditionalFormatting sqref="E4:E19">
    <cfRule type="cellIs" dxfId="1520" priority="1094" operator="equal">
      <formula>"DNP"</formula>
    </cfRule>
  </conditionalFormatting>
  <conditionalFormatting sqref="E4:E19">
    <cfRule type="cellIs" dxfId="1519" priority="1093" operator="equal">
      <formula>"DNP"</formula>
    </cfRule>
  </conditionalFormatting>
  <conditionalFormatting sqref="M4:M19">
    <cfRule type="cellIs" dxfId="1518" priority="1092" operator="equal">
      <formula>"DNP"</formula>
    </cfRule>
  </conditionalFormatting>
  <conditionalFormatting sqref="M4:M19">
    <cfRule type="cellIs" dxfId="1517" priority="1091" operator="equal">
      <formula>"DNP"</formula>
    </cfRule>
  </conditionalFormatting>
  <conditionalFormatting sqref="H4:H19">
    <cfRule type="containsText" dxfId="1516" priority="1090" operator="containsText" text="Y">
      <formula>NOT(ISERROR(SEARCH("Y",H4)))</formula>
    </cfRule>
  </conditionalFormatting>
  <conditionalFormatting sqref="L4:L19">
    <cfRule type="cellIs" dxfId="1515" priority="1087" operator="greaterThan">
      <formula>0</formula>
    </cfRule>
    <cfRule type="cellIs" dxfId="1514" priority="1088" operator="lessThan">
      <formula>0</formula>
    </cfRule>
    <cfRule type="cellIs" dxfId="1513" priority="1089" operator="equal">
      <formula>0</formula>
    </cfRule>
  </conditionalFormatting>
  <conditionalFormatting sqref="G4:G19">
    <cfRule type="cellIs" dxfId="1512" priority="1086" operator="equal">
      <formula>"DNP"</formula>
    </cfRule>
  </conditionalFormatting>
  <conditionalFormatting sqref="J2:J3 J20">
    <cfRule type="containsText" dxfId="1511" priority="1085" operator="containsText" text="Y">
      <formula>NOT(ISERROR(SEARCH("Y",J2)))</formula>
    </cfRule>
  </conditionalFormatting>
  <conditionalFormatting sqref="L4:L19">
    <cfRule type="cellIs" dxfId="1510" priority="1082" operator="greaterThan">
      <formula>0</formula>
    </cfRule>
    <cfRule type="cellIs" dxfId="1509" priority="1083" operator="lessThan">
      <formula>0</formula>
    </cfRule>
    <cfRule type="cellIs" dxfId="1508" priority="1084" operator="equal">
      <formula>0</formula>
    </cfRule>
  </conditionalFormatting>
  <conditionalFormatting sqref="L4:L19">
    <cfRule type="cellIs" dxfId="1507" priority="1079" operator="greaterThan">
      <formula>0</formula>
    </cfRule>
    <cfRule type="cellIs" dxfId="1506" priority="1080" operator="lessThan">
      <formula>0</formula>
    </cfRule>
    <cfRule type="cellIs" dxfId="1505" priority="1081" operator="equal">
      <formula>0</formula>
    </cfRule>
  </conditionalFormatting>
  <conditionalFormatting sqref="L4:L19">
    <cfRule type="cellIs" dxfId="1504" priority="1076" operator="greaterThan">
      <formula>0</formula>
    </cfRule>
    <cfRule type="cellIs" dxfId="1503" priority="1077" operator="lessThan">
      <formula>0</formula>
    </cfRule>
    <cfRule type="cellIs" dxfId="1502" priority="1078" operator="equal">
      <formula>0</formula>
    </cfRule>
  </conditionalFormatting>
  <conditionalFormatting sqref="L4:L19">
    <cfRule type="cellIs" dxfId="1501" priority="1073" operator="greaterThan">
      <formula>0</formula>
    </cfRule>
    <cfRule type="cellIs" dxfId="1500" priority="1074" operator="lessThan">
      <formula>0</formula>
    </cfRule>
    <cfRule type="cellIs" dxfId="1499" priority="1075" operator="equal">
      <formula>0</formula>
    </cfRule>
  </conditionalFormatting>
  <conditionalFormatting sqref="L4:L19">
    <cfRule type="cellIs" dxfId="1498" priority="1070" operator="greaterThan">
      <formula>0</formula>
    </cfRule>
    <cfRule type="cellIs" dxfId="1497" priority="1071" operator="lessThan">
      <formula>0</formula>
    </cfRule>
    <cfRule type="cellIs" dxfId="1496" priority="1072" operator="equal">
      <formula>0</formula>
    </cfRule>
  </conditionalFormatting>
  <conditionalFormatting sqref="L4:L19">
    <cfRule type="cellIs" dxfId="1495" priority="1067" operator="greaterThan">
      <formula>0</formula>
    </cfRule>
    <cfRule type="cellIs" dxfId="1494" priority="1068" operator="lessThan">
      <formula>0</formula>
    </cfRule>
    <cfRule type="cellIs" dxfId="1493" priority="1069" operator="equal">
      <formula>0</formula>
    </cfRule>
  </conditionalFormatting>
  <conditionalFormatting sqref="L4:L19">
    <cfRule type="cellIs" dxfId="1492" priority="1064" operator="greaterThan">
      <formula>0</formula>
    </cfRule>
    <cfRule type="cellIs" dxfId="1491" priority="1065" operator="lessThan">
      <formula>0</formula>
    </cfRule>
    <cfRule type="cellIs" dxfId="1490" priority="1066" operator="equal">
      <formula>0</formula>
    </cfRule>
  </conditionalFormatting>
  <conditionalFormatting sqref="L4:L19">
    <cfRule type="cellIs" dxfId="1489" priority="1061" operator="greaterThan">
      <formula>0</formula>
    </cfRule>
    <cfRule type="cellIs" dxfId="1488" priority="1062" operator="lessThan">
      <formula>0</formula>
    </cfRule>
    <cfRule type="cellIs" dxfId="1487" priority="1063" operator="equal">
      <formula>0</formula>
    </cfRule>
  </conditionalFormatting>
  <conditionalFormatting sqref="L4:L19">
    <cfRule type="cellIs" dxfId="1486" priority="1058" operator="greaterThan">
      <formula>0</formula>
    </cfRule>
    <cfRule type="cellIs" dxfId="1485" priority="1059" operator="lessThan">
      <formula>0</formula>
    </cfRule>
    <cfRule type="cellIs" dxfId="1484" priority="1060" operator="equal">
      <formula>0</formula>
    </cfRule>
  </conditionalFormatting>
  <conditionalFormatting sqref="L4:L19">
    <cfRule type="cellIs" dxfId="1483" priority="1055" operator="greaterThan">
      <formula>0</formula>
    </cfRule>
    <cfRule type="cellIs" dxfId="1482" priority="1056" operator="lessThan">
      <formula>0</formula>
    </cfRule>
    <cfRule type="cellIs" dxfId="1481" priority="1057" operator="equal">
      <formula>0</formula>
    </cfRule>
  </conditionalFormatting>
  <conditionalFormatting sqref="L4:L19">
    <cfRule type="cellIs" dxfId="1480" priority="1052" operator="greaterThan">
      <formula>0</formula>
    </cfRule>
    <cfRule type="cellIs" dxfId="1479" priority="1053" operator="lessThan">
      <formula>0</formula>
    </cfRule>
    <cfRule type="cellIs" dxfId="1478" priority="1054" operator="equal">
      <formula>0</formula>
    </cfRule>
  </conditionalFormatting>
  <conditionalFormatting sqref="L4:L19">
    <cfRule type="cellIs" dxfId="1477" priority="1049" operator="greaterThan">
      <formula>0</formula>
    </cfRule>
    <cfRule type="cellIs" dxfId="1476" priority="1050" operator="lessThan">
      <formula>0</formula>
    </cfRule>
    <cfRule type="cellIs" dxfId="1475" priority="1051" operator="equal">
      <formula>0</formula>
    </cfRule>
  </conditionalFormatting>
  <conditionalFormatting sqref="L4:L19">
    <cfRule type="cellIs" dxfId="1474" priority="1046" operator="greaterThan">
      <formula>0</formula>
    </cfRule>
    <cfRule type="cellIs" dxfId="1473" priority="1047" operator="lessThan">
      <formula>0</formula>
    </cfRule>
    <cfRule type="cellIs" dxfId="1472" priority="1048" operator="equal">
      <formula>0</formula>
    </cfRule>
  </conditionalFormatting>
  <conditionalFormatting sqref="L4:L19">
    <cfRule type="cellIs" dxfId="1471" priority="1043" operator="greaterThan">
      <formula>0</formula>
    </cfRule>
    <cfRule type="cellIs" dxfId="1470" priority="1044" operator="lessThan">
      <formula>0</formula>
    </cfRule>
    <cfRule type="cellIs" dxfId="1469" priority="1045" operator="equal">
      <formula>0</formula>
    </cfRule>
  </conditionalFormatting>
  <conditionalFormatting sqref="L4:L19">
    <cfRule type="cellIs" dxfId="1468" priority="1040" operator="greaterThan">
      <formula>0</formula>
    </cfRule>
    <cfRule type="cellIs" dxfId="1467" priority="1041" operator="lessThan">
      <formula>0</formula>
    </cfRule>
    <cfRule type="cellIs" dxfId="1466" priority="1042" operator="equal">
      <formula>0</formula>
    </cfRule>
  </conditionalFormatting>
  <conditionalFormatting sqref="G4:G19">
    <cfRule type="cellIs" dxfId="1465" priority="1039" operator="equal">
      <formula>"DNP"</formula>
    </cfRule>
  </conditionalFormatting>
  <conditionalFormatting sqref="J2:J20">
    <cfRule type="containsText" dxfId="1464" priority="1038" operator="containsText" text="Y">
      <formula>NOT(ISERROR(SEARCH("Y",J2)))</formula>
    </cfRule>
  </conditionalFormatting>
  <conditionalFormatting sqref="E4:E19">
    <cfRule type="cellIs" dxfId="1463" priority="1037" operator="equal">
      <formula>"DNP"</formula>
    </cfRule>
  </conditionalFormatting>
  <conditionalFormatting sqref="E4:E19">
    <cfRule type="cellIs" dxfId="1462" priority="1036" operator="equal">
      <formula>"DNP"</formula>
    </cfRule>
  </conditionalFormatting>
  <conditionalFormatting sqref="M4:M19">
    <cfRule type="cellIs" dxfId="1461" priority="1035" operator="equal">
      <formula>"DNP"</formula>
    </cfRule>
  </conditionalFormatting>
  <conditionalFormatting sqref="M4:M19">
    <cfRule type="cellIs" dxfId="1460" priority="1034" operator="equal">
      <formula>"DNP"</formula>
    </cfRule>
  </conditionalFormatting>
  <conditionalFormatting sqref="H4:H19">
    <cfRule type="containsText" dxfId="1459" priority="1033" operator="containsText" text="Y">
      <formula>NOT(ISERROR(SEARCH("Y",H4)))</formula>
    </cfRule>
  </conditionalFormatting>
  <conditionalFormatting sqref="L4:L19">
    <cfRule type="cellIs" dxfId="1458" priority="1030" operator="greaterThan">
      <formula>0</formula>
    </cfRule>
    <cfRule type="cellIs" dxfId="1457" priority="1031" operator="lessThan">
      <formula>0</formula>
    </cfRule>
    <cfRule type="cellIs" dxfId="1456" priority="1032" operator="equal">
      <formula>0</formula>
    </cfRule>
  </conditionalFormatting>
  <conditionalFormatting sqref="G4:G19">
    <cfRule type="cellIs" dxfId="1455" priority="1029" operator="equal">
      <formula>"DNP"</formula>
    </cfRule>
  </conditionalFormatting>
  <conditionalFormatting sqref="J2:J3 J20">
    <cfRule type="containsText" dxfId="1454" priority="1028" operator="containsText" text="Y">
      <formula>NOT(ISERROR(SEARCH("Y",J2)))</formula>
    </cfRule>
  </conditionalFormatting>
  <conditionalFormatting sqref="L4:L19">
    <cfRule type="cellIs" dxfId="1453" priority="1025" operator="greaterThan">
      <formula>0</formula>
    </cfRule>
    <cfRule type="cellIs" dxfId="1452" priority="1026" operator="lessThan">
      <formula>0</formula>
    </cfRule>
    <cfRule type="cellIs" dxfId="1451" priority="1027" operator="equal">
      <formula>0</formula>
    </cfRule>
  </conditionalFormatting>
  <conditionalFormatting sqref="L4:L19">
    <cfRule type="cellIs" dxfId="1450" priority="1022" operator="greaterThan">
      <formula>0</formula>
    </cfRule>
    <cfRule type="cellIs" dxfId="1449" priority="1023" operator="lessThan">
      <formula>0</formula>
    </cfRule>
    <cfRule type="cellIs" dxfId="1448" priority="1024" operator="equal">
      <formula>0</formula>
    </cfRule>
  </conditionalFormatting>
  <conditionalFormatting sqref="L4:L19">
    <cfRule type="cellIs" dxfId="1447" priority="1019" operator="greaterThan">
      <formula>0</formula>
    </cfRule>
    <cfRule type="cellIs" dxfId="1446" priority="1020" operator="lessThan">
      <formula>0</formula>
    </cfRule>
    <cfRule type="cellIs" dxfId="1445" priority="1021" operator="equal">
      <formula>0</formula>
    </cfRule>
  </conditionalFormatting>
  <conditionalFormatting sqref="L4:L19">
    <cfRule type="cellIs" dxfId="1444" priority="1016" operator="greaterThan">
      <formula>0</formula>
    </cfRule>
    <cfRule type="cellIs" dxfId="1443" priority="1017" operator="lessThan">
      <formula>0</formula>
    </cfRule>
    <cfRule type="cellIs" dxfId="1442" priority="1018" operator="equal">
      <formula>0</formula>
    </cfRule>
  </conditionalFormatting>
  <conditionalFormatting sqref="L4:L19">
    <cfRule type="cellIs" dxfId="1441" priority="1013" operator="greaterThan">
      <formula>0</formula>
    </cfRule>
    <cfRule type="cellIs" dxfId="1440" priority="1014" operator="lessThan">
      <formula>0</formula>
    </cfRule>
    <cfRule type="cellIs" dxfId="1439" priority="1015" operator="equal">
      <formula>0</formula>
    </cfRule>
  </conditionalFormatting>
  <conditionalFormatting sqref="L4:L19">
    <cfRule type="cellIs" dxfId="1438" priority="1010" operator="greaterThan">
      <formula>0</formula>
    </cfRule>
    <cfRule type="cellIs" dxfId="1437" priority="1011" operator="lessThan">
      <formula>0</formula>
    </cfRule>
    <cfRule type="cellIs" dxfId="1436" priority="1012" operator="equal">
      <formula>0</formula>
    </cfRule>
  </conditionalFormatting>
  <conditionalFormatting sqref="L4:L19">
    <cfRule type="cellIs" dxfId="1435" priority="1007" operator="greaterThan">
      <formula>0</formula>
    </cfRule>
    <cfRule type="cellIs" dxfId="1434" priority="1008" operator="lessThan">
      <formula>0</formula>
    </cfRule>
    <cfRule type="cellIs" dxfId="1433" priority="1009" operator="equal">
      <formula>0</formula>
    </cfRule>
  </conditionalFormatting>
  <conditionalFormatting sqref="L4:L19">
    <cfRule type="cellIs" dxfId="1432" priority="1004" operator="greaterThan">
      <formula>0</formula>
    </cfRule>
    <cfRule type="cellIs" dxfId="1431" priority="1005" operator="lessThan">
      <formula>0</formula>
    </cfRule>
    <cfRule type="cellIs" dxfId="1430" priority="1006" operator="equal">
      <formula>0</formula>
    </cfRule>
  </conditionalFormatting>
  <conditionalFormatting sqref="L4:L19">
    <cfRule type="cellIs" dxfId="1429" priority="1001" operator="greaterThan">
      <formula>0</formula>
    </cfRule>
    <cfRule type="cellIs" dxfId="1428" priority="1002" operator="lessThan">
      <formula>0</formula>
    </cfRule>
    <cfRule type="cellIs" dxfId="1427" priority="1003" operator="equal">
      <formula>0</formula>
    </cfRule>
  </conditionalFormatting>
  <conditionalFormatting sqref="L4:L19">
    <cfRule type="cellIs" dxfId="1426" priority="998" operator="greaterThan">
      <formula>0</formula>
    </cfRule>
    <cfRule type="cellIs" dxfId="1425" priority="999" operator="lessThan">
      <formula>0</formula>
    </cfRule>
    <cfRule type="cellIs" dxfId="1424" priority="1000" operator="equal">
      <formula>0</formula>
    </cfRule>
  </conditionalFormatting>
  <conditionalFormatting sqref="L4:L19">
    <cfRule type="cellIs" dxfId="1423" priority="995" operator="greaterThan">
      <formula>0</formula>
    </cfRule>
    <cfRule type="cellIs" dxfId="1422" priority="996" operator="lessThan">
      <formula>0</formula>
    </cfRule>
    <cfRule type="cellIs" dxfId="1421" priority="997" operator="equal">
      <formula>0</formula>
    </cfRule>
  </conditionalFormatting>
  <conditionalFormatting sqref="L4:L19">
    <cfRule type="cellIs" dxfId="1420" priority="992" operator="greaterThan">
      <formula>0</formula>
    </cfRule>
    <cfRule type="cellIs" dxfId="1419" priority="993" operator="lessThan">
      <formula>0</formula>
    </cfRule>
    <cfRule type="cellIs" dxfId="1418" priority="994" operator="equal">
      <formula>0</formula>
    </cfRule>
  </conditionalFormatting>
  <conditionalFormatting sqref="L4:L19">
    <cfRule type="cellIs" dxfId="1417" priority="989" operator="greaterThan">
      <formula>0</formula>
    </cfRule>
    <cfRule type="cellIs" dxfId="1416" priority="990" operator="lessThan">
      <formula>0</formula>
    </cfRule>
    <cfRule type="cellIs" dxfId="1415" priority="991" operator="equal">
      <formula>0</formula>
    </cfRule>
  </conditionalFormatting>
  <conditionalFormatting sqref="L4:L19">
    <cfRule type="cellIs" dxfId="1414" priority="986" operator="greaterThan">
      <formula>0</formula>
    </cfRule>
    <cfRule type="cellIs" dxfId="1413" priority="987" operator="lessThan">
      <formula>0</formula>
    </cfRule>
    <cfRule type="cellIs" dxfId="1412" priority="988" operator="equal">
      <formula>0</formula>
    </cfRule>
  </conditionalFormatting>
  <conditionalFormatting sqref="L4:L19">
    <cfRule type="cellIs" dxfId="1411" priority="983" operator="greaterThan">
      <formula>0</formula>
    </cfRule>
    <cfRule type="cellIs" dxfId="1410" priority="984" operator="lessThan">
      <formula>0</formula>
    </cfRule>
    <cfRule type="cellIs" dxfId="1409" priority="985" operator="equal">
      <formula>0</formula>
    </cfRule>
  </conditionalFormatting>
  <conditionalFormatting sqref="G4:G19">
    <cfRule type="cellIs" dxfId="1408" priority="982" operator="equal">
      <formula>"DNP"</formula>
    </cfRule>
  </conditionalFormatting>
  <conditionalFormatting sqref="J2:J20">
    <cfRule type="containsText" dxfId="1407" priority="981" operator="containsText" text="Y">
      <formula>NOT(ISERROR(SEARCH("Y",J2)))</formula>
    </cfRule>
  </conditionalFormatting>
  <conditionalFormatting sqref="G17">
    <cfRule type="cellIs" dxfId="1406" priority="980" operator="equal">
      <formula>"DNP"</formula>
    </cfRule>
  </conditionalFormatting>
  <conditionalFormatting sqref="J17">
    <cfRule type="containsText" dxfId="1405" priority="979" operator="containsText" text="Y">
      <formula>NOT(ISERROR(SEARCH("Y",J17)))</formula>
    </cfRule>
  </conditionalFormatting>
  <conditionalFormatting sqref="J17">
    <cfRule type="cellIs" dxfId="1404" priority="978" operator="equal">
      <formula>"Y"</formula>
    </cfRule>
  </conditionalFormatting>
  <conditionalFormatting sqref="J17">
    <cfRule type="containsText" dxfId="1403" priority="977" operator="containsText" text="Y">
      <formula>NOT(ISERROR(SEARCH("Y",J17)))</formula>
    </cfRule>
  </conditionalFormatting>
  <conditionalFormatting sqref="E4:E19">
    <cfRule type="cellIs" dxfId="1402" priority="976" operator="equal">
      <formula>"DNP"</formula>
    </cfRule>
  </conditionalFormatting>
  <conditionalFormatting sqref="E4:E19">
    <cfRule type="cellIs" dxfId="1401" priority="975" operator="equal">
      <formula>"DNP"</formula>
    </cfRule>
  </conditionalFormatting>
  <conditionalFormatting sqref="M4:M19">
    <cfRule type="cellIs" dxfId="1400" priority="974" operator="equal">
      <formula>"DNP"</formula>
    </cfRule>
  </conditionalFormatting>
  <conditionalFormatting sqref="M4:M19">
    <cfRule type="cellIs" dxfId="1399" priority="973" operator="equal">
      <formula>"DNP"</formula>
    </cfRule>
  </conditionalFormatting>
  <conditionalFormatting sqref="H4:H19">
    <cfRule type="containsText" dxfId="1398" priority="972" operator="containsText" text="Y">
      <formula>NOT(ISERROR(SEARCH("Y",H4)))</formula>
    </cfRule>
  </conditionalFormatting>
  <conditionalFormatting sqref="L4:L19">
    <cfRule type="cellIs" dxfId="1397" priority="969" operator="greaterThan">
      <formula>0</formula>
    </cfRule>
    <cfRule type="cellIs" dxfId="1396" priority="970" operator="lessThan">
      <formula>0</formula>
    </cfRule>
    <cfRule type="cellIs" dxfId="1395" priority="971" operator="equal">
      <formula>0</formula>
    </cfRule>
  </conditionalFormatting>
  <conditionalFormatting sqref="G4:G19">
    <cfRule type="cellIs" dxfId="1394" priority="968" operator="equal">
      <formula>"DNP"</formula>
    </cfRule>
  </conditionalFormatting>
  <conditionalFormatting sqref="J2:J3 J20">
    <cfRule type="containsText" dxfId="1393" priority="967" operator="containsText" text="Y">
      <formula>NOT(ISERROR(SEARCH("Y",J2)))</formula>
    </cfRule>
  </conditionalFormatting>
  <conditionalFormatting sqref="L4:L19">
    <cfRule type="cellIs" dxfId="1392" priority="964" operator="greaterThan">
      <formula>0</formula>
    </cfRule>
    <cfRule type="cellIs" dxfId="1391" priority="965" operator="lessThan">
      <formula>0</formula>
    </cfRule>
    <cfRule type="cellIs" dxfId="1390" priority="966" operator="equal">
      <formula>0</formula>
    </cfRule>
  </conditionalFormatting>
  <conditionalFormatting sqref="L4:L19">
    <cfRule type="cellIs" dxfId="1389" priority="961" operator="greaterThan">
      <formula>0</formula>
    </cfRule>
    <cfRule type="cellIs" dxfId="1388" priority="962" operator="lessThan">
      <formula>0</formula>
    </cfRule>
    <cfRule type="cellIs" dxfId="1387" priority="963" operator="equal">
      <formula>0</formula>
    </cfRule>
  </conditionalFormatting>
  <conditionalFormatting sqref="L4:L19">
    <cfRule type="cellIs" dxfId="1386" priority="958" operator="greaterThan">
      <formula>0</formula>
    </cfRule>
    <cfRule type="cellIs" dxfId="1385" priority="959" operator="lessThan">
      <formula>0</formula>
    </cfRule>
    <cfRule type="cellIs" dxfId="1384" priority="960" operator="equal">
      <formula>0</formula>
    </cfRule>
  </conditionalFormatting>
  <conditionalFormatting sqref="L4:L19">
    <cfRule type="cellIs" dxfId="1383" priority="955" operator="greaterThan">
      <formula>0</formula>
    </cfRule>
    <cfRule type="cellIs" dxfId="1382" priority="956" operator="lessThan">
      <formula>0</formula>
    </cfRule>
    <cfRule type="cellIs" dxfId="1381" priority="957" operator="equal">
      <formula>0</formula>
    </cfRule>
  </conditionalFormatting>
  <conditionalFormatting sqref="L4:L19">
    <cfRule type="cellIs" dxfId="1380" priority="952" operator="greaterThan">
      <formula>0</formula>
    </cfRule>
    <cfRule type="cellIs" dxfId="1379" priority="953" operator="lessThan">
      <formula>0</formula>
    </cfRule>
    <cfRule type="cellIs" dxfId="1378" priority="954" operator="equal">
      <formula>0</formula>
    </cfRule>
  </conditionalFormatting>
  <conditionalFormatting sqref="L4:L19">
    <cfRule type="cellIs" dxfId="1377" priority="949" operator="greaterThan">
      <formula>0</formula>
    </cfRule>
    <cfRule type="cellIs" dxfId="1376" priority="950" operator="lessThan">
      <formula>0</formula>
    </cfRule>
    <cfRule type="cellIs" dxfId="1375" priority="951" operator="equal">
      <formula>0</formula>
    </cfRule>
  </conditionalFormatting>
  <conditionalFormatting sqref="L4:L19">
    <cfRule type="cellIs" dxfId="1374" priority="946" operator="greaterThan">
      <formula>0</formula>
    </cfRule>
    <cfRule type="cellIs" dxfId="1373" priority="947" operator="lessThan">
      <formula>0</formula>
    </cfRule>
    <cfRule type="cellIs" dxfId="1372" priority="948" operator="equal">
      <formula>0</formula>
    </cfRule>
  </conditionalFormatting>
  <conditionalFormatting sqref="L4:L19">
    <cfRule type="cellIs" dxfId="1371" priority="943" operator="greaterThan">
      <formula>0</formula>
    </cfRule>
    <cfRule type="cellIs" dxfId="1370" priority="944" operator="lessThan">
      <formula>0</formula>
    </cfRule>
    <cfRule type="cellIs" dxfId="1369" priority="945" operator="equal">
      <formula>0</formula>
    </cfRule>
  </conditionalFormatting>
  <conditionalFormatting sqref="L4:L19">
    <cfRule type="cellIs" dxfId="1368" priority="940" operator="greaterThan">
      <formula>0</formula>
    </cfRule>
    <cfRule type="cellIs" dxfId="1367" priority="941" operator="lessThan">
      <formula>0</formula>
    </cfRule>
    <cfRule type="cellIs" dxfId="1366" priority="942" operator="equal">
      <formula>0</formula>
    </cfRule>
  </conditionalFormatting>
  <conditionalFormatting sqref="L4:L19">
    <cfRule type="cellIs" dxfId="1365" priority="937" operator="greaterThan">
      <formula>0</formula>
    </cfRule>
    <cfRule type="cellIs" dxfId="1364" priority="938" operator="lessThan">
      <formula>0</formula>
    </cfRule>
    <cfRule type="cellIs" dxfId="1363" priority="939" operator="equal">
      <formula>0</formula>
    </cfRule>
  </conditionalFormatting>
  <conditionalFormatting sqref="L4:L19">
    <cfRule type="cellIs" dxfId="1362" priority="934" operator="greaterThan">
      <formula>0</formula>
    </cfRule>
    <cfRule type="cellIs" dxfId="1361" priority="935" operator="lessThan">
      <formula>0</formula>
    </cfRule>
    <cfRule type="cellIs" dxfId="1360" priority="936" operator="equal">
      <formula>0</formula>
    </cfRule>
  </conditionalFormatting>
  <conditionalFormatting sqref="L4:L19">
    <cfRule type="cellIs" dxfId="1359" priority="931" operator="greaterThan">
      <formula>0</formula>
    </cfRule>
    <cfRule type="cellIs" dxfId="1358" priority="932" operator="lessThan">
      <formula>0</formula>
    </cfRule>
    <cfRule type="cellIs" dxfId="1357" priority="933" operator="equal">
      <formula>0</formula>
    </cfRule>
  </conditionalFormatting>
  <conditionalFormatting sqref="L4:L19">
    <cfRule type="cellIs" dxfId="1356" priority="928" operator="greaterThan">
      <formula>0</formula>
    </cfRule>
    <cfRule type="cellIs" dxfId="1355" priority="929" operator="lessThan">
      <formula>0</formula>
    </cfRule>
    <cfRule type="cellIs" dxfId="1354" priority="930" operator="equal">
      <formula>0</formula>
    </cfRule>
  </conditionalFormatting>
  <conditionalFormatting sqref="L4:L19">
    <cfRule type="cellIs" dxfId="1353" priority="925" operator="greaterThan">
      <formula>0</formula>
    </cfRule>
    <cfRule type="cellIs" dxfId="1352" priority="926" operator="lessThan">
      <formula>0</formula>
    </cfRule>
    <cfRule type="cellIs" dxfId="1351" priority="927" operator="equal">
      <formula>0</formula>
    </cfRule>
  </conditionalFormatting>
  <conditionalFormatting sqref="L4:L19">
    <cfRule type="cellIs" dxfId="1350" priority="922" operator="greaterThan">
      <formula>0</formula>
    </cfRule>
    <cfRule type="cellIs" dxfId="1349" priority="923" operator="lessThan">
      <formula>0</formula>
    </cfRule>
    <cfRule type="cellIs" dxfId="1348" priority="924" operator="equal">
      <formula>0</formula>
    </cfRule>
  </conditionalFormatting>
  <conditionalFormatting sqref="G4:G19">
    <cfRule type="cellIs" dxfId="1347" priority="921" operator="equal">
      <formula>"DNP"</formula>
    </cfRule>
  </conditionalFormatting>
  <conditionalFormatting sqref="J2:J20">
    <cfRule type="containsText" dxfId="1346" priority="920" operator="containsText" text="Y">
      <formula>NOT(ISERROR(SEARCH("Y",J2)))</formula>
    </cfRule>
  </conditionalFormatting>
  <conditionalFormatting sqref="G17">
    <cfRule type="cellIs" dxfId="1345" priority="919" operator="equal">
      <formula>"DNP"</formula>
    </cfRule>
  </conditionalFormatting>
  <conditionalFormatting sqref="J17">
    <cfRule type="containsText" dxfId="1344" priority="918" operator="containsText" text="Y">
      <formula>NOT(ISERROR(SEARCH("Y",J17)))</formula>
    </cfRule>
  </conditionalFormatting>
  <conditionalFormatting sqref="J17">
    <cfRule type="cellIs" dxfId="1343" priority="917" operator="equal">
      <formula>"Y"</formula>
    </cfRule>
  </conditionalFormatting>
  <conditionalFormatting sqref="J17">
    <cfRule type="containsText" dxfId="1342" priority="916" operator="containsText" text="Y">
      <formula>NOT(ISERROR(SEARCH("Y",J17)))</formula>
    </cfRule>
  </conditionalFormatting>
  <conditionalFormatting sqref="E4:E19">
    <cfRule type="cellIs" dxfId="1341" priority="915" operator="equal">
      <formula>"DNP"</formula>
    </cfRule>
  </conditionalFormatting>
  <conditionalFormatting sqref="E4:E19">
    <cfRule type="cellIs" dxfId="1340" priority="914" operator="equal">
      <formula>"DNP"</formula>
    </cfRule>
  </conditionalFormatting>
  <conditionalFormatting sqref="M4:M19">
    <cfRule type="cellIs" dxfId="1339" priority="913" operator="equal">
      <formula>"DNP"</formula>
    </cfRule>
  </conditionalFormatting>
  <conditionalFormatting sqref="M4:M19">
    <cfRule type="cellIs" dxfId="1338" priority="912" operator="equal">
      <formula>"DNP"</formula>
    </cfRule>
  </conditionalFormatting>
  <conditionalFormatting sqref="H4:H19">
    <cfRule type="containsText" dxfId="1337" priority="911" operator="containsText" text="Y">
      <formula>NOT(ISERROR(SEARCH("Y",H4)))</formula>
    </cfRule>
  </conditionalFormatting>
  <conditionalFormatting sqref="L4:L19">
    <cfRule type="cellIs" dxfId="1336" priority="908" operator="greaterThan">
      <formula>0</formula>
    </cfRule>
    <cfRule type="cellIs" dxfId="1335" priority="909" operator="lessThan">
      <formula>0</formula>
    </cfRule>
    <cfRule type="cellIs" dxfId="1334" priority="910" operator="equal">
      <formula>0</formula>
    </cfRule>
  </conditionalFormatting>
  <conditionalFormatting sqref="G4:G19">
    <cfRule type="cellIs" dxfId="1333" priority="907" operator="equal">
      <formula>"DNP"</formula>
    </cfRule>
  </conditionalFormatting>
  <conditionalFormatting sqref="J2:J3 J20">
    <cfRule type="containsText" dxfId="1332" priority="906" operator="containsText" text="Y">
      <formula>NOT(ISERROR(SEARCH("Y",J2)))</formula>
    </cfRule>
  </conditionalFormatting>
  <conditionalFormatting sqref="L4:L19">
    <cfRule type="cellIs" dxfId="1331" priority="903" operator="greaterThan">
      <formula>0</formula>
    </cfRule>
    <cfRule type="cellIs" dxfId="1330" priority="904" operator="lessThan">
      <formula>0</formula>
    </cfRule>
    <cfRule type="cellIs" dxfId="1329" priority="905" operator="equal">
      <formula>0</formula>
    </cfRule>
  </conditionalFormatting>
  <conditionalFormatting sqref="L4:L19">
    <cfRule type="cellIs" dxfId="1328" priority="900" operator="greaterThan">
      <formula>0</formula>
    </cfRule>
    <cfRule type="cellIs" dxfId="1327" priority="901" operator="lessThan">
      <formula>0</formula>
    </cfRule>
    <cfRule type="cellIs" dxfId="1326" priority="902" operator="equal">
      <formula>0</formula>
    </cfRule>
  </conditionalFormatting>
  <conditionalFormatting sqref="L4:L19">
    <cfRule type="cellIs" dxfId="1325" priority="897" operator="greaterThan">
      <formula>0</formula>
    </cfRule>
    <cfRule type="cellIs" dxfId="1324" priority="898" operator="lessThan">
      <formula>0</formula>
    </cfRule>
    <cfRule type="cellIs" dxfId="1323" priority="899" operator="equal">
      <formula>0</formula>
    </cfRule>
  </conditionalFormatting>
  <conditionalFormatting sqref="L4:L19">
    <cfRule type="cellIs" dxfId="1322" priority="894" operator="greaterThan">
      <formula>0</formula>
    </cfRule>
    <cfRule type="cellIs" dxfId="1321" priority="895" operator="lessThan">
      <formula>0</formula>
    </cfRule>
    <cfRule type="cellIs" dxfId="1320" priority="896" operator="equal">
      <formula>0</formula>
    </cfRule>
  </conditionalFormatting>
  <conditionalFormatting sqref="L4:L19">
    <cfRule type="cellIs" dxfId="1319" priority="891" operator="greaterThan">
      <formula>0</formula>
    </cfRule>
    <cfRule type="cellIs" dxfId="1318" priority="892" operator="lessThan">
      <formula>0</formula>
    </cfRule>
    <cfRule type="cellIs" dxfId="1317" priority="893" operator="equal">
      <formula>0</formula>
    </cfRule>
  </conditionalFormatting>
  <conditionalFormatting sqref="L4:L19">
    <cfRule type="cellIs" dxfId="1316" priority="888" operator="greaterThan">
      <formula>0</formula>
    </cfRule>
    <cfRule type="cellIs" dxfId="1315" priority="889" operator="lessThan">
      <formula>0</formula>
    </cfRule>
    <cfRule type="cellIs" dxfId="1314" priority="890" operator="equal">
      <formula>0</formula>
    </cfRule>
  </conditionalFormatting>
  <conditionalFormatting sqref="L4:L19">
    <cfRule type="cellIs" dxfId="1313" priority="885" operator="greaterThan">
      <formula>0</formula>
    </cfRule>
    <cfRule type="cellIs" dxfId="1312" priority="886" operator="lessThan">
      <formula>0</formula>
    </cfRule>
    <cfRule type="cellIs" dxfId="1311" priority="887" operator="equal">
      <formula>0</formula>
    </cfRule>
  </conditionalFormatting>
  <conditionalFormatting sqref="L4:L19">
    <cfRule type="cellIs" dxfId="1310" priority="882" operator="greaterThan">
      <formula>0</formula>
    </cfRule>
    <cfRule type="cellIs" dxfId="1309" priority="883" operator="lessThan">
      <formula>0</formula>
    </cfRule>
    <cfRule type="cellIs" dxfId="1308" priority="884" operator="equal">
      <formula>0</formula>
    </cfRule>
  </conditionalFormatting>
  <conditionalFormatting sqref="L4:L19">
    <cfRule type="cellIs" dxfId="1307" priority="879" operator="greaterThan">
      <formula>0</formula>
    </cfRule>
    <cfRule type="cellIs" dxfId="1306" priority="880" operator="lessThan">
      <formula>0</formula>
    </cfRule>
    <cfRule type="cellIs" dxfId="1305" priority="881" operator="equal">
      <formula>0</formula>
    </cfRule>
  </conditionalFormatting>
  <conditionalFormatting sqref="L4:L19">
    <cfRule type="cellIs" dxfId="1304" priority="876" operator="greaterThan">
      <formula>0</formula>
    </cfRule>
    <cfRule type="cellIs" dxfId="1303" priority="877" operator="lessThan">
      <formula>0</formula>
    </cfRule>
    <cfRule type="cellIs" dxfId="1302" priority="878" operator="equal">
      <formula>0</formula>
    </cfRule>
  </conditionalFormatting>
  <conditionalFormatting sqref="L4:L19">
    <cfRule type="cellIs" dxfId="1301" priority="873" operator="greaterThan">
      <formula>0</formula>
    </cfRule>
    <cfRule type="cellIs" dxfId="1300" priority="874" operator="lessThan">
      <formula>0</formula>
    </cfRule>
    <cfRule type="cellIs" dxfId="1299" priority="875" operator="equal">
      <formula>0</formula>
    </cfRule>
  </conditionalFormatting>
  <conditionalFormatting sqref="L4:L19">
    <cfRule type="cellIs" dxfId="1298" priority="870" operator="greaterThan">
      <formula>0</formula>
    </cfRule>
    <cfRule type="cellIs" dxfId="1297" priority="871" operator="lessThan">
      <formula>0</formula>
    </cfRule>
    <cfRule type="cellIs" dxfId="1296" priority="872" operator="equal">
      <formula>0</formula>
    </cfRule>
  </conditionalFormatting>
  <conditionalFormatting sqref="L4:L19">
    <cfRule type="cellIs" dxfId="1295" priority="867" operator="greaterThan">
      <formula>0</formula>
    </cfRule>
    <cfRule type="cellIs" dxfId="1294" priority="868" operator="lessThan">
      <formula>0</formula>
    </cfRule>
    <cfRule type="cellIs" dxfId="1293" priority="869" operator="equal">
      <formula>0</formula>
    </cfRule>
  </conditionalFormatting>
  <conditionalFormatting sqref="L4:L19">
    <cfRule type="cellIs" dxfId="1292" priority="864" operator="greaterThan">
      <formula>0</formula>
    </cfRule>
    <cfRule type="cellIs" dxfId="1291" priority="865" operator="lessThan">
      <formula>0</formula>
    </cfRule>
    <cfRule type="cellIs" dxfId="1290" priority="866" operator="equal">
      <formula>0</formula>
    </cfRule>
  </conditionalFormatting>
  <conditionalFormatting sqref="L4:L19">
    <cfRule type="cellIs" dxfId="1289" priority="861" operator="greaterThan">
      <formula>0</formula>
    </cfRule>
    <cfRule type="cellIs" dxfId="1288" priority="862" operator="lessThan">
      <formula>0</formula>
    </cfRule>
    <cfRule type="cellIs" dxfId="1287" priority="863" operator="equal">
      <formula>0</formula>
    </cfRule>
  </conditionalFormatting>
  <conditionalFormatting sqref="G4:G19">
    <cfRule type="cellIs" dxfId="1286" priority="860" operator="equal">
      <formula>"DNP"</formula>
    </cfRule>
  </conditionalFormatting>
  <conditionalFormatting sqref="J2:J20">
    <cfRule type="containsText" dxfId="1285" priority="859" operator="containsText" text="Y">
      <formula>NOT(ISERROR(SEARCH("Y",J2)))</formula>
    </cfRule>
  </conditionalFormatting>
  <conditionalFormatting sqref="G17">
    <cfRule type="cellIs" dxfId="1284" priority="858" operator="equal">
      <formula>"DNP"</formula>
    </cfRule>
  </conditionalFormatting>
  <conditionalFormatting sqref="J17">
    <cfRule type="containsText" dxfId="1283" priority="857" operator="containsText" text="Y">
      <formula>NOT(ISERROR(SEARCH("Y",J17)))</formula>
    </cfRule>
  </conditionalFormatting>
  <conditionalFormatting sqref="J17">
    <cfRule type="cellIs" dxfId="1282" priority="856" operator="equal">
      <formula>"Y"</formula>
    </cfRule>
  </conditionalFormatting>
  <conditionalFormatting sqref="J17">
    <cfRule type="containsText" dxfId="1281" priority="855" operator="containsText" text="Y">
      <formula>NOT(ISERROR(SEARCH("Y",J17)))</formula>
    </cfRule>
  </conditionalFormatting>
  <conditionalFormatting sqref="E4:E19">
    <cfRule type="cellIs" dxfId="1280" priority="854" operator="equal">
      <formula>"DNP"</formula>
    </cfRule>
  </conditionalFormatting>
  <conditionalFormatting sqref="E4:E19">
    <cfRule type="cellIs" dxfId="1279" priority="853" operator="equal">
      <formula>"DNP"</formula>
    </cfRule>
  </conditionalFormatting>
  <conditionalFormatting sqref="M4:M19">
    <cfRule type="cellIs" dxfId="1278" priority="852" operator="equal">
      <formula>"DNP"</formula>
    </cfRule>
  </conditionalFormatting>
  <conditionalFormatting sqref="M4:M19">
    <cfRule type="cellIs" dxfId="1277" priority="851" operator="equal">
      <formula>"DNP"</formula>
    </cfRule>
  </conditionalFormatting>
  <conditionalFormatting sqref="H4:H19">
    <cfRule type="containsText" dxfId="1276" priority="850" operator="containsText" text="Y">
      <formula>NOT(ISERROR(SEARCH("Y",H4)))</formula>
    </cfRule>
  </conditionalFormatting>
  <conditionalFormatting sqref="L4:L19">
    <cfRule type="cellIs" dxfId="1275" priority="847" operator="greaterThan">
      <formula>0</formula>
    </cfRule>
    <cfRule type="cellIs" dxfId="1274" priority="848" operator="lessThan">
      <formula>0</formula>
    </cfRule>
    <cfRule type="cellIs" dxfId="1273" priority="849" operator="equal">
      <formula>0</formula>
    </cfRule>
  </conditionalFormatting>
  <conditionalFormatting sqref="G4:G19">
    <cfRule type="cellIs" dxfId="1272" priority="846" operator="equal">
      <formula>"DNP"</formula>
    </cfRule>
  </conditionalFormatting>
  <conditionalFormatting sqref="J2:J3 J20">
    <cfRule type="containsText" dxfId="1271" priority="845" operator="containsText" text="Y">
      <formula>NOT(ISERROR(SEARCH("Y",J2)))</formula>
    </cfRule>
  </conditionalFormatting>
  <conditionalFormatting sqref="L4:L19">
    <cfRule type="cellIs" dxfId="1270" priority="842" operator="greaterThan">
      <formula>0</formula>
    </cfRule>
    <cfRule type="cellIs" dxfId="1269" priority="843" operator="lessThan">
      <formula>0</formula>
    </cfRule>
    <cfRule type="cellIs" dxfId="1268" priority="844" operator="equal">
      <formula>0</formula>
    </cfRule>
  </conditionalFormatting>
  <conditionalFormatting sqref="L4:L19">
    <cfRule type="cellIs" dxfId="1267" priority="839" operator="greaterThan">
      <formula>0</formula>
    </cfRule>
    <cfRule type="cellIs" dxfId="1266" priority="840" operator="lessThan">
      <formula>0</formula>
    </cfRule>
    <cfRule type="cellIs" dxfId="1265" priority="841" operator="equal">
      <formula>0</formula>
    </cfRule>
  </conditionalFormatting>
  <conditionalFormatting sqref="L4:L19">
    <cfRule type="cellIs" dxfId="1264" priority="836" operator="greaterThan">
      <formula>0</formula>
    </cfRule>
    <cfRule type="cellIs" dxfId="1263" priority="837" operator="lessThan">
      <formula>0</formula>
    </cfRule>
    <cfRule type="cellIs" dxfId="1262" priority="838" operator="equal">
      <formula>0</formula>
    </cfRule>
  </conditionalFormatting>
  <conditionalFormatting sqref="L4:L19">
    <cfRule type="cellIs" dxfId="1261" priority="833" operator="greaterThan">
      <formula>0</formula>
    </cfRule>
    <cfRule type="cellIs" dxfId="1260" priority="834" operator="lessThan">
      <formula>0</formula>
    </cfRule>
    <cfRule type="cellIs" dxfId="1259" priority="835" operator="equal">
      <formula>0</formula>
    </cfRule>
  </conditionalFormatting>
  <conditionalFormatting sqref="L4:L19">
    <cfRule type="cellIs" dxfId="1258" priority="830" operator="greaterThan">
      <formula>0</formula>
    </cfRule>
    <cfRule type="cellIs" dxfId="1257" priority="831" operator="lessThan">
      <formula>0</formula>
    </cfRule>
    <cfRule type="cellIs" dxfId="1256" priority="832" operator="equal">
      <formula>0</formula>
    </cfRule>
  </conditionalFormatting>
  <conditionalFormatting sqref="L4:L19">
    <cfRule type="cellIs" dxfId="1255" priority="827" operator="greaterThan">
      <formula>0</formula>
    </cfRule>
    <cfRule type="cellIs" dxfId="1254" priority="828" operator="lessThan">
      <formula>0</formula>
    </cfRule>
    <cfRule type="cellIs" dxfId="1253" priority="829" operator="equal">
      <formula>0</formula>
    </cfRule>
  </conditionalFormatting>
  <conditionalFormatting sqref="L4:L19">
    <cfRule type="cellIs" dxfId="1252" priority="824" operator="greaterThan">
      <formula>0</formula>
    </cfRule>
    <cfRule type="cellIs" dxfId="1251" priority="825" operator="lessThan">
      <formula>0</formula>
    </cfRule>
    <cfRule type="cellIs" dxfId="1250" priority="826" operator="equal">
      <formula>0</formula>
    </cfRule>
  </conditionalFormatting>
  <conditionalFormatting sqref="L4:L19">
    <cfRule type="cellIs" dxfId="1249" priority="821" operator="greaterThan">
      <formula>0</formula>
    </cfRule>
    <cfRule type="cellIs" dxfId="1248" priority="822" operator="lessThan">
      <formula>0</formula>
    </cfRule>
    <cfRule type="cellIs" dxfId="1247" priority="823" operator="equal">
      <formula>0</formula>
    </cfRule>
  </conditionalFormatting>
  <conditionalFormatting sqref="L4:L19">
    <cfRule type="cellIs" dxfId="1246" priority="818" operator="greaterThan">
      <formula>0</formula>
    </cfRule>
    <cfRule type="cellIs" dxfId="1245" priority="819" operator="lessThan">
      <formula>0</formula>
    </cfRule>
    <cfRule type="cellIs" dxfId="1244" priority="820" operator="equal">
      <formula>0</formula>
    </cfRule>
  </conditionalFormatting>
  <conditionalFormatting sqref="L4:L19">
    <cfRule type="cellIs" dxfId="1243" priority="815" operator="greaterThan">
      <formula>0</formula>
    </cfRule>
    <cfRule type="cellIs" dxfId="1242" priority="816" operator="lessThan">
      <formula>0</formula>
    </cfRule>
    <cfRule type="cellIs" dxfId="1241" priority="817" operator="equal">
      <formula>0</formula>
    </cfRule>
  </conditionalFormatting>
  <conditionalFormatting sqref="L4:L19">
    <cfRule type="cellIs" dxfId="1240" priority="812" operator="greaterThan">
      <formula>0</formula>
    </cfRule>
    <cfRule type="cellIs" dxfId="1239" priority="813" operator="lessThan">
      <formula>0</formula>
    </cfRule>
    <cfRule type="cellIs" dxfId="1238" priority="814" operator="equal">
      <formula>0</formula>
    </cfRule>
  </conditionalFormatting>
  <conditionalFormatting sqref="L4:L19">
    <cfRule type="cellIs" dxfId="1237" priority="809" operator="greaterThan">
      <formula>0</formula>
    </cfRule>
    <cfRule type="cellIs" dxfId="1236" priority="810" operator="lessThan">
      <formula>0</formula>
    </cfRule>
    <cfRule type="cellIs" dxfId="1235" priority="811" operator="equal">
      <formula>0</formula>
    </cfRule>
  </conditionalFormatting>
  <conditionalFormatting sqref="L4:L19">
    <cfRule type="cellIs" dxfId="1234" priority="806" operator="greaterThan">
      <formula>0</formula>
    </cfRule>
    <cfRule type="cellIs" dxfId="1233" priority="807" operator="lessThan">
      <formula>0</formula>
    </cfRule>
    <cfRule type="cellIs" dxfId="1232" priority="808" operator="equal">
      <formula>0</formula>
    </cfRule>
  </conditionalFormatting>
  <conditionalFormatting sqref="L4:L19">
    <cfRule type="cellIs" dxfId="1231" priority="803" operator="greaterThan">
      <formula>0</formula>
    </cfRule>
    <cfRule type="cellIs" dxfId="1230" priority="804" operator="lessThan">
      <formula>0</formula>
    </cfRule>
    <cfRule type="cellIs" dxfId="1229" priority="805" operator="equal">
      <formula>0</formula>
    </cfRule>
  </conditionalFormatting>
  <conditionalFormatting sqref="L4:L19">
    <cfRule type="cellIs" dxfId="1228" priority="800" operator="greaterThan">
      <formula>0</formula>
    </cfRule>
    <cfRule type="cellIs" dxfId="1227" priority="801" operator="lessThan">
      <formula>0</formula>
    </cfRule>
    <cfRule type="cellIs" dxfId="1226" priority="802" operator="equal">
      <formula>0</formula>
    </cfRule>
  </conditionalFormatting>
  <conditionalFormatting sqref="G4:G19">
    <cfRule type="cellIs" dxfId="1225" priority="799" operator="equal">
      <formula>"DNP"</formula>
    </cfRule>
  </conditionalFormatting>
  <conditionalFormatting sqref="J2:J20">
    <cfRule type="containsText" dxfId="1224" priority="798" operator="containsText" text="Y">
      <formula>NOT(ISERROR(SEARCH("Y",J2)))</formula>
    </cfRule>
  </conditionalFormatting>
  <conditionalFormatting sqref="G17">
    <cfRule type="cellIs" dxfId="1223" priority="797" operator="equal">
      <formula>"DNP"</formula>
    </cfRule>
  </conditionalFormatting>
  <conditionalFormatting sqref="J17">
    <cfRule type="containsText" dxfId="1222" priority="796" operator="containsText" text="Y">
      <formula>NOT(ISERROR(SEARCH("Y",J17)))</formula>
    </cfRule>
  </conditionalFormatting>
  <conditionalFormatting sqref="J17">
    <cfRule type="cellIs" dxfId="1221" priority="795" operator="equal">
      <formula>"Y"</formula>
    </cfRule>
  </conditionalFormatting>
  <conditionalFormatting sqref="J17">
    <cfRule type="containsText" dxfId="1220" priority="794" operator="containsText" text="Y">
      <formula>NOT(ISERROR(SEARCH("Y",J17)))</formula>
    </cfRule>
  </conditionalFormatting>
  <conditionalFormatting sqref="E4:E19">
    <cfRule type="cellIs" dxfId="1219" priority="793" operator="equal">
      <formula>"DNP"</formula>
    </cfRule>
  </conditionalFormatting>
  <conditionalFormatting sqref="E4:E19">
    <cfRule type="cellIs" dxfId="1218" priority="792" operator="equal">
      <formula>"DNP"</formula>
    </cfRule>
  </conditionalFormatting>
  <conditionalFormatting sqref="M4:M19">
    <cfRule type="cellIs" dxfId="1217" priority="791" operator="equal">
      <formula>"DNP"</formula>
    </cfRule>
  </conditionalFormatting>
  <conditionalFormatting sqref="M4:M19">
    <cfRule type="cellIs" dxfId="1216" priority="790" operator="equal">
      <formula>"DNP"</formula>
    </cfRule>
  </conditionalFormatting>
  <conditionalFormatting sqref="H4:H19">
    <cfRule type="containsText" dxfId="1215" priority="789" operator="containsText" text="Y">
      <formula>NOT(ISERROR(SEARCH("Y",H4)))</formula>
    </cfRule>
  </conditionalFormatting>
  <conditionalFormatting sqref="L4:L19">
    <cfRule type="cellIs" dxfId="1214" priority="786" operator="greaterThan">
      <formula>0</formula>
    </cfRule>
    <cfRule type="cellIs" dxfId="1213" priority="787" operator="lessThan">
      <formula>0</formula>
    </cfRule>
    <cfRule type="cellIs" dxfId="1212" priority="788" operator="equal">
      <formula>0</formula>
    </cfRule>
  </conditionalFormatting>
  <conditionalFormatting sqref="G4:G19">
    <cfRule type="cellIs" dxfId="1211" priority="785" operator="equal">
      <formula>"DNP"</formula>
    </cfRule>
  </conditionalFormatting>
  <conditionalFormatting sqref="J2:J3 J20">
    <cfRule type="containsText" dxfId="1210" priority="784" operator="containsText" text="Y">
      <formula>NOT(ISERROR(SEARCH("Y",J2)))</formula>
    </cfRule>
  </conditionalFormatting>
  <conditionalFormatting sqref="L4:L19">
    <cfRule type="cellIs" dxfId="1209" priority="781" operator="greaterThan">
      <formula>0</formula>
    </cfRule>
    <cfRule type="cellIs" dxfId="1208" priority="782" operator="lessThan">
      <formula>0</formula>
    </cfRule>
    <cfRule type="cellIs" dxfId="1207" priority="783" operator="equal">
      <formula>0</formula>
    </cfRule>
  </conditionalFormatting>
  <conditionalFormatting sqref="L4:L19">
    <cfRule type="cellIs" dxfId="1206" priority="778" operator="greaterThan">
      <formula>0</formula>
    </cfRule>
    <cfRule type="cellIs" dxfId="1205" priority="779" operator="lessThan">
      <formula>0</formula>
    </cfRule>
    <cfRule type="cellIs" dxfId="1204" priority="780" operator="equal">
      <formula>0</formula>
    </cfRule>
  </conditionalFormatting>
  <conditionalFormatting sqref="L4:L19">
    <cfRule type="cellIs" dxfId="1203" priority="775" operator="greaterThan">
      <formula>0</formula>
    </cfRule>
    <cfRule type="cellIs" dxfId="1202" priority="776" operator="lessThan">
      <formula>0</formula>
    </cfRule>
    <cfRule type="cellIs" dxfId="1201" priority="777" operator="equal">
      <formula>0</formula>
    </cfRule>
  </conditionalFormatting>
  <conditionalFormatting sqref="L4:L19">
    <cfRule type="cellIs" dxfId="1200" priority="772" operator="greaterThan">
      <formula>0</formula>
    </cfRule>
    <cfRule type="cellIs" dxfId="1199" priority="773" operator="lessThan">
      <formula>0</formula>
    </cfRule>
    <cfRule type="cellIs" dxfId="1198" priority="774" operator="equal">
      <formula>0</formula>
    </cfRule>
  </conditionalFormatting>
  <conditionalFormatting sqref="L4:L19">
    <cfRule type="cellIs" dxfId="1197" priority="769" operator="greaterThan">
      <formula>0</formula>
    </cfRule>
    <cfRule type="cellIs" dxfId="1196" priority="770" operator="lessThan">
      <formula>0</formula>
    </cfRule>
    <cfRule type="cellIs" dxfId="1195" priority="771" operator="equal">
      <formula>0</formula>
    </cfRule>
  </conditionalFormatting>
  <conditionalFormatting sqref="L4:L19">
    <cfRule type="cellIs" dxfId="1194" priority="766" operator="greaterThan">
      <formula>0</formula>
    </cfRule>
    <cfRule type="cellIs" dxfId="1193" priority="767" operator="lessThan">
      <formula>0</formula>
    </cfRule>
    <cfRule type="cellIs" dxfId="1192" priority="768" operator="equal">
      <formula>0</formula>
    </cfRule>
  </conditionalFormatting>
  <conditionalFormatting sqref="L4:L19">
    <cfRule type="cellIs" dxfId="1191" priority="763" operator="greaterThan">
      <formula>0</formula>
    </cfRule>
    <cfRule type="cellIs" dxfId="1190" priority="764" operator="lessThan">
      <formula>0</formula>
    </cfRule>
    <cfRule type="cellIs" dxfId="1189" priority="765" operator="equal">
      <formula>0</formula>
    </cfRule>
  </conditionalFormatting>
  <conditionalFormatting sqref="L4:L19">
    <cfRule type="cellIs" dxfId="1188" priority="760" operator="greaterThan">
      <formula>0</formula>
    </cfRule>
    <cfRule type="cellIs" dxfId="1187" priority="761" operator="lessThan">
      <formula>0</formula>
    </cfRule>
    <cfRule type="cellIs" dxfId="1186" priority="762" operator="equal">
      <formula>0</formula>
    </cfRule>
  </conditionalFormatting>
  <conditionalFormatting sqref="L4:L19">
    <cfRule type="cellIs" dxfId="1185" priority="757" operator="greaterThan">
      <formula>0</formula>
    </cfRule>
    <cfRule type="cellIs" dxfId="1184" priority="758" operator="lessThan">
      <formula>0</formula>
    </cfRule>
    <cfRule type="cellIs" dxfId="1183" priority="759" operator="equal">
      <formula>0</formula>
    </cfRule>
  </conditionalFormatting>
  <conditionalFormatting sqref="L4:L19">
    <cfRule type="cellIs" dxfId="1182" priority="754" operator="greaterThan">
      <formula>0</formula>
    </cfRule>
    <cfRule type="cellIs" dxfId="1181" priority="755" operator="lessThan">
      <formula>0</formula>
    </cfRule>
    <cfRule type="cellIs" dxfId="1180" priority="756" operator="equal">
      <formula>0</formula>
    </cfRule>
  </conditionalFormatting>
  <conditionalFormatting sqref="L4:L19">
    <cfRule type="cellIs" dxfId="1179" priority="751" operator="greaterThan">
      <formula>0</formula>
    </cfRule>
    <cfRule type="cellIs" dxfId="1178" priority="752" operator="lessThan">
      <formula>0</formula>
    </cfRule>
    <cfRule type="cellIs" dxfId="1177" priority="753" operator="equal">
      <formula>0</formula>
    </cfRule>
  </conditionalFormatting>
  <conditionalFormatting sqref="L4:L19">
    <cfRule type="cellIs" dxfId="1176" priority="748" operator="greaterThan">
      <formula>0</formula>
    </cfRule>
    <cfRule type="cellIs" dxfId="1175" priority="749" operator="lessThan">
      <formula>0</formula>
    </cfRule>
    <cfRule type="cellIs" dxfId="1174" priority="750" operator="equal">
      <formula>0</formula>
    </cfRule>
  </conditionalFormatting>
  <conditionalFormatting sqref="L4:L19">
    <cfRule type="cellIs" dxfId="1173" priority="745" operator="greaterThan">
      <formula>0</formula>
    </cfRule>
    <cfRule type="cellIs" dxfId="1172" priority="746" operator="lessThan">
      <formula>0</formula>
    </cfRule>
    <cfRule type="cellIs" dxfId="1171" priority="747" operator="equal">
      <formula>0</formula>
    </cfRule>
  </conditionalFormatting>
  <conditionalFormatting sqref="L4:L19">
    <cfRule type="cellIs" dxfId="1170" priority="742" operator="greaterThan">
      <formula>0</formula>
    </cfRule>
    <cfRule type="cellIs" dxfId="1169" priority="743" operator="lessThan">
      <formula>0</formula>
    </cfRule>
    <cfRule type="cellIs" dxfId="1168" priority="744" operator="equal">
      <formula>0</formula>
    </cfRule>
  </conditionalFormatting>
  <conditionalFormatting sqref="L4:L19">
    <cfRule type="cellIs" dxfId="1167" priority="739" operator="greaterThan">
      <formula>0</formula>
    </cfRule>
    <cfRule type="cellIs" dxfId="1166" priority="740" operator="lessThan">
      <formula>0</formula>
    </cfRule>
    <cfRule type="cellIs" dxfId="1165" priority="741" operator="equal">
      <formula>0</formula>
    </cfRule>
  </conditionalFormatting>
  <conditionalFormatting sqref="G4:G19">
    <cfRule type="cellIs" dxfId="1164" priority="738" operator="equal">
      <formula>"DNP"</formula>
    </cfRule>
  </conditionalFormatting>
  <conditionalFormatting sqref="J2:J20">
    <cfRule type="containsText" dxfId="1163" priority="737" operator="containsText" text="Y">
      <formula>NOT(ISERROR(SEARCH("Y",J2)))</formula>
    </cfRule>
  </conditionalFormatting>
  <conditionalFormatting sqref="G17">
    <cfRule type="cellIs" dxfId="1162" priority="736" operator="equal">
      <formula>"DNP"</formula>
    </cfRule>
  </conditionalFormatting>
  <conditionalFormatting sqref="J17">
    <cfRule type="containsText" dxfId="1161" priority="735" operator="containsText" text="Y">
      <formula>NOT(ISERROR(SEARCH("Y",J17)))</formula>
    </cfRule>
  </conditionalFormatting>
  <conditionalFormatting sqref="J17">
    <cfRule type="cellIs" dxfId="1160" priority="734" operator="equal">
      <formula>"Y"</formula>
    </cfRule>
  </conditionalFormatting>
  <conditionalFormatting sqref="J17">
    <cfRule type="containsText" dxfId="1159" priority="733" operator="containsText" text="Y">
      <formula>NOT(ISERROR(SEARCH("Y",J17)))</formula>
    </cfRule>
  </conditionalFormatting>
  <conditionalFormatting sqref="E4:E19">
    <cfRule type="cellIs" dxfId="1158" priority="732" operator="equal">
      <formula>"DNP"</formula>
    </cfRule>
  </conditionalFormatting>
  <conditionalFormatting sqref="E4:E19">
    <cfRule type="cellIs" dxfId="1157" priority="731" operator="equal">
      <formula>"DNP"</formula>
    </cfRule>
  </conditionalFormatting>
  <conditionalFormatting sqref="M4:M19">
    <cfRule type="cellIs" dxfId="1156" priority="730" operator="equal">
      <formula>"DNP"</formula>
    </cfRule>
  </conditionalFormatting>
  <conditionalFormatting sqref="M4:M19">
    <cfRule type="cellIs" dxfId="1155" priority="729" operator="equal">
      <formula>"DNP"</formula>
    </cfRule>
  </conditionalFormatting>
  <conditionalFormatting sqref="H4:H19">
    <cfRule type="containsText" dxfId="1154" priority="728" operator="containsText" text="Y">
      <formula>NOT(ISERROR(SEARCH("Y",H4)))</formula>
    </cfRule>
  </conditionalFormatting>
  <conditionalFormatting sqref="L4:L19">
    <cfRule type="cellIs" dxfId="1153" priority="725" operator="greaterThan">
      <formula>0</formula>
    </cfRule>
    <cfRule type="cellIs" dxfId="1152" priority="726" operator="lessThan">
      <formula>0</formula>
    </cfRule>
    <cfRule type="cellIs" dxfId="1151" priority="727" operator="equal">
      <formula>0</formula>
    </cfRule>
  </conditionalFormatting>
  <conditionalFormatting sqref="G4:G19">
    <cfRule type="cellIs" dxfId="1150" priority="724" operator="equal">
      <formula>"DNP"</formula>
    </cfRule>
  </conditionalFormatting>
  <conditionalFormatting sqref="J2:J3 J20">
    <cfRule type="containsText" dxfId="1149" priority="723" operator="containsText" text="Y">
      <formula>NOT(ISERROR(SEARCH("Y",J2)))</formula>
    </cfRule>
  </conditionalFormatting>
  <conditionalFormatting sqref="L4:L19">
    <cfRule type="cellIs" dxfId="1148" priority="720" operator="greaterThan">
      <formula>0</formula>
    </cfRule>
    <cfRule type="cellIs" dxfId="1147" priority="721" operator="lessThan">
      <formula>0</formula>
    </cfRule>
    <cfRule type="cellIs" dxfId="1146" priority="722" operator="equal">
      <formula>0</formula>
    </cfRule>
  </conditionalFormatting>
  <conditionalFormatting sqref="L4:L19">
    <cfRule type="cellIs" dxfId="1145" priority="717" operator="greaterThan">
      <formula>0</formula>
    </cfRule>
    <cfRule type="cellIs" dxfId="1144" priority="718" operator="lessThan">
      <formula>0</formula>
    </cfRule>
    <cfRule type="cellIs" dxfId="1143" priority="719" operator="equal">
      <formula>0</formula>
    </cfRule>
  </conditionalFormatting>
  <conditionalFormatting sqref="L4:L19">
    <cfRule type="cellIs" dxfId="1142" priority="714" operator="greaterThan">
      <formula>0</formula>
    </cfRule>
    <cfRule type="cellIs" dxfId="1141" priority="715" operator="lessThan">
      <formula>0</formula>
    </cfRule>
    <cfRule type="cellIs" dxfId="1140" priority="716" operator="equal">
      <formula>0</formula>
    </cfRule>
  </conditionalFormatting>
  <conditionalFormatting sqref="L4:L19">
    <cfRule type="cellIs" dxfId="1139" priority="711" operator="greaterThan">
      <formula>0</formula>
    </cfRule>
    <cfRule type="cellIs" dxfId="1138" priority="712" operator="lessThan">
      <formula>0</formula>
    </cfRule>
    <cfRule type="cellIs" dxfId="1137" priority="713" operator="equal">
      <formula>0</formula>
    </cfRule>
  </conditionalFormatting>
  <conditionalFormatting sqref="L4:L19">
    <cfRule type="cellIs" dxfId="1136" priority="708" operator="greaterThan">
      <formula>0</formula>
    </cfRule>
    <cfRule type="cellIs" dxfId="1135" priority="709" operator="lessThan">
      <formula>0</formula>
    </cfRule>
    <cfRule type="cellIs" dxfId="1134" priority="710" operator="equal">
      <formula>0</formula>
    </cfRule>
  </conditionalFormatting>
  <conditionalFormatting sqref="L4:L19">
    <cfRule type="cellIs" dxfId="1133" priority="705" operator="greaterThan">
      <formula>0</formula>
    </cfRule>
    <cfRule type="cellIs" dxfId="1132" priority="706" operator="lessThan">
      <formula>0</formula>
    </cfRule>
    <cfRule type="cellIs" dxfId="1131" priority="707" operator="equal">
      <formula>0</formula>
    </cfRule>
  </conditionalFormatting>
  <conditionalFormatting sqref="L4:L19">
    <cfRule type="cellIs" dxfId="1130" priority="702" operator="greaterThan">
      <formula>0</formula>
    </cfRule>
    <cfRule type="cellIs" dxfId="1129" priority="703" operator="lessThan">
      <formula>0</formula>
    </cfRule>
    <cfRule type="cellIs" dxfId="1128" priority="704" operator="equal">
      <formula>0</formula>
    </cfRule>
  </conditionalFormatting>
  <conditionalFormatting sqref="L4:L19">
    <cfRule type="cellIs" dxfId="1127" priority="699" operator="greaterThan">
      <formula>0</formula>
    </cfRule>
    <cfRule type="cellIs" dxfId="1126" priority="700" operator="lessThan">
      <formula>0</formula>
    </cfRule>
    <cfRule type="cellIs" dxfId="1125" priority="701" operator="equal">
      <formula>0</formula>
    </cfRule>
  </conditionalFormatting>
  <conditionalFormatting sqref="L4:L19">
    <cfRule type="cellIs" dxfId="1124" priority="696" operator="greaterThan">
      <formula>0</formula>
    </cfRule>
    <cfRule type="cellIs" dxfId="1123" priority="697" operator="lessThan">
      <formula>0</formula>
    </cfRule>
    <cfRule type="cellIs" dxfId="1122" priority="698" operator="equal">
      <formula>0</formula>
    </cfRule>
  </conditionalFormatting>
  <conditionalFormatting sqref="L4:L19">
    <cfRule type="cellIs" dxfId="1121" priority="693" operator="greaterThan">
      <formula>0</formula>
    </cfRule>
    <cfRule type="cellIs" dxfId="1120" priority="694" operator="lessThan">
      <formula>0</formula>
    </cfRule>
    <cfRule type="cellIs" dxfId="1119" priority="695" operator="equal">
      <formula>0</formula>
    </cfRule>
  </conditionalFormatting>
  <conditionalFormatting sqref="L4:L19">
    <cfRule type="cellIs" dxfId="1118" priority="690" operator="greaterThan">
      <formula>0</formula>
    </cfRule>
    <cfRule type="cellIs" dxfId="1117" priority="691" operator="lessThan">
      <formula>0</formula>
    </cfRule>
    <cfRule type="cellIs" dxfId="1116" priority="692" operator="equal">
      <formula>0</formula>
    </cfRule>
  </conditionalFormatting>
  <conditionalFormatting sqref="L4:L19">
    <cfRule type="cellIs" dxfId="1115" priority="687" operator="greaterThan">
      <formula>0</formula>
    </cfRule>
    <cfRule type="cellIs" dxfId="1114" priority="688" operator="lessThan">
      <formula>0</formula>
    </cfRule>
    <cfRule type="cellIs" dxfId="1113" priority="689" operator="equal">
      <formula>0</formula>
    </cfRule>
  </conditionalFormatting>
  <conditionalFormatting sqref="L4:L19">
    <cfRule type="cellIs" dxfId="1112" priority="684" operator="greaterThan">
      <formula>0</formula>
    </cfRule>
    <cfRule type="cellIs" dxfId="1111" priority="685" operator="lessThan">
      <formula>0</formula>
    </cfRule>
    <cfRule type="cellIs" dxfId="1110" priority="686" operator="equal">
      <formula>0</formula>
    </cfRule>
  </conditionalFormatting>
  <conditionalFormatting sqref="L4:L19">
    <cfRule type="cellIs" dxfId="1109" priority="681" operator="greaterThan">
      <formula>0</formula>
    </cfRule>
    <cfRule type="cellIs" dxfId="1108" priority="682" operator="lessThan">
      <formula>0</formula>
    </cfRule>
    <cfRule type="cellIs" dxfId="1107" priority="683" operator="equal">
      <formula>0</formula>
    </cfRule>
  </conditionalFormatting>
  <conditionalFormatting sqref="L4:L19">
    <cfRule type="cellIs" dxfId="1106" priority="678" operator="greaterThan">
      <formula>0</formula>
    </cfRule>
    <cfRule type="cellIs" dxfId="1105" priority="679" operator="lessThan">
      <formula>0</formula>
    </cfRule>
    <cfRule type="cellIs" dxfId="1104" priority="680" operator="equal">
      <formula>0</formula>
    </cfRule>
  </conditionalFormatting>
  <conditionalFormatting sqref="G4:G19">
    <cfRule type="cellIs" dxfId="1103" priority="677" operator="equal">
      <formula>"DNP"</formula>
    </cfRule>
  </conditionalFormatting>
  <conditionalFormatting sqref="J2:J20">
    <cfRule type="containsText" dxfId="1102" priority="676" operator="containsText" text="Y">
      <formula>NOT(ISERROR(SEARCH("Y",J2)))</formula>
    </cfRule>
  </conditionalFormatting>
  <conditionalFormatting sqref="G17">
    <cfRule type="cellIs" dxfId="1101" priority="675" operator="equal">
      <formula>"DNP"</formula>
    </cfRule>
  </conditionalFormatting>
  <conditionalFormatting sqref="J17">
    <cfRule type="containsText" dxfId="1100" priority="674" operator="containsText" text="Y">
      <formula>NOT(ISERROR(SEARCH("Y",J17)))</formula>
    </cfRule>
  </conditionalFormatting>
  <conditionalFormatting sqref="J17">
    <cfRule type="cellIs" dxfId="1099" priority="673" operator="equal">
      <formula>"Y"</formula>
    </cfRule>
  </conditionalFormatting>
  <conditionalFormatting sqref="J17">
    <cfRule type="containsText" dxfId="1098" priority="672" operator="containsText" text="Y">
      <formula>NOT(ISERROR(SEARCH("Y",J17)))</formula>
    </cfRule>
  </conditionalFormatting>
  <conditionalFormatting sqref="E4:E19">
    <cfRule type="cellIs" dxfId="1097" priority="671" operator="equal">
      <formula>"DNP"</formula>
    </cfRule>
  </conditionalFormatting>
  <conditionalFormatting sqref="E4:E19">
    <cfRule type="cellIs" dxfId="1096" priority="670" operator="equal">
      <formula>"DNP"</formula>
    </cfRule>
  </conditionalFormatting>
  <conditionalFormatting sqref="M4:M19">
    <cfRule type="cellIs" dxfId="1095" priority="669" operator="equal">
      <formula>"DNP"</formula>
    </cfRule>
  </conditionalFormatting>
  <conditionalFormatting sqref="M4:M19">
    <cfRule type="cellIs" dxfId="1094" priority="668" operator="equal">
      <formula>"DNP"</formula>
    </cfRule>
  </conditionalFormatting>
  <conditionalFormatting sqref="H4:H19">
    <cfRule type="containsText" dxfId="1093" priority="667" operator="containsText" text="Y">
      <formula>NOT(ISERROR(SEARCH("Y",H4)))</formula>
    </cfRule>
  </conditionalFormatting>
  <conditionalFormatting sqref="L4:L19">
    <cfRule type="cellIs" dxfId="1092" priority="664" operator="greaterThan">
      <formula>0</formula>
    </cfRule>
    <cfRule type="cellIs" dxfId="1091" priority="665" operator="lessThan">
      <formula>0</formula>
    </cfRule>
    <cfRule type="cellIs" dxfId="1090" priority="666" operator="equal">
      <formula>0</formula>
    </cfRule>
  </conditionalFormatting>
  <conditionalFormatting sqref="G4:G19">
    <cfRule type="cellIs" dxfId="1089" priority="663" operator="equal">
      <formula>"DNP"</formula>
    </cfRule>
  </conditionalFormatting>
  <conditionalFormatting sqref="J2:J3 J20">
    <cfRule type="containsText" dxfId="1088" priority="662" operator="containsText" text="Y">
      <formula>NOT(ISERROR(SEARCH("Y",J2)))</formula>
    </cfRule>
  </conditionalFormatting>
  <conditionalFormatting sqref="L4:L19">
    <cfRule type="cellIs" dxfId="1087" priority="659" operator="greaterThan">
      <formula>0</formula>
    </cfRule>
    <cfRule type="cellIs" dxfId="1086" priority="660" operator="lessThan">
      <formula>0</formula>
    </cfRule>
    <cfRule type="cellIs" dxfId="1085" priority="661" operator="equal">
      <formula>0</formula>
    </cfRule>
  </conditionalFormatting>
  <conditionalFormatting sqref="L4:L19">
    <cfRule type="cellIs" dxfId="1084" priority="656" operator="greaterThan">
      <formula>0</formula>
    </cfRule>
    <cfRule type="cellIs" dxfId="1083" priority="657" operator="lessThan">
      <formula>0</formula>
    </cfRule>
    <cfRule type="cellIs" dxfId="1082" priority="658" operator="equal">
      <formula>0</formula>
    </cfRule>
  </conditionalFormatting>
  <conditionalFormatting sqref="L4:L19">
    <cfRule type="cellIs" dxfId="1081" priority="653" operator="greaterThan">
      <formula>0</formula>
    </cfRule>
    <cfRule type="cellIs" dxfId="1080" priority="654" operator="lessThan">
      <formula>0</formula>
    </cfRule>
    <cfRule type="cellIs" dxfId="1079" priority="655" operator="equal">
      <formula>0</formula>
    </cfRule>
  </conditionalFormatting>
  <conditionalFormatting sqref="L4:L19">
    <cfRule type="cellIs" dxfId="1078" priority="650" operator="greaterThan">
      <formula>0</formula>
    </cfRule>
    <cfRule type="cellIs" dxfId="1077" priority="651" operator="lessThan">
      <formula>0</formula>
    </cfRule>
    <cfRule type="cellIs" dxfId="1076" priority="652" operator="equal">
      <formula>0</formula>
    </cfRule>
  </conditionalFormatting>
  <conditionalFormatting sqref="L4:L19">
    <cfRule type="cellIs" dxfId="1075" priority="647" operator="greaterThan">
      <formula>0</formula>
    </cfRule>
    <cfRule type="cellIs" dxfId="1074" priority="648" operator="lessThan">
      <formula>0</formula>
    </cfRule>
    <cfRule type="cellIs" dxfId="1073" priority="649" operator="equal">
      <formula>0</formula>
    </cfRule>
  </conditionalFormatting>
  <conditionalFormatting sqref="L4:L19">
    <cfRule type="cellIs" dxfId="1072" priority="644" operator="greaterThan">
      <formula>0</formula>
    </cfRule>
    <cfRule type="cellIs" dxfId="1071" priority="645" operator="lessThan">
      <formula>0</formula>
    </cfRule>
    <cfRule type="cellIs" dxfId="1070" priority="646" operator="equal">
      <formula>0</formula>
    </cfRule>
  </conditionalFormatting>
  <conditionalFormatting sqref="L4:L19">
    <cfRule type="cellIs" dxfId="1069" priority="641" operator="greaterThan">
      <formula>0</formula>
    </cfRule>
    <cfRule type="cellIs" dxfId="1068" priority="642" operator="lessThan">
      <formula>0</formula>
    </cfRule>
    <cfRule type="cellIs" dxfId="1067" priority="643" operator="equal">
      <formula>0</formula>
    </cfRule>
  </conditionalFormatting>
  <conditionalFormatting sqref="L4:L19">
    <cfRule type="cellIs" dxfId="1066" priority="638" operator="greaterThan">
      <formula>0</formula>
    </cfRule>
    <cfRule type="cellIs" dxfId="1065" priority="639" operator="lessThan">
      <formula>0</formula>
    </cfRule>
    <cfRule type="cellIs" dxfId="1064" priority="640" operator="equal">
      <formula>0</formula>
    </cfRule>
  </conditionalFormatting>
  <conditionalFormatting sqref="L4:L19">
    <cfRule type="cellIs" dxfId="1063" priority="635" operator="greaterThan">
      <formula>0</formula>
    </cfRule>
    <cfRule type="cellIs" dxfId="1062" priority="636" operator="lessThan">
      <formula>0</formula>
    </cfRule>
    <cfRule type="cellIs" dxfId="1061" priority="637" operator="equal">
      <formula>0</formula>
    </cfRule>
  </conditionalFormatting>
  <conditionalFormatting sqref="L4:L19">
    <cfRule type="cellIs" dxfId="1060" priority="632" operator="greaterThan">
      <formula>0</formula>
    </cfRule>
    <cfRule type="cellIs" dxfId="1059" priority="633" operator="lessThan">
      <formula>0</formula>
    </cfRule>
    <cfRule type="cellIs" dxfId="1058" priority="634" operator="equal">
      <formula>0</formula>
    </cfRule>
  </conditionalFormatting>
  <conditionalFormatting sqref="L4:L19">
    <cfRule type="cellIs" dxfId="1057" priority="629" operator="greaterThan">
      <formula>0</formula>
    </cfRule>
    <cfRule type="cellIs" dxfId="1056" priority="630" operator="lessThan">
      <formula>0</formula>
    </cfRule>
    <cfRule type="cellIs" dxfId="1055" priority="631" operator="equal">
      <formula>0</formula>
    </cfRule>
  </conditionalFormatting>
  <conditionalFormatting sqref="L4:L19">
    <cfRule type="cellIs" dxfId="1054" priority="626" operator="greaterThan">
      <formula>0</formula>
    </cfRule>
    <cfRule type="cellIs" dxfId="1053" priority="627" operator="lessThan">
      <formula>0</formula>
    </cfRule>
    <cfRule type="cellIs" dxfId="1052" priority="628" operator="equal">
      <formula>0</formula>
    </cfRule>
  </conditionalFormatting>
  <conditionalFormatting sqref="L4:L19">
    <cfRule type="cellIs" dxfId="1051" priority="623" operator="greaterThan">
      <formula>0</formula>
    </cfRule>
    <cfRule type="cellIs" dxfId="1050" priority="624" operator="lessThan">
      <formula>0</formula>
    </cfRule>
    <cfRule type="cellIs" dxfId="1049" priority="625" operator="equal">
      <formula>0</formula>
    </cfRule>
  </conditionalFormatting>
  <conditionalFormatting sqref="L4:L19">
    <cfRule type="cellIs" dxfId="1048" priority="620" operator="greaterThan">
      <formula>0</formula>
    </cfRule>
    <cfRule type="cellIs" dxfId="1047" priority="621" operator="lessThan">
      <formula>0</formula>
    </cfRule>
    <cfRule type="cellIs" dxfId="1046" priority="622" operator="equal">
      <formula>0</formula>
    </cfRule>
  </conditionalFormatting>
  <conditionalFormatting sqref="L4:L19">
    <cfRule type="cellIs" dxfId="1045" priority="617" operator="greaterThan">
      <formula>0</formula>
    </cfRule>
    <cfRule type="cellIs" dxfId="1044" priority="618" operator="lessThan">
      <formula>0</formula>
    </cfRule>
    <cfRule type="cellIs" dxfId="1043" priority="619" operator="equal">
      <formula>0</formula>
    </cfRule>
  </conditionalFormatting>
  <conditionalFormatting sqref="G4:G19">
    <cfRule type="cellIs" dxfId="1042" priority="616" operator="equal">
      <formula>"DNP"</formula>
    </cfRule>
  </conditionalFormatting>
  <conditionalFormatting sqref="J2:J20">
    <cfRule type="containsText" dxfId="1041" priority="615" operator="containsText" text="Y">
      <formula>NOT(ISERROR(SEARCH("Y",J2)))</formula>
    </cfRule>
  </conditionalFormatting>
  <conditionalFormatting sqref="G17">
    <cfRule type="cellIs" dxfId="1040" priority="614" operator="equal">
      <formula>"DNP"</formula>
    </cfRule>
  </conditionalFormatting>
  <conditionalFormatting sqref="J17">
    <cfRule type="containsText" dxfId="1039" priority="613" operator="containsText" text="Y">
      <formula>NOT(ISERROR(SEARCH("Y",J17)))</formula>
    </cfRule>
  </conditionalFormatting>
  <conditionalFormatting sqref="J17">
    <cfRule type="cellIs" dxfId="1038" priority="612" operator="equal">
      <formula>"Y"</formula>
    </cfRule>
  </conditionalFormatting>
  <conditionalFormatting sqref="J17">
    <cfRule type="containsText" dxfId="1037" priority="611" operator="containsText" text="Y">
      <formula>NOT(ISERROR(SEARCH("Y",J17)))</formula>
    </cfRule>
  </conditionalFormatting>
  <conditionalFormatting sqref="E4:E19">
    <cfRule type="cellIs" dxfId="1036" priority="610" operator="equal">
      <formula>"DNP"</formula>
    </cfRule>
  </conditionalFormatting>
  <conditionalFormatting sqref="E4:E19">
    <cfRule type="cellIs" dxfId="1035" priority="609" operator="equal">
      <formula>"DNP"</formula>
    </cfRule>
  </conditionalFormatting>
  <conditionalFormatting sqref="M4:M19">
    <cfRule type="cellIs" dxfId="1034" priority="608" operator="equal">
      <formula>"DNP"</formula>
    </cfRule>
  </conditionalFormatting>
  <conditionalFormatting sqref="M4:M19">
    <cfRule type="cellIs" dxfId="1033" priority="607" operator="equal">
      <formula>"DNP"</formula>
    </cfRule>
  </conditionalFormatting>
  <conditionalFormatting sqref="H4:H19">
    <cfRule type="containsText" dxfId="1032" priority="606" operator="containsText" text="Y">
      <formula>NOT(ISERROR(SEARCH("Y",H4)))</formula>
    </cfRule>
  </conditionalFormatting>
  <conditionalFormatting sqref="L4:L19">
    <cfRule type="cellIs" dxfId="1031" priority="603" operator="greaterThan">
      <formula>0</formula>
    </cfRule>
    <cfRule type="cellIs" dxfId="1030" priority="604" operator="lessThan">
      <formula>0</formula>
    </cfRule>
    <cfRule type="cellIs" dxfId="1029" priority="605" operator="equal">
      <formula>0</formula>
    </cfRule>
  </conditionalFormatting>
  <conditionalFormatting sqref="G4:G19">
    <cfRule type="cellIs" dxfId="1028" priority="602" operator="equal">
      <formula>"DNP"</formula>
    </cfRule>
  </conditionalFormatting>
  <conditionalFormatting sqref="J2:J3 J20">
    <cfRule type="containsText" dxfId="1027" priority="601" operator="containsText" text="Y">
      <formula>NOT(ISERROR(SEARCH("Y",J2)))</formula>
    </cfRule>
  </conditionalFormatting>
  <conditionalFormatting sqref="L4:L19">
    <cfRule type="cellIs" dxfId="1026" priority="598" operator="greaterThan">
      <formula>0</formula>
    </cfRule>
    <cfRule type="cellIs" dxfId="1025" priority="599" operator="lessThan">
      <formula>0</formula>
    </cfRule>
    <cfRule type="cellIs" dxfId="1024" priority="600" operator="equal">
      <formula>0</formula>
    </cfRule>
  </conditionalFormatting>
  <conditionalFormatting sqref="L4:L19">
    <cfRule type="cellIs" dxfId="1023" priority="595" operator="greaterThan">
      <formula>0</formula>
    </cfRule>
    <cfRule type="cellIs" dxfId="1022" priority="596" operator="lessThan">
      <formula>0</formula>
    </cfRule>
    <cfRule type="cellIs" dxfId="1021" priority="597" operator="equal">
      <formula>0</formula>
    </cfRule>
  </conditionalFormatting>
  <conditionalFormatting sqref="L4:L19">
    <cfRule type="cellIs" dxfId="1020" priority="592" operator="greaterThan">
      <formula>0</formula>
    </cfRule>
    <cfRule type="cellIs" dxfId="1019" priority="593" operator="lessThan">
      <formula>0</formula>
    </cfRule>
    <cfRule type="cellIs" dxfId="1018" priority="594" operator="equal">
      <formula>0</formula>
    </cfRule>
  </conditionalFormatting>
  <conditionalFormatting sqref="L4:L19">
    <cfRule type="cellIs" dxfId="1017" priority="589" operator="greaterThan">
      <formula>0</formula>
    </cfRule>
    <cfRule type="cellIs" dxfId="1016" priority="590" operator="lessThan">
      <formula>0</formula>
    </cfRule>
    <cfRule type="cellIs" dxfId="1015" priority="591" operator="equal">
      <formula>0</formula>
    </cfRule>
  </conditionalFormatting>
  <conditionalFormatting sqref="L4:L19">
    <cfRule type="cellIs" dxfId="1014" priority="586" operator="greaterThan">
      <formula>0</formula>
    </cfRule>
    <cfRule type="cellIs" dxfId="1013" priority="587" operator="lessThan">
      <formula>0</formula>
    </cfRule>
    <cfRule type="cellIs" dxfId="1012" priority="588" operator="equal">
      <formula>0</formula>
    </cfRule>
  </conditionalFormatting>
  <conditionalFormatting sqref="L4:L19">
    <cfRule type="cellIs" dxfId="1011" priority="583" operator="greaterThan">
      <formula>0</formula>
    </cfRule>
    <cfRule type="cellIs" dxfId="1010" priority="584" operator="lessThan">
      <formula>0</formula>
    </cfRule>
    <cfRule type="cellIs" dxfId="1009" priority="585" operator="equal">
      <formula>0</formula>
    </cfRule>
  </conditionalFormatting>
  <conditionalFormatting sqref="L4:L19">
    <cfRule type="cellIs" dxfId="1008" priority="580" operator="greaterThan">
      <formula>0</formula>
    </cfRule>
    <cfRule type="cellIs" dxfId="1007" priority="581" operator="lessThan">
      <formula>0</formula>
    </cfRule>
    <cfRule type="cellIs" dxfId="1006" priority="582" operator="equal">
      <formula>0</formula>
    </cfRule>
  </conditionalFormatting>
  <conditionalFormatting sqref="L4:L19">
    <cfRule type="cellIs" dxfId="1005" priority="577" operator="greaterThan">
      <formula>0</formula>
    </cfRule>
    <cfRule type="cellIs" dxfId="1004" priority="578" operator="lessThan">
      <formula>0</formula>
    </cfRule>
    <cfRule type="cellIs" dxfId="1003" priority="579" operator="equal">
      <formula>0</formula>
    </cfRule>
  </conditionalFormatting>
  <conditionalFormatting sqref="L4:L19">
    <cfRule type="cellIs" dxfId="1002" priority="574" operator="greaterThan">
      <formula>0</formula>
    </cfRule>
    <cfRule type="cellIs" dxfId="1001" priority="575" operator="lessThan">
      <formula>0</formula>
    </cfRule>
    <cfRule type="cellIs" dxfId="1000" priority="576" operator="equal">
      <formula>0</formula>
    </cfRule>
  </conditionalFormatting>
  <conditionalFormatting sqref="L4:L19">
    <cfRule type="cellIs" dxfId="999" priority="571" operator="greaterThan">
      <formula>0</formula>
    </cfRule>
    <cfRule type="cellIs" dxfId="998" priority="572" operator="lessThan">
      <formula>0</formula>
    </cfRule>
    <cfRule type="cellIs" dxfId="997" priority="573" operator="equal">
      <formula>0</formula>
    </cfRule>
  </conditionalFormatting>
  <conditionalFormatting sqref="L4:L19">
    <cfRule type="cellIs" dxfId="996" priority="568" operator="greaterThan">
      <formula>0</formula>
    </cfRule>
    <cfRule type="cellIs" dxfId="995" priority="569" operator="lessThan">
      <formula>0</formula>
    </cfRule>
    <cfRule type="cellIs" dxfId="994" priority="570" operator="equal">
      <formula>0</formula>
    </cfRule>
  </conditionalFormatting>
  <conditionalFormatting sqref="L4:L19">
    <cfRule type="cellIs" dxfId="993" priority="565" operator="greaterThan">
      <formula>0</formula>
    </cfRule>
    <cfRule type="cellIs" dxfId="992" priority="566" operator="lessThan">
      <formula>0</formula>
    </cfRule>
    <cfRule type="cellIs" dxfId="991" priority="567" operator="equal">
      <formula>0</formula>
    </cfRule>
  </conditionalFormatting>
  <conditionalFormatting sqref="L4:L19">
    <cfRule type="cellIs" dxfId="990" priority="562" operator="greaterThan">
      <formula>0</formula>
    </cfRule>
    <cfRule type="cellIs" dxfId="989" priority="563" operator="lessThan">
      <formula>0</formula>
    </cfRule>
    <cfRule type="cellIs" dxfId="988" priority="564" operator="equal">
      <formula>0</formula>
    </cfRule>
  </conditionalFormatting>
  <conditionalFormatting sqref="L4:L19">
    <cfRule type="cellIs" dxfId="987" priority="559" operator="greaterThan">
      <formula>0</formula>
    </cfRule>
    <cfRule type="cellIs" dxfId="986" priority="560" operator="lessThan">
      <formula>0</formula>
    </cfRule>
    <cfRule type="cellIs" dxfId="985" priority="561" operator="equal">
      <formula>0</formula>
    </cfRule>
  </conditionalFormatting>
  <conditionalFormatting sqref="L4:L19">
    <cfRule type="cellIs" dxfId="984" priority="556" operator="greaterThan">
      <formula>0</formula>
    </cfRule>
    <cfRule type="cellIs" dxfId="983" priority="557" operator="lessThan">
      <formula>0</formula>
    </cfRule>
    <cfRule type="cellIs" dxfId="982" priority="558" operator="equal">
      <formula>0</formula>
    </cfRule>
  </conditionalFormatting>
  <conditionalFormatting sqref="G4:G19">
    <cfRule type="cellIs" dxfId="981" priority="555" operator="equal">
      <formula>"DNP"</formula>
    </cfRule>
  </conditionalFormatting>
  <conditionalFormatting sqref="J2:J20">
    <cfRule type="containsText" dxfId="980" priority="554" operator="containsText" text="Y">
      <formula>NOT(ISERROR(SEARCH("Y",J2)))</formula>
    </cfRule>
  </conditionalFormatting>
  <conditionalFormatting sqref="G17">
    <cfRule type="cellIs" dxfId="979" priority="553" operator="equal">
      <formula>"DNP"</formula>
    </cfRule>
  </conditionalFormatting>
  <conditionalFormatting sqref="J17">
    <cfRule type="containsText" dxfId="978" priority="552" operator="containsText" text="Y">
      <formula>NOT(ISERROR(SEARCH("Y",J17)))</formula>
    </cfRule>
  </conditionalFormatting>
  <conditionalFormatting sqref="J17">
    <cfRule type="cellIs" dxfId="977" priority="551" operator="equal">
      <formula>"Y"</formula>
    </cfRule>
  </conditionalFormatting>
  <conditionalFormatting sqref="J17">
    <cfRule type="containsText" dxfId="976" priority="550" operator="containsText" text="Y">
      <formula>NOT(ISERROR(SEARCH("Y",J17)))</formula>
    </cfRule>
  </conditionalFormatting>
  <conditionalFormatting sqref="E4:E19">
    <cfRule type="cellIs" dxfId="975" priority="549" operator="equal">
      <formula>"DNP"</formula>
    </cfRule>
  </conditionalFormatting>
  <conditionalFormatting sqref="E4:E19">
    <cfRule type="cellIs" dxfId="974" priority="548" operator="equal">
      <formula>"DNP"</formula>
    </cfRule>
  </conditionalFormatting>
  <conditionalFormatting sqref="M4:M19">
    <cfRule type="cellIs" dxfId="973" priority="547" operator="equal">
      <formula>"DNP"</formula>
    </cfRule>
  </conditionalFormatting>
  <conditionalFormatting sqref="M4:M19">
    <cfRule type="cellIs" dxfId="972" priority="546" operator="equal">
      <formula>"DNP"</formula>
    </cfRule>
  </conditionalFormatting>
  <conditionalFormatting sqref="H4:H19">
    <cfRule type="containsText" dxfId="971" priority="545" operator="containsText" text="Y">
      <formula>NOT(ISERROR(SEARCH("Y",H4)))</formula>
    </cfRule>
  </conditionalFormatting>
  <conditionalFormatting sqref="L4:L19">
    <cfRule type="cellIs" dxfId="970" priority="542" operator="greaterThan">
      <formula>0</formula>
    </cfRule>
    <cfRule type="cellIs" dxfId="969" priority="543" operator="lessThan">
      <formula>0</formula>
    </cfRule>
    <cfRule type="cellIs" dxfId="968" priority="544" operator="equal">
      <formula>0</formula>
    </cfRule>
  </conditionalFormatting>
  <conditionalFormatting sqref="G4:G19">
    <cfRule type="cellIs" dxfId="967" priority="541" operator="equal">
      <formula>"DNP"</formula>
    </cfRule>
  </conditionalFormatting>
  <conditionalFormatting sqref="J2:J3 J20">
    <cfRule type="containsText" dxfId="966" priority="540" operator="containsText" text="Y">
      <formula>NOT(ISERROR(SEARCH("Y",J2)))</formula>
    </cfRule>
  </conditionalFormatting>
  <conditionalFormatting sqref="L4:L19">
    <cfRule type="cellIs" dxfId="965" priority="537" operator="greaterThan">
      <formula>0</formula>
    </cfRule>
    <cfRule type="cellIs" dxfId="964" priority="538" operator="lessThan">
      <formula>0</formula>
    </cfRule>
    <cfRule type="cellIs" dxfId="963" priority="539" operator="equal">
      <formula>0</formula>
    </cfRule>
  </conditionalFormatting>
  <conditionalFormatting sqref="L4:L19">
    <cfRule type="cellIs" dxfId="962" priority="534" operator="greaterThan">
      <formula>0</formula>
    </cfRule>
    <cfRule type="cellIs" dxfId="961" priority="535" operator="lessThan">
      <formula>0</formula>
    </cfRule>
    <cfRule type="cellIs" dxfId="960" priority="536" operator="equal">
      <formula>0</formula>
    </cfRule>
  </conditionalFormatting>
  <conditionalFormatting sqref="L4:L19">
    <cfRule type="cellIs" dxfId="959" priority="531" operator="greaterThan">
      <formula>0</formula>
    </cfRule>
    <cfRule type="cellIs" dxfId="958" priority="532" operator="lessThan">
      <formula>0</formula>
    </cfRule>
    <cfRule type="cellIs" dxfId="957" priority="533" operator="equal">
      <formula>0</formula>
    </cfRule>
  </conditionalFormatting>
  <conditionalFormatting sqref="L4:L19">
    <cfRule type="cellIs" dxfId="956" priority="528" operator="greaterThan">
      <formula>0</formula>
    </cfRule>
    <cfRule type="cellIs" dxfId="955" priority="529" operator="lessThan">
      <formula>0</formula>
    </cfRule>
    <cfRule type="cellIs" dxfId="954" priority="530" operator="equal">
      <formula>0</formula>
    </cfRule>
  </conditionalFormatting>
  <conditionalFormatting sqref="L4:L19">
    <cfRule type="cellIs" dxfId="953" priority="525" operator="greaterThan">
      <formula>0</formula>
    </cfRule>
    <cfRule type="cellIs" dxfId="952" priority="526" operator="lessThan">
      <formula>0</formula>
    </cfRule>
    <cfRule type="cellIs" dxfId="951" priority="527" operator="equal">
      <formula>0</formula>
    </cfRule>
  </conditionalFormatting>
  <conditionalFormatting sqref="L4:L19">
    <cfRule type="cellIs" dxfId="950" priority="522" operator="greaterThan">
      <formula>0</formula>
    </cfRule>
    <cfRule type="cellIs" dxfId="949" priority="523" operator="lessThan">
      <formula>0</formula>
    </cfRule>
    <cfRule type="cellIs" dxfId="948" priority="524" operator="equal">
      <formula>0</formula>
    </cfRule>
  </conditionalFormatting>
  <conditionalFormatting sqref="L4:L19">
    <cfRule type="cellIs" dxfId="947" priority="519" operator="greaterThan">
      <formula>0</formula>
    </cfRule>
    <cfRule type="cellIs" dxfId="946" priority="520" operator="lessThan">
      <formula>0</formula>
    </cfRule>
    <cfRule type="cellIs" dxfId="945" priority="521" operator="equal">
      <formula>0</formula>
    </cfRule>
  </conditionalFormatting>
  <conditionalFormatting sqref="L4:L19">
    <cfRule type="cellIs" dxfId="944" priority="516" operator="greaterThan">
      <formula>0</formula>
    </cfRule>
    <cfRule type="cellIs" dxfId="943" priority="517" operator="lessThan">
      <formula>0</formula>
    </cfRule>
    <cfRule type="cellIs" dxfId="942" priority="518" operator="equal">
      <formula>0</formula>
    </cfRule>
  </conditionalFormatting>
  <conditionalFormatting sqref="L4:L19">
    <cfRule type="cellIs" dxfId="941" priority="513" operator="greaterThan">
      <formula>0</formula>
    </cfRule>
    <cfRule type="cellIs" dxfId="940" priority="514" operator="lessThan">
      <formula>0</formula>
    </cfRule>
    <cfRule type="cellIs" dxfId="939" priority="515" operator="equal">
      <formula>0</formula>
    </cfRule>
  </conditionalFormatting>
  <conditionalFormatting sqref="L4:L19">
    <cfRule type="cellIs" dxfId="938" priority="510" operator="greaterThan">
      <formula>0</formula>
    </cfRule>
    <cfRule type="cellIs" dxfId="937" priority="511" operator="lessThan">
      <formula>0</formula>
    </cfRule>
    <cfRule type="cellIs" dxfId="936" priority="512" operator="equal">
      <formula>0</formula>
    </cfRule>
  </conditionalFormatting>
  <conditionalFormatting sqref="L4:L19">
    <cfRule type="cellIs" dxfId="935" priority="507" operator="greaterThan">
      <formula>0</formula>
    </cfRule>
    <cfRule type="cellIs" dxfId="934" priority="508" operator="lessThan">
      <formula>0</formula>
    </cfRule>
    <cfRule type="cellIs" dxfId="933" priority="509" operator="equal">
      <formula>0</formula>
    </cfRule>
  </conditionalFormatting>
  <conditionalFormatting sqref="L4:L19">
    <cfRule type="cellIs" dxfId="932" priority="504" operator="greaterThan">
      <formula>0</formula>
    </cfRule>
    <cfRule type="cellIs" dxfId="931" priority="505" operator="lessThan">
      <formula>0</formula>
    </cfRule>
    <cfRule type="cellIs" dxfId="930" priority="506" operator="equal">
      <formula>0</formula>
    </cfRule>
  </conditionalFormatting>
  <conditionalFormatting sqref="L4:L19">
    <cfRule type="cellIs" dxfId="929" priority="501" operator="greaterThan">
      <formula>0</formula>
    </cfRule>
    <cfRule type="cellIs" dxfId="928" priority="502" operator="lessThan">
      <formula>0</formula>
    </cfRule>
    <cfRule type="cellIs" dxfId="927" priority="503" operator="equal">
      <formula>0</formula>
    </cfRule>
  </conditionalFormatting>
  <conditionalFormatting sqref="L4:L19">
    <cfRule type="cellIs" dxfId="926" priority="498" operator="greaterThan">
      <formula>0</formula>
    </cfRule>
    <cfRule type="cellIs" dxfId="925" priority="499" operator="lessThan">
      <formula>0</formula>
    </cfRule>
    <cfRule type="cellIs" dxfId="924" priority="500" operator="equal">
      <formula>0</formula>
    </cfRule>
  </conditionalFormatting>
  <conditionalFormatting sqref="L4:L19">
    <cfRule type="cellIs" dxfId="923" priority="495" operator="greaterThan">
      <formula>0</formula>
    </cfRule>
    <cfRule type="cellIs" dxfId="922" priority="496" operator="lessThan">
      <formula>0</formula>
    </cfRule>
    <cfRule type="cellIs" dxfId="921" priority="497" operator="equal">
      <formula>0</formula>
    </cfRule>
  </conditionalFormatting>
  <conditionalFormatting sqref="G4:G19">
    <cfRule type="cellIs" dxfId="920" priority="494" operator="equal">
      <formula>"DNP"</formula>
    </cfRule>
  </conditionalFormatting>
  <conditionalFormatting sqref="J2:J20">
    <cfRule type="containsText" dxfId="919" priority="493" operator="containsText" text="Y">
      <formula>NOT(ISERROR(SEARCH("Y",J2)))</formula>
    </cfRule>
  </conditionalFormatting>
  <conditionalFormatting sqref="G17">
    <cfRule type="cellIs" dxfId="918" priority="492" operator="equal">
      <formula>"DNP"</formula>
    </cfRule>
  </conditionalFormatting>
  <conditionalFormatting sqref="J17">
    <cfRule type="containsText" dxfId="917" priority="491" operator="containsText" text="Y">
      <formula>NOT(ISERROR(SEARCH("Y",J17)))</formula>
    </cfRule>
  </conditionalFormatting>
  <conditionalFormatting sqref="J17">
    <cfRule type="cellIs" dxfId="916" priority="490" operator="equal">
      <formula>"Y"</formula>
    </cfRule>
  </conditionalFormatting>
  <conditionalFormatting sqref="J17">
    <cfRule type="containsText" dxfId="915" priority="489" operator="containsText" text="Y">
      <formula>NOT(ISERROR(SEARCH("Y",J17)))</formula>
    </cfRule>
  </conditionalFormatting>
  <conditionalFormatting sqref="E4:E19">
    <cfRule type="cellIs" dxfId="914" priority="488" operator="equal">
      <formula>"DNP"</formula>
    </cfRule>
  </conditionalFormatting>
  <conditionalFormatting sqref="E4:E19">
    <cfRule type="cellIs" dxfId="913" priority="487" operator="equal">
      <formula>"DNP"</formula>
    </cfRule>
  </conditionalFormatting>
  <conditionalFormatting sqref="M4:M19">
    <cfRule type="cellIs" dxfId="912" priority="486" operator="equal">
      <formula>"DNP"</formula>
    </cfRule>
  </conditionalFormatting>
  <conditionalFormatting sqref="M4:M19">
    <cfRule type="cellIs" dxfId="911" priority="485" operator="equal">
      <formula>"DNP"</formula>
    </cfRule>
  </conditionalFormatting>
  <conditionalFormatting sqref="H4:H19">
    <cfRule type="containsText" dxfId="910" priority="484" operator="containsText" text="Y">
      <formula>NOT(ISERROR(SEARCH("Y",H4)))</formula>
    </cfRule>
  </conditionalFormatting>
  <conditionalFormatting sqref="L4:L19">
    <cfRule type="cellIs" dxfId="909" priority="481" operator="greaterThan">
      <formula>0</formula>
    </cfRule>
    <cfRule type="cellIs" dxfId="908" priority="482" operator="lessThan">
      <formula>0</formula>
    </cfRule>
    <cfRule type="cellIs" dxfId="907" priority="483" operator="equal">
      <formula>0</formula>
    </cfRule>
  </conditionalFormatting>
  <conditionalFormatting sqref="G4:G19">
    <cfRule type="cellIs" dxfId="906" priority="480" operator="equal">
      <formula>"DNP"</formula>
    </cfRule>
  </conditionalFormatting>
  <conditionalFormatting sqref="J2:J3 J20">
    <cfRule type="containsText" dxfId="905" priority="479" operator="containsText" text="Y">
      <formula>NOT(ISERROR(SEARCH("Y",J2)))</formula>
    </cfRule>
  </conditionalFormatting>
  <conditionalFormatting sqref="L4:L19">
    <cfRule type="cellIs" dxfId="904" priority="476" operator="greaterThan">
      <formula>0</formula>
    </cfRule>
    <cfRule type="cellIs" dxfId="903" priority="477" operator="lessThan">
      <formula>0</formula>
    </cfRule>
    <cfRule type="cellIs" dxfId="902" priority="478" operator="equal">
      <formula>0</formula>
    </cfRule>
  </conditionalFormatting>
  <conditionalFormatting sqref="L4:L19">
    <cfRule type="cellIs" dxfId="901" priority="473" operator="greaterThan">
      <formula>0</formula>
    </cfRule>
    <cfRule type="cellIs" dxfId="900" priority="474" operator="lessThan">
      <formula>0</formula>
    </cfRule>
    <cfRule type="cellIs" dxfId="899" priority="475" operator="equal">
      <formula>0</formula>
    </cfRule>
  </conditionalFormatting>
  <conditionalFormatting sqref="L4:L19">
    <cfRule type="cellIs" dxfId="898" priority="470" operator="greaterThan">
      <formula>0</formula>
    </cfRule>
    <cfRule type="cellIs" dxfId="897" priority="471" operator="lessThan">
      <formula>0</formula>
    </cfRule>
    <cfRule type="cellIs" dxfId="896" priority="472" operator="equal">
      <formula>0</formula>
    </cfRule>
  </conditionalFormatting>
  <conditionalFormatting sqref="L4:L19">
    <cfRule type="cellIs" dxfId="895" priority="467" operator="greaterThan">
      <formula>0</formula>
    </cfRule>
    <cfRule type="cellIs" dxfId="894" priority="468" operator="lessThan">
      <formula>0</formula>
    </cfRule>
    <cfRule type="cellIs" dxfId="893" priority="469" operator="equal">
      <formula>0</formula>
    </cfRule>
  </conditionalFormatting>
  <conditionalFormatting sqref="L4:L19">
    <cfRule type="cellIs" dxfId="892" priority="464" operator="greaterThan">
      <formula>0</formula>
    </cfRule>
    <cfRule type="cellIs" dxfId="891" priority="465" operator="lessThan">
      <formula>0</formula>
    </cfRule>
    <cfRule type="cellIs" dxfId="890" priority="466" operator="equal">
      <formula>0</formula>
    </cfRule>
  </conditionalFormatting>
  <conditionalFormatting sqref="L4:L19">
    <cfRule type="cellIs" dxfId="889" priority="461" operator="greaterThan">
      <formula>0</formula>
    </cfRule>
    <cfRule type="cellIs" dxfId="888" priority="462" operator="lessThan">
      <formula>0</formula>
    </cfRule>
    <cfRule type="cellIs" dxfId="887" priority="463" operator="equal">
      <formula>0</formula>
    </cfRule>
  </conditionalFormatting>
  <conditionalFormatting sqref="L4:L19">
    <cfRule type="cellIs" dxfId="886" priority="458" operator="greaterThan">
      <formula>0</formula>
    </cfRule>
    <cfRule type="cellIs" dxfId="885" priority="459" operator="lessThan">
      <formula>0</formula>
    </cfRule>
    <cfRule type="cellIs" dxfId="884" priority="460" operator="equal">
      <formula>0</formula>
    </cfRule>
  </conditionalFormatting>
  <conditionalFormatting sqref="L4:L19">
    <cfRule type="cellIs" dxfId="883" priority="455" operator="greaterThan">
      <formula>0</formula>
    </cfRule>
    <cfRule type="cellIs" dxfId="882" priority="456" operator="lessThan">
      <formula>0</formula>
    </cfRule>
    <cfRule type="cellIs" dxfId="881" priority="457" operator="equal">
      <formula>0</formula>
    </cfRule>
  </conditionalFormatting>
  <conditionalFormatting sqref="L4:L19">
    <cfRule type="cellIs" dxfId="880" priority="452" operator="greaterThan">
      <formula>0</formula>
    </cfRule>
    <cfRule type="cellIs" dxfId="879" priority="453" operator="lessThan">
      <formula>0</formula>
    </cfRule>
    <cfRule type="cellIs" dxfId="878" priority="454" operator="equal">
      <formula>0</formula>
    </cfRule>
  </conditionalFormatting>
  <conditionalFormatting sqref="L4:L19">
    <cfRule type="cellIs" dxfId="877" priority="449" operator="greaterThan">
      <formula>0</formula>
    </cfRule>
    <cfRule type="cellIs" dxfId="876" priority="450" operator="lessThan">
      <formula>0</formula>
    </cfRule>
    <cfRule type="cellIs" dxfId="875" priority="451" operator="equal">
      <formula>0</formula>
    </cfRule>
  </conditionalFormatting>
  <conditionalFormatting sqref="L4:L19">
    <cfRule type="cellIs" dxfId="874" priority="446" operator="greaterThan">
      <formula>0</formula>
    </cfRule>
    <cfRule type="cellIs" dxfId="873" priority="447" operator="lessThan">
      <formula>0</formula>
    </cfRule>
    <cfRule type="cellIs" dxfId="872" priority="448" operator="equal">
      <formula>0</formula>
    </cfRule>
  </conditionalFormatting>
  <conditionalFormatting sqref="L4:L19">
    <cfRule type="cellIs" dxfId="871" priority="443" operator="greaterThan">
      <formula>0</formula>
    </cfRule>
    <cfRule type="cellIs" dxfId="870" priority="444" operator="lessThan">
      <formula>0</formula>
    </cfRule>
    <cfRule type="cellIs" dxfId="869" priority="445" operator="equal">
      <formula>0</formula>
    </cfRule>
  </conditionalFormatting>
  <conditionalFormatting sqref="L4:L19">
    <cfRule type="cellIs" dxfId="868" priority="440" operator="greaterThan">
      <formula>0</formula>
    </cfRule>
    <cfRule type="cellIs" dxfId="867" priority="441" operator="lessThan">
      <formula>0</formula>
    </cfRule>
    <cfRule type="cellIs" dxfId="866" priority="442" operator="equal">
      <formula>0</formula>
    </cfRule>
  </conditionalFormatting>
  <conditionalFormatting sqref="L4:L19">
    <cfRule type="cellIs" dxfId="865" priority="437" operator="greaterThan">
      <formula>0</formula>
    </cfRule>
    <cfRule type="cellIs" dxfId="864" priority="438" operator="lessThan">
      <formula>0</formula>
    </cfRule>
    <cfRule type="cellIs" dxfId="863" priority="439" operator="equal">
      <formula>0</formula>
    </cfRule>
  </conditionalFormatting>
  <conditionalFormatting sqref="L4:L19">
    <cfRule type="cellIs" dxfId="862" priority="434" operator="greaterThan">
      <formula>0</formula>
    </cfRule>
    <cfRule type="cellIs" dxfId="861" priority="435" operator="lessThan">
      <formula>0</formula>
    </cfRule>
    <cfRule type="cellIs" dxfId="860" priority="436" operator="equal">
      <formula>0</formula>
    </cfRule>
  </conditionalFormatting>
  <conditionalFormatting sqref="G4:G19">
    <cfRule type="cellIs" dxfId="859" priority="433" operator="equal">
      <formula>"DNP"</formula>
    </cfRule>
  </conditionalFormatting>
  <conditionalFormatting sqref="J2:J20">
    <cfRule type="containsText" dxfId="858" priority="432" operator="containsText" text="Y">
      <formula>NOT(ISERROR(SEARCH("Y",J2)))</formula>
    </cfRule>
  </conditionalFormatting>
  <conditionalFormatting sqref="G17">
    <cfRule type="cellIs" dxfId="857" priority="431" operator="equal">
      <formula>"DNP"</formula>
    </cfRule>
  </conditionalFormatting>
  <conditionalFormatting sqref="J17">
    <cfRule type="containsText" dxfId="856" priority="430" operator="containsText" text="Y">
      <formula>NOT(ISERROR(SEARCH("Y",J17)))</formula>
    </cfRule>
  </conditionalFormatting>
  <conditionalFormatting sqref="J17">
    <cfRule type="cellIs" dxfId="855" priority="429" operator="equal">
      <formula>"Y"</formula>
    </cfRule>
  </conditionalFormatting>
  <conditionalFormatting sqref="J17">
    <cfRule type="containsText" dxfId="854" priority="428" operator="containsText" text="Y">
      <formula>NOT(ISERROR(SEARCH("Y",J17)))</formula>
    </cfRule>
  </conditionalFormatting>
  <conditionalFormatting sqref="E4:E19">
    <cfRule type="cellIs" dxfId="853" priority="427" operator="equal">
      <formula>"DNP"</formula>
    </cfRule>
  </conditionalFormatting>
  <conditionalFormatting sqref="E4:E19">
    <cfRule type="cellIs" dxfId="851" priority="426" operator="equal">
      <formula>"DNP"</formula>
    </cfRule>
  </conditionalFormatting>
  <conditionalFormatting sqref="M4:M19">
    <cfRule type="cellIs" dxfId="849" priority="425" operator="equal">
      <formula>"DNP"</formula>
    </cfRule>
  </conditionalFormatting>
  <conditionalFormatting sqref="M4:M19">
    <cfRule type="cellIs" dxfId="847" priority="424" operator="equal">
      <formula>"DNP"</formula>
    </cfRule>
  </conditionalFormatting>
  <conditionalFormatting sqref="H4:H19">
    <cfRule type="containsText" dxfId="845" priority="423" operator="containsText" text="Y">
      <formula>NOT(ISERROR(SEARCH("Y",H4)))</formula>
    </cfRule>
  </conditionalFormatting>
  <conditionalFormatting sqref="L4:L19">
    <cfRule type="cellIs" dxfId="843" priority="420" operator="greaterThan">
      <formula>0</formula>
    </cfRule>
    <cfRule type="cellIs" dxfId="842" priority="421" operator="lessThan">
      <formula>0</formula>
    </cfRule>
    <cfRule type="cellIs" dxfId="841" priority="422" operator="equal">
      <formula>0</formula>
    </cfRule>
  </conditionalFormatting>
  <conditionalFormatting sqref="G4:G19">
    <cfRule type="cellIs" dxfId="837" priority="419" operator="equal">
      <formula>"DNP"</formula>
    </cfRule>
  </conditionalFormatting>
  <conditionalFormatting sqref="J2:J3 J20">
    <cfRule type="containsText" dxfId="835" priority="418" operator="containsText" text="Y">
      <formula>NOT(ISERROR(SEARCH("Y",J2)))</formula>
    </cfRule>
  </conditionalFormatting>
  <conditionalFormatting sqref="L4:L19">
    <cfRule type="cellIs" dxfId="833" priority="415" operator="greaterThan">
      <formula>0</formula>
    </cfRule>
    <cfRule type="cellIs" dxfId="832" priority="416" operator="lessThan">
      <formula>0</formula>
    </cfRule>
    <cfRule type="cellIs" dxfId="831" priority="417" operator="equal">
      <formula>0</formula>
    </cfRule>
  </conditionalFormatting>
  <conditionalFormatting sqref="L4:L19">
    <cfRule type="cellIs" dxfId="827" priority="412" operator="greaterThan">
      <formula>0</formula>
    </cfRule>
    <cfRule type="cellIs" dxfId="826" priority="413" operator="lessThan">
      <formula>0</formula>
    </cfRule>
    <cfRule type="cellIs" dxfId="825" priority="414" operator="equal">
      <formula>0</formula>
    </cfRule>
  </conditionalFormatting>
  <conditionalFormatting sqref="L4:L19">
    <cfRule type="cellIs" dxfId="821" priority="409" operator="greaterThan">
      <formula>0</formula>
    </cfRule>
    <cfRule type="cellIs" dxfId="820" priority="410" operator="lessThan">
      <formula>0</formula>
    </cfRule>
    <cfRule type="cellIs" dxfId="819" priority="411" operator="equal">
      <formula>0</formula>
    </cfRule>
  </conditionalFormatting>
  <conditionalFormatting sqref="L4:L19">
    <cfRule type="cellIs" dxfId="815" priority="406" operator="greaterThan">
      <formula>0</formula>
    </cfRule>
    <cfRule type="cellIs" dxfId="814" priority="407" operator="lessThan">
      <formula>0</formula>
    </cfRule>
    <cfRule type="cellIs" dxfId="813" priority="408" operator="equal">
      <formula>0</formula>
    </cfRule>
  </conditionalFormatting>
  <conditionalFormatting sqref="L4:L19">
    <cfRule type="cellIs" dxfId="809" priority="403" operator="greaterThan">
      <formula>0</formula>
    </cfRule>
    <cfRule type="cellIs" dxfId="808" priority="404" operator="lessThan">
      <formula>0</formula>
    </cfRule>
    <cfRule type="cellIs" dxfId="807" priority="405" operator="equal">
      <formula>0</formula>
    </cfRule>
  </conditionalFormatting>
  <conditionalFormatting sqref="L4:L19">
    <cfRule type="cellIs" dxfId="803" priority="400" operator="greaterThan">
      <formula>0</formula>
    </cfRule>
    <cfRule type="cellIs" dxfId="802" priority="401" operator="lessThan">
      <formula>0</formula>
    </cfRule>
    <cfRule type="cellIs" dxfId="801" priority="402" operator="equal">
      <formula>0</formula>
    </cfRule>
  </conditionalFormatting>
  <conditionalFormatting sqref="L4:L19">
    <cfRule type="cellIs" dxfId="797" priority="397" operator="greaterThan">
      <formula>0</formula>
    </cfRule>
    <cfRule type="cellIs" dxfId="796" priority="398" operator="lessThan">
      <formula>0</formula>
    </cfRule>
    <cfRule type="cellIs" dxfId="795" priority="399" operator="equal">
      <formula>0</formula>
    </cfRule>
  </conditionalFormatting>
  <conditionalFormatting sqref="L4:L19">
    <cfRule type="cellIs" dxfId="791" priority="394" operator="greaterThan">
      <formula>0</formula>
    </cfRule>
    <cfRule type="cellIs" dxfId="790" priority="395" operator="lessThan">
      <formula>0</formula>
    </cfRule>
    <cfRule type="cellIs" dxfId="789" priority="396" operator="equal">
      <formula>0</formula>
    </cfRule>
  </conditionalFormatting>
  <conditionalFormatting sqref="L4:L19">
    <cfRule type="cellIs" dxfId="785" priority="391" operator="greaterThan">
      <formula>0</formula>
    </cfRule>
    <cfRule type="cellIs" dxfId="784" priority="392" operator="lessThan">
      <formula>0</formula>
    </cfRule>
    <cfRule type="cellIs" dxfId="783" priority="393" operator="equal">
      <formula>0</formula>
    </cfRule>
  </conditionalFormatting>
  <conditionalFormatting sqref="L4:L19">
    <cfRule type="cellIs" dxfId="779" priority="388" operator="greaterThan">
      <formula>0</formula>
    </cfRule>
    <cfRule type="cellIs" dxfId="778" priority="389" operator="lessThan">
      <formula>0</formula>
    </cfRule>
    <cfRule type="cellIs" dxfId="777" priority="390" operator="equal">
      <formula>0</formula>
    </cfRule>
  </conditionalFormatting>
  <conditionalFormatting sqref="L4:L19">
    <cfRule type="cellIs" dxfId="773" priority="385" operator="greaterThan">
      <formula>0</formula>
    </cfRule>
    <cfRule type="cellIs" dxfId="772" priority="386" operator="lessThan">
      <formula>0</formula>
    </cfRule>
    <cfRule type="cellIs" dxfId="771" priority="387" operator="equal">
      <formula>0</formula>
    </cfRule>
  </conditionalFormatting>
  <conditionalFormatting sqref="L4:L19">
    <cfRule type="cellIs" dxfId="767" priority="382" operator="greaterThan">
      <formula>0</formula>
    </cfRule>
    <cfRule type="cellIs" dxfId="766" priority="383" operator="lessThan">
      <formula>0</formula>
    </cfRule>
    <cfRule type="cellIs" dxfId="765" priority="384" operator="equal">
      <formula>0</formula>
    </cfRule>
  </conditionalFormatting>
  <conditionalFormatting sqref="L4:L19">
    <cfRule type="cellIs" dxfId="761" priority="379" operator="greaterThan">
      <formula>0</formula>
    </cfRule>
    <cfRule type="cellIs" dxfId="760" priority="380" operator="lessThan">
      <formula>0</formula>
    </cfRule>
    <cfRule type="cellIs" dxfId="759" priority="381" operator="equal">
      <formula>0</formula>
    </cfRule>
  </conditionalFormatting>
  <conditionalFormatting sqref="L4:L19">
    <cfRule type="cellIs" dxfId="755" priority="376" operator="greaterThan">
      <formula>0</formula>
    </cfRule>
    <cfRule type="cellIs" dxfId="754" priority="377" operator="lessThan">
      <formula>0</formula>
    </cfRule>
    <cfRule type="cellIs" dxfId="753" priority="378" operator="equal">
      <formula>0</formula>
    </cfRule>
  </conditionalFormatting>
  <conditionalFormatting sqref="L4:L19">
    <cfRule type="cellIs" dxfId="749" priority="373" operator="greaterThan">
      <formula>0</formula>
    </cfRule>
    <cfRule type="cellIs" dxfId="748" priority="374" operator="lessThan">
      <formula>0</formula>
    </cfRule>
    <cfRule type="cellIs" dxfId="747" priority="375" operator="equal">
      <formula>0</formula>
    </cfRule>
  </conditionalFormatting>
  <conditionalFormatting sqref="G4:G19">
    <cfRule type="cellIs" dxfId="743" priority="372" operator="equal">
      <formula>"DNP"</formula>
    </cfRule>
  </conditionalFormatting>
  <conditionalFormatting sqref="J2:J20">
    <cfRule type="containsText" dxfId="741" priority="371" operator="containsText" text="Y">
      <formula>NOT(ISERROR(SEARCH("Y",J2)))</formula>
    </cfRule>
  </conditionalFormatting>
  <conditionalFormatting sqref="G17">
    <cfRule type="cellIs" dxfId="739" priority="370" operator="equal">
      <formula>"DNP"</formula>
    </cfRule>
  </conditionalFormatting>
  <conditionalFormatting sqref="J17">
    <cfRule type="containsText" dxfId="737" priority="369" operator="containsText" text="Y">
      <formula>NOT(ISERROR(SEARCH("Y",J17)))</formula>
    </cfRule>
  </conditionalFormatting>
  <conditionalFormatting sqref="J17">
    <cfRule type="cellIs" dxfId="735" priority="368" operator="equal">
      <formula>"Y"</formula>
    </cfRule>
  </conditionalFormatting>
  <conditionalFormatting sqref="J17">
    <cfRule type="containsText" dxfId="733" priority="367" operator="containsText" text="Y">
      <formula>NOT(ISERROR(SEARCH("Y",J17)))</formula>
    </cfRule>
  </conditionalFormatting>
  <conditionalFormatting sqref="E4:E19">
    <cfRule type="cellIs" dxfId="731" priority="366" operator="equal">
      <formula>"DNP"</formula>
    </cfRule>
  </conditionalFormatting>
  <conditionalFormatting sqref="E4:E19">
    <cfRule type="cellIs" dxfId="729" priority="365" operator="equal">
      <formula>"DNP"</formula>
    </cfRule>
  </conditionalFormatting>
  <conditionalFormatting sqref="M4:M19">
    <cfRule type="cellIs" dxfId="727" priority="364" operator="equal">
      <formula>"DNP"</formula>
    </cfRule>
  </conditionalFormatting>
  <conditionalFormatting sqref="M4:M19">
    <cfRule type="cellIs" dxfId="725" priority="363" operator="equal">
      <formula>"DNP"</formula>
    </cfRule>
  </conditionalFormatting>
  <conditionalFormatting sqref="H4:H19">
    <cfRule type="containsText" dxfId="723" priority="362" operator="containsText" text="Y">
      <formula>NOT(ISERROR(SEARCH("Y",H4)))</formula>
    </cfRule>
  </conditionalFormatting>
  <conditionalFormatting sqref="L4:L19">
    <cfRule type="cellIs" dxfId="721" priority="359" operator="greaterThan">
      <formula>0</formula>
    </cfRule>
    <cfRule type="cellIs" dxfId="720" priority="360" operator="lessThan">
      <formula>0</formula>
    </cfRule>
    <cfRule type="cellIs" dxfId="719" priority="361" operator="equal">
      <formula>0</formula>
    </cfRule>
  </conditionalFormatting>
  <conditionalFormatting sqref="G4:G19">
    <cfRule type="cellIs" dxfId="715" priority="358" operator="equal">
      <formula>"DNP"</formula>
    </cfRule>
  </conditionalFormatting>
  <conditionalFormatting sqref="J2:J3 J20">
    <cfRule type="containsText" dxfId="713" priority="357" operator="containsText" text="Y">
      <formula>NOT(ISERROR(SEARCH("Y",J2)))</formula>
    </cfRule>
  </conditionalFormatting>
  <conditionalFormatting sqref="L4:L19">
    <cfRule type="cellIs" dxfId="711" priority="354" operator="greaterThan">
      <formula>0</formula>
    </cfRule>
    <cfRule type="cellIs" dxfId="710" priority="355" operator="lessThan">
      <formula>0</formula>
    </cfRule>
    <cfRule type="cellIs" dxfId="709" priority="356" operator="equal">
      <formula>0</formula>
    </cfRule>
  </conditionalFormatting>
  <conditionalFormatting sqref="L4:L19">
    <cfRule type="cellIs" dxfId="705" priority="351" operator="greaterThan">
      <formula>0</formula>
    </cfRule>
    <cfRule type="cellIs" dxfId="704" priority="352" operator="lessThan">
      <formula>0</formula>
    </cfRule>
    <cfRule type="cellIs" dxfId="703" priority="353" operator="equal">
      <formula>0</formula>
    </cfRule>
  </conditionalFormatting>
  <conditionalFormatting sqref="L4:L19">
    <cfRule type="cellIs" dxfId="699" priority="348" operator="greaterThan">
      <formula>0</formula>
    </cfRule>
    <cfRule type="cellIs" dxfId="698" priority="349" operator="lessThan">
      <formula>0</formula>
    </cfRule>
    <cfRule type="cellIs" dxfId="697" priority="350" operator="equal">
      <formula>0</formula>
    </cfRule>
  </conditionalFormatting>
  <conditionalFormatting sqref="L4:L19">
    <cfRule type="cellIs" dxfId="693" priority="345" operator="greaterThan">
      <formula>0</formula>
    </cfRule>
    <cfRule type="cellIs" dxfId="692" priority="346" operator="lessThan">
      <formula>0</formula>
    </cfRule>
    <cfRule type="cellIs" dxfId="691" priority="347" operator="equal">
      <formula>0</formula>
    </cfRule>
  </conditionalFormatting>
  <conditionalFormatting sqref="L4:L19">
    <cfRule type="cellIs" dxfId="687" priority="342" operator="greaterThan">
      <formula>0</formula>
    </cfRule>
    <cfRule type="cellIs" dxfId="686" priority="343" operator="lessThan">
      <formula>0</formula>
    </cfRule>
    <cfRule type="cellIs" dxfId="685" priority="344" operator="equal">
      <formula>0</formula>
    </cfRule>
  </conditionalFormatting>
  <conditionalFormatting sqref="L4:L19">
    <cfRule type="cellIs" dxfId="681" priority="339" operator="greaterThan">
      <formula>0</formula>
    </cfRule>
    <cfRule type="cellIs" dxfId="680" priority="340" operator="lessThan">
      <formula>0</formula>
    </cfRule>
    <cfRule type="cellIs" dxfId="679" priority="341" operator="equal">
      <formula>0</formula>
    </cfRule>
  </conditionalFormatting>
  <conditionalFormatting sqref="L4:L19">
    <cfRule type="cellIs" dxfId="675" priority="336" operator="greaterThan">
      <formula>0</formula>
    </cfRule>
    <cfRule type="cellIs" dxfId="674" priority="337" operator="lessThan">
      <formula>0</formula>
    </cfRule>
    <cfRule type="cellIs" dxfId="673" priority="338" operator="equal">
      <formula>0</formula>
    </cfRule>
  </conditionalFormatting>
  <conditionalFormatting sqref="L4:L19">
    <cfRule type="cellIs" dxfId="669" priority="333" operator="greaterThan">
      <formula>0</formula>
    </cfRule>
    <cfRule type="cellIs" dxfId="668" priority="334" operator="lessThan">
      <formula>0</formula>
    </cfRule>
    <cfRule type="cellIs" dxfId="667" priority="335" operator="equal">
      <formula>0</formula>
    </cfRule>
  </conditionalFormatting>
  <conditionalFormatting sqref="L4:L19">
    <cfRule type="cellIs" dxfId="663" priority="330" operator="greaterThan">
      <formula>0</formula>
    </cfRule>
    <cfRule type="cellIs" dxfId="662" priority="331" operator="lessThan">
      <formula>0</formula>
    </cfRule>
    <cfRule type="cellIs" dxfId="661" priority="332" operator="equal">
      <formula>0</formula>
    </cfRule>
  </conditionalFormatting>
  <conditionalFormatting sqref="L4:L19">
    <cfRule type="cellIs" dxfId="657" priority="327" operator="greaterThan">
      <formula>0</formula>
    </cfRule>
    <cfRule type="cellIs" dxfId="656" priority="328" operator="lessThan">
      <formula>0</formula>
    </cfRule>
    <cfRule type="cellIs" dxfId="655" priority="329" operator="equal">
      <formula>0</formula>
    </cfRule>
  </conditionalFormatting>
  <conditionalFormatting sqref="L4:L19">
    <cfRule type="cellIs" dxfId="651" priority="324" operator="greaterThan">
      <formula>0</formula>
    </cfRule>
    <cfRule type="cellIs" dxfId="650" priority="325" operator="lessThan">
      <formula>0</formula>
    </cfRule>
    <cfRule type="cellIs" dxfId="649" priority="326" operator="equal">
      <formula>0</formula>
    </cfRule>
  </conditionalFormatting>
  <conditionalFormatting sqref="L4:L19">
    <cfRule type="cellIs" dxfId="645" priority="321" operator="greaterThan">
      <formula>0</formula>
    </cfRule>
    <cfRule type="cellIs" dxfId="644" priority="322" operator="lessThan">
      <formula>0</formula>
    </cfRule>
    <cfRule type="cellIs" dxfId="643" priority="323" operator="equal">
      <formula>0</formula>
    </cfRule>
  </conditionalFormatting>
  <conditionalFormatting sqref="L4:L19">
    <cfRule type="cellIs" dxfId="639" priority="318" operator="greaterThan">
      <formula>0</formula>
    </cfRule>
    <cfRule type="cellIs" dxfId="638" priority="319" operator="lessThan">
      <formula>0</formula>
    </cfRule>
    <cfRule type="cellIs" dxfId="637" priority="320" operator="equal">
      <formula>0</formula>
    </cfRule>
  </conditionalFormatting>
  <conditionalFormatting sqref="L4:L19">
    <cfRule type="cellIs" dxfId="633" priority="315" operator="greaterThan">
      <formula>0</formula>
    </cfRule>
    <cfRule type="cellIs" dxfId="632" priority="316" operator="lessThan">
      <formula>0</formula>
    </cfRule>
    <cfRule type="cellIs" dxfId="631" priority="317" operator="equal">
      <formula>0</formula>
    </cfRule>
  </conditionalFormatting>
  <conditionalFormatting sqref="L4:L19">
    <cfRule type="cellIs" dxfId="627" priority="312" operator="greaterThan">
      <formula>0</formula>
    </cfRule>
    <cfRule type="cellIs" dxfId="626" priority="313" operator="lessThan">
      <formula>0</formula>
    </cfRule>
    <cfRule type="cellIs" dxfId="625" priority="314" operator="equal">
      <formula>0</formula>
    </cfRule>
  </conditionalFormatting>
  <conditionalFormatting sqref="G4:G19">
    <cfRule type="cellIs" dxfId="621" priority="311" operator="equal">
      <formula>"DNP"</formula>
    </cfRule>
  </conditionalFormatting>
  <conditionalFormatting sqref="J2:J20">
    <cfRule type="containsText" dxfId="619" priority="310" operator="containsText" text="Y">
      <formula>NOT(ISERROR(SEARCH("Y",J2)))</formula>
    </cfRule>
  </conditionalFormatting>
  <conditionalFormatting sqref="G17">
    <cfRule type="cellIs" dxfId="617" priority="309" operator="equal">
      <formula>"DNP"</formula>
    </cfRule>
  </conditionalFormatting>
  <conditionalFormatting sqref="J17">
    <cfRule type="containsText" dxfId="615" priority="308" operator="containsText" text="Y">
      <formula>NOT(ISERROR(SEARCH("Y",J17)))</formula>
    </cfRule>
  </conditionalFormatting>
  <conditionalFormatting sqref="J17">
    <cfRule type="cellIs" dxfId="613" priority="307" operator="equal">
      <formula>"Y"</formula>
    </cfRule>
  </conditionalFormatting>
  <conditionalFormatting sqref="J17">
    <cfRule type="containsText" dxfId="611" priority="306" operator="containsText" text="Y">
      <formula>NOT(ISERROR(SEARCH("Y",J17)))</formula>
    </cfRule>
  </conditionalFormatting>
  <conditionalFormatting sqref="E4:E19">
    <cfRule type="cellIs" dxfId="609" priority="305" operator="equal">
      <formula>"DNP"</formula>
    </cfRule>
  </conditionalFormatting>
  <conditionalFormatting sqref="E4:E19">
    <cfRule type="cellIs" dxfId="607" priority="304" operator="equal">
      <formula>"DNP"</formula>
    </cfRule>
  </conditionalFormatting>
  <conditionalFormatting sqref="M4:M19">
    <cfRule type="cellIs" dxfId="605" priority="303" operator="equal">
      <formula>"DNP"</formula>
    </cfRule>
  </conditionalFormatting>
  <conditionalFormatting sqref="M4:M19">
    <cfRule type="cellIs" dxfId="603" priority="302" operator="equal">
      <formula>"DNP"</formula>
    </cfRule>
  </conditionalFormatting>
  <conditionalFormatting sqref="H4:H19">
    <cfRule type="containsText" dxfId="601" priority="301" operator="containsText" text="Y">
      <formula>NOT(ISERROR(SEARCH("Y",H4)))</formula>
    </cfRule>
  </conditionalFormatting>
  <conditionalFormatting sqref="L4:L19">
    <cfRule type="cellIs" dxfId="599" priority="298" operator="greaterThan">
      <formula>0</formula>
    </cfRule>
    <cfRule type="cellIs" dxfId="598" priority="299" operator="lessThan">
      <formula>0</formula>
    </cfRule>
    <cfRule type="cellIs" dxfId="597" priority="300" operator="equal">
      <formula>0</formula>
    </cfRule>
  </conditionalFormatting>
  <conditionalFormatting sqref="G4:G19">
    <cfRule type="cellIs" dxfId="593" priority="297" operator="equal">
      <formula>"DNP"</formula>
    </cfRule>
  </conditionalFormatting>
  <conditionalFormatting sqref="J2:J3 J20">
    <cfRule type="containsText" dxfId="591" priority="296" operator="containsText" text="Y">
      <formula>NOT(ISERROR(SEARCH("Y",J2)))</formula>
    </cfRule>
  </conditionalFormatting>
  <conditionalFormatting sqref="L4:L19">
    <cfRule type="cellIs" dxfId="589" priority="293" operator="greaterThan">
      <formula>0</formula>
    </cfRule>
    <cfRule type="cellIs" dxfId="588" priority="294" operator="lessThan">
      <formula>0</formula>
    </cfRule>
    <cfRule type="cellIs" dxfId="587" priority="295" operator="equal">
      <formula>0</formula>
    </cfRule>
  </conditionalFormatting>
  <conditionalFormatting sqref="L4:L19">
    <cfRule type="cellIs" dxfId="583" priority="290" operator="greaterThan">
      <formula>0</formula>
    </cfRule>
    <cfRule type="cellIs" dxfId="582" priority="291" operator="lessThan">
      <formula>0</formula>
    </cfRule>
    <cfRule type="cellIs" dxfId="581" priority="292" operator="equal">
      <formula>0</formula>
    </cfRule>
  </conditionalFormatting>
  <conditionalFormatting sqref="L4:L19">
    <cfRule type="cellIs" dxfId="577" priority="287" operator="greaterThan">
      <formula>0</formula>
    </cfRule>
    <cfRule type="cellIs" dxfId="576" priority="288" operator="lessThan">
      <formula>0</formula>
    </cfRule>
    <cfRule type="cellIs" dxfId="575" priority="289" operator="equal">
      <formula>0</formula>
    </cfRule>
  </conditionalFormatting>
  <conditionalFormatting sqref="L4:L19">
    <cfRule type="cellIs" dxfId="571" priority="284" operator="greaterThan">
      <formula>0</formula>
    </cfRule>
    <cfRule type="cellIs" dxfId="570" priority="285" operator="lessThan">
      <formula>0</formula>
    </cfRule>
    <cfRule type="cellIs" dxfId="569" priority="286" operator="equal">
      <formula>0</formula>
    </cfRule>
  </conditionalFormatting>
  <conditionalFormatting sqref="L4:L19">
    <cfRule type="cellIs" dxfId="565" priority="281" operator="greaterThan">
      <formula>0</formula>
    </cfRule>
    <cfRule type="cellIs" dxfId="564" priority="282" operator="lessThan">
      <formula>0</formula>
    </cfRule>
    <cfRule type="cellIs" dxfId="563" priority="283" operator="equal">
      <formula>0</formula>
    </cfRule>
  </conditionalFormatting>
  <conditionalFormatting sqref="L4:L19">
    <cfRule type="cellIs" dxfId="559" priority="278" operator="greaterThan">
      <formula>0</formula>
    </cfRule>
    <cfRule type="cellIs" dxfId="558" priority="279" operator="lessThan">
      <formula>0</formula>
    </cfRule>
    <cfRule type="cellIs" dxfId="557" priority="280" operator="equal">
      <formula>0</formula>
    </cfRule>
  </conditionalFormatting>
  <conditionalFormatting sqref="L4:L19">
    <cfRule type="cellIs" dxfId="553" priority="275" operator="greaterThan">
      <formula>0</formula>
    </cfRule>
    <cfRule type="cellIs" dxfId="552" priority="276" operator="lessThan">
      <formula>0</formula>
    </cfRule>
    <cfRule type="cellIs" dxfId="551" priority="277" operator="equal">
      <formula>0</formula>
    </cfRule>
  </conditionalFormatting>
  <conditionalFormatting sqref="L4:L19">
    <cfRule type="cellIs" dxfId="547" priority="272" operator="greaterThan">
      <formula>0</formula>
    </cfRule>
    <cfRule type="cellIs" dxfId="546" priority="273" operator="lessThan">
      <formula>0</formula>
    </cfRule>
    <cfRule type="cellIs" dxfId="545" priority="274" operator="equal">
      <formula>0</formula>
    </cfRule>
  </conditionalFormatting>
  <conditionalFormatting sqref="L4:L19">
    <cfRule type="cellIs" dxfId="541" priority="269" operator="greaterThan">
      <formula>0</formula>
    </cfRule>
    <cfRule type="cellIs" dxfId="540" priority="270" operator="lessThan">
      <formula>0</formula>
    </cfRule>
    <cfRule type="cellIs" dxfId="539" priority="271" operator="equal">
      <formula>0</formula>
    </cfRule>
  </conditionalFormatting>
  <conditionalFormatting sqref="L4:L19">
    <cfRule type="cellIs" dxfId="535" priority="266" operator="greaterThan">
      <formula>0</formula>
    </cfRule>
    <cfRule type="cellIs" dxfId="534" priority="267" operator="lessThan">
      <formula>0</formula>
    </cfRule>
    <cfRule type="cellIs" dxfId="533" priority="268" operator="equal">
      <formula>0</formula>
    </cfRule>
  </conditionalFormatting>
  <conditionalFormatting sqref="L4:L19">
    <cfRule type="cellIs" dxfId="529" priority="263" operator="greaterThan">
      <formula>0</formula>
    </cfRule>
    <cfRule type="cellIs" dxfId="528" priority="264" operator="lessThan">
      <formula>0</formula>
    </cfRule>
    <cfRule type="cellIs" dxfId="527" priority="265" operator="equal">
      <formula>0</formula>
    </cfRule>
  </conditionalFormatting>
  <conditionalFormatting sqref="L4:L19">
    <cfRule type="cellIs" dxfId="523" priority="260" operator="greaterThan">
      <formula>0</formula>
    </cfRule>
    <cfRule type="cellIs" dxfId="522" priority="261" operator="lessThan">
      <formula>0</formula>
    </cfRule>
    <cfRule type="cellIs" dxfId="521" priority="262" operator="equal">
      <formula>0</formula>
    </cfRule>
  </conditionalFormatting>
  <conditionalFormatting sqref="L4:L19">
    <cfRule type="cellIs" dxfId="517" priority="257" operator="greaterThan">
      <formula>0</formula>
    </cfRule>
    <cfRule type="cellIs" dxfId="516" priority="258" operator="lessThan">
      <formula>0</formula>
    </cfRule>
    <cfRule type="cellIs" dxfId="515" priority="259" operator="equal">
      <formula>0</formula>
    </cfRule>
  </conditionalFormatting>
  <conditionalFormatting sqref="L4:L19">
    <cfRule type="cellIs" dxfId="511" priority="254" operator="greaterThan">
      <formula>0</formula>
    </cfRule>
    <cfRule type="cellIs" dxfId="510" priority="255" operator="lessThan">
      <formula>0</formula>
    </cfRule>
    <cfRule type="cellIs" dxfId="509" priority="256" operator="equal">
      <formula>0</formula>
    </cfRule>
  </conditionalFormatting>
  <conditionalFormatting sqref="L4:L19">
    <cfRule type="cellIs" dxfId="505" priority="251" operator="greaterThan">
      <formula>0</formula>
    </cfRule>
    <cfRule type="cellIs" dxfId="504" priority="252" operator="lessThan">
      <formula>0</formula>
    </cfRule>
    <cfRule type="cellIs" dxfId="503" priority="253" operator="equal">
      <formula>0</formula>
    </cfRule>
  </conditionalFormatting>
  <conditionalFormatting sqref="G4:G19">
    <cfRule type="cellIs" dxfId="499" priority="250" operator="equal">
      <formula>"DNP"</formula>
    </cfRule>
  </conditionalFormatting>
  <conditionalFormatting sqref="J2:J20">
    <cfRule type="containsText" dxfId="497" priority="249" operator="containsText" text="Y">
      <formula>NOT(ISERROR(SEARCH("Y",J2)))</formula>
    </cfRule>
  </conditionalFormatting>
  <conditionalFormatting sqref="G17">
    <cfRule type="cellIs" dxfId="495" priority="248" operator="equal">
      <formula>"DNP"</formula>
    </cfRule>
  </conditionalFormatting>
  <conditionalFormatting sqref="J17">
    <cfRule type="containsText" dxfId="493" priority="247" operator="containsText" text="Y">
      <formula>NOT(ISERROR(SEARCH("Y",J17)))</formula>
    </cfRule>
  </conditionalFormatting>
  <conditionalFormatting sqref="J17">
    <cfRule type="cellIs" dxfId="491" priority="246" operator="equal">
      <formula>"Y"</formula>
    </cfRule>
  </conditionalFormatting>
  <conditionalFormatting sqref="J17">
    <cfRule type="containsText" dxfId="489" priority="245" operator="containsText" text="Y">
      <formula>NOT(ISERROR(SEARCH("Y",J17)))</formula>
    </cfRule>
  </conditionalFormatting>
  <conditionalFormatting sqref="E4:E19">
    <cfRule type="cellIs" dxfId="487" priority="244" operator="equal">
      <formula>"DNP"</formula>
    </cfRule>
  </conditionalFormatting>
  <conditionalFormatting sqref="E4:E19">
    <cfRule type="cellIs" dxfId="485" priority="243" operator="equal">
      <formula>"DNP"</formula>
    </cfRule>
  </conditionalFormatting>
  <conditionalFormatting sqref="M4:M19">
    <cfRule type="cellIs" dxfId="483" priority="242" operator="equal">
      <formula>"DNP"</formula>
    </cfRule>
  </conditionalFormatting>
  <conditionalFormatting sqref="M4:M19">
    <cfRule type="cellIs" dxfId="481" priority="241" operator="equal">
      <formula>"DNP"</formula>
    </cfRule>
  </conditionalFormatting>
  <conditionalFormatting sqref="H4:H19">
    <cfRule type="containsText" dxfId="479" priority="240" operator="containsText" text="Y">
      <formula>NOT(ISERROR(SEARCH("Y",H4)))</formula>
    </cfRule>
  </conditionalFormatting>
  <conditionalFormatting sqref="L4:L19">
    <cfRule type="cellIs" dxfId="477" priority="237" operator="greaterThan">
      <formula>0</formula>
    </cfRule>
    <cfRule type="cellIs" dxfId="476" priority="238" operator="lessThan">
      <formula>0</formula>
    </cfRule>
    <cfRule type="cellIs" dxfId="475" priority="239" operator="equal">
      <formula>0</formula>
    </cfRule>
  </conditionalFormatting>
  <conditionalFormatting sqref="G4:G19">
    <cfRule type="cellIs" dxfId="471" priority="236" operator="equal">
      <formula>"DNP"</formula>
    </cfRule>
  </conditionalFormatting>
  <conditionalFormatting sqref="J2:J3 J20">
    <cfRule type="containsText" dxfId="469" priority="235" operator="containsText" text="Y">
      <formula>NOT(ISERROR(SEARCH("Y",J2)))</formula>
    </cfRule>
  </conditionalFormatting>
  <conditionalFormatting sqref="L4:L19">
    <cfRule type="cellIs" dxfId="467" priority="232" operator="greaterThan">
      <formula>0</formula>
    </cfRule>
    <cfRule type="cellIs" dxfId="466" priority="233" operator="lessThan">
      <formula>0</formula>
    </cfRule>
    <cfRule type="cellIs" dxfId="465" priority="234" operator="equal">
      <formula>0</formula>
    </cfRule>
  </conditionalFormatting>
  <conditionalFormatting sqref="L4:L19">
    <cfRule type="cellIs" dxfId="461" priority="229" operator="greaterThan">
      <formula>0</formula>
    </cfRule>
    <cfRule type="cellIs" dxfId="460" priority="230" operator="lessThan">
      <formula>0</formula>
    </cfRule>
    <cfRule type="cellIs" dxfId="459" priority="231" operator="equal">
      <formula>0</formula>
    </cfRule>
  </conditionalFormatting>
  <conditionalFormatting sqref="L4:L19">
    <cfRule type="cellIs" dxfId="455" priority="226" operator="greaterThan">
      <formula>0</formula>
    </cfRule>
    <cfRule type="cellIs" dxfId="454" priority="227" operator="lessThan">
      <formula>0</formula>
    </cfRule>
    <cfRule type="cellIs" dxfId="453" priority="228" operator="equal">
      <formula>0</formula>
    </cfRule>
  </conditionalFormatting>
  <conditionalFormatting sqref="L4:L19">
    <cfRule type="cellIs" dxfId="449" priority="223" operator="greaterThan">
      <formula>0</formula>
    </cfRule>
    <cfRule type="cellIs" dxfId="448" priority="224" operator="lessThan">
      <formula>0</formula>
    </cfRule>
    <cfRule type="cellIs" dxfId="447" priority="225" operator="equal">
      <formula>0</formula>
    </cfRule>
  </conditionalFormatting>
  <conditionalFormatting sqref="L4:L19">
    <cfRule type="cellIs" dxfId="443" priority="220" operator="greaterThan">
      <formula>0</formula>
    </cfRule>
    <cfRule type="cellIs" dxfId="442" priority="221" operator="lessThan">
      <formula>0</formula>
    </cfRule>
    <cfRule type="cellIs" dxfId="441" priority="222" operator="equal">
      <formula>0</formula>
    </cfRule>
  </conditionalFormatting>
  <conditionalFormatting sqref="L4:L19">
    <cfRule type="cellIs" dxfId="437" priority="217" operator="greaterThan">
      <formula>0</formula>
    </cfRule>
    <cfRule type="cellIs" dxfId="436" priority="218" operator="lessThan">
      <formula>0</formula>
    </cfRule>
    <cfRule type="cellIs" dxfId="435" priority="219" operator="equal">
      <formula>0</formula>
    </cfRule>
  </conditionalFormatting>
  <conditionalFormatting sqref="L4:L19">
    <cfRule type="cellIs" dxfId="431" priority="214" operator="greaterThan">
      <formula>0</formula>
    </cfRule>
    <cfRule type="cellIs" dxfId="430" priority="215" operator="lessThan">
      <formula>0</formula>
    </cfRule>
    <cfRule type="cellIs" dxfId="429" priority="216" operator="equal">
      <formula>0</formula>
    </cfRule>
  </conditionalFormatting>
  <conditionalFormatting sqref="L4:L19">
    <cfRule type="cellIs" dxfId="425" priority="211" operator="greaterThan">
      <formula>0</formula>
    </cfRule>
    <cfRule type="cellIs" dxfId="424" priority="212" operator="lessThan">
      <formula>0</formula>
    </cfRule>
    <cfRule type="cellIs" dxfId="423" priority="213" operator="equal">
      <formula>0</formula>
    </cfRule>
  </conditionalFormatting>
  <conditionalFormatting sqref="L4:L19">
    <cfRule type="cellIs" dxfId="419" priority="208" operator="greaterThan">
      <formula>0</formula>
    </cfRule>
    <cfRule type="cellIs" dxfId="418" priority="209" operator="lessThan">
      <formula>0</formula>
    </cfRule>
    <cfRule type="cellIs" dxfId="417" priority="210" operator="equal">
      <formula>0</formula>
    </cfRule>
  </conditionalFormatting>
  <conditionalFormatting sqref="L4:L19">
    <cfRule type="cellIs" dxfId="413" priority="205" operator="greaterThan">
      <formula>0</formula>
    </cfRule>
    <cfRule type="cellIs" dxfId="412" priority="206" operator="lessThan">
      <formula>0</formula>
    </cfRule>
    <cfRule type="cellIs" dxfId="411" priority="207" operator="equal">
      <formula>0</formula>
    </cfRule>
  </conditionalFormatting>
  <conditionalFormatting sqref="L4:L19">
    <cfRule type="cellIs" dxfId="407" priority="202" operator="greaterThan">
      <formula>0</formula>
    </cfRule>
    <cfRule type="cellIs" dxfId="406" priority="203" operator="lessThan">
      <formula>0</formula>
    </cfRule>
    <cfRule type="cellIs" dxfId="405" priority="204" operator="equal">
      <formula>0</formula>
    </cfRule>
  </conditionalFormatting>
  <conditionalFormatting sqref="L4:L19">
    <cfRule type="cellIs" dxfId="401" priority="199" operator="greaterThan">
      <formula>0</formula>
    </cfRule>
    <cfRule type="cellIs" dxfId="400" priority="200" operator="lessThan">
      <formula>0</formula>
    </cfRule>
    <cfRule type="cellIs" dxfId="399" priority="201" operator="equal">
      <formula>0</formula>
    </cfRule>
  </conditionalFormatting>
  <conditionalFormatting sqref="L4:L19">
    <cfRule type="cellIs" dxfId="395" priority="196" operator="greaterThan">
      <formula>0</formula>
    </cfRule>
    <cfRule type="cellIs" dxfId="394" priority="197" operator="lessThan">
      <formula>0</formula>
    </cfRule>
    <cfRule type="cellIs" dxfId="393" priority="198" operator="equal">
      <formula>0</formula>
    </cfRule>
  </conditionalFormatting>
  <conditionalFormatting sqref="L4:L19">
    <cfRule type="cellIs" dxfId="389" priority="193" operator="greaterThan">
      <formula>0</formula>
    </cfRule>
    <cfRule type="cellIs" dxfId="388" priority="194" operator="lessThan">
      <formula>0</formula>
    </cfRule>
    <cfRule type="cellIs" dxfId="387" priority="195" operator="equal">
      <formula>0</formula>
    </cfRule>
  </conditionalFormatting>
  <conditionalFormatting sqref="L4:L19">
    <cfRule type="cellIs" dxfId="383" priority="190" operator="greaterThan">
      <formula>0</formula>
    </cfRule>
    <cfRule type="cellIs" dxfId="382" priority="191" operator="lessThan">
      <formula>0</formula>
    </cfRule>
    <cfRule type="cellIs" dxfId="381" priority="192" operator="equal">
      <formula>0</formula>
    </cfRule>
  </conditionalFormatting>
  <conditionalFormatting sqref="G4:G19">
    <cfRule type="cellIs" dxfId="377" priority="189" operator="equal">
      <formula>"DNP"</formula>
    </cfRule>
  </conditionalFormatting>
  <conditionalFormatting sqref="J2:J20">
    <cfRule type="containsText" dxfId="375" priority="188" operator="containsText" text="Y">
      <formula>NOT(ISERROR(SEARCH("Y",J2)))</formula>
    </cfRule>
  </conditionalFormatting>
  <conditionalFormatting sqref="G17">
    <cfRule type="cellIs" dxfId="373" priority="187" operator="equal">
      <formula>"DNP"</formula>
    </cfRule>
  </conditionalFormatting>
  <conditionalFormatting sqref="J17">
    <cfRule type="containsText" dxfId="371" priority="186" operator="containsText" text="Y">
      <formula>NOT(ISERROR(SEARCH("Y",J17)))</formula>
    </cfRule>
  </conditionalFormatting>
  <conditionalFormatting sqref="J17">
    <cfRule type="cellIs" dxfId="369" priority="185" operator="equal">
      <formula>"Y"</formula>
    </cfRule>
  </conditionalFormatting>
  <conditionalFormatting sqref="J17">
    <cfRule type="containsText" dxfId="367" priority="184" operator="containsText" text="Y">
      <formula>NOT(ISERROR(SEARCH("Y",J17)))</formula>
    </cfRule>
  </conditionalFormatting>
  <conditionalFormatting sqref="E4:E19">
    <cfRule type="cellIs" dxfId="365" priority="183" operator="equal">
      <formula>"DNP"</formula>
    </cfRule>
  </conditionalFormatting>
  <conditionalFormatting sqref="E4:E19">
    <cfRule type="cellIs" dxfId="363" priority="182" operator="equal">
      <formula>"DNP"</formula>
    </cfRule>
  </conditionalFormatting>
  <conditionalFormatting sqref="M4:M19">
    <cfRule type="cellIs" dxfId="361" priority="181" operator="equal">
      <formula>"DNP"</formula>
    </cfRule>
  </conditionalFormatting>
  <conditionalFormatting sqref="M4:M19">
    <cfRule type="cellIs" dxfId="359" priority="180" operator="equal">
      <formula>"DNP"</formula>
    </cfRule>
  </conditionalFormatting>
  <conditionalFormatting sqref="H4:H19">
    <cfRule type="containsText" dxfId="357" priority="179" operator="containsText" text="Y">
      <formula>NOT(ISERROR(SEARCH("Y",H4)))</formula>
    </cfRule>
  </conditionalFormatting>
  <conditionalFormatting sqref="L4:L19">
    <cfRule type="cellIs" dxfId="355" priority="176" operator="greaterThan">
      <formula>0</formula>
    </cfRule>
    <cfRule type="cellIs" dxfId="354" priority="177" operator="lessThan">
      <formula>0</formula>
    </cfRule>
    <cfRule type="cellIs" dxfId="353" priority="178" operator="equal">
      <formula>0</formula>
    </cfRule>
  </conditionalFormatting>
  <conditionalFormatting sqref="G4:G19">
    <cfRule type="cellIs" dxfId="349" priority="175" operator="equal">
      <formula>"DNP"</formula>
    </cfRule>
  </conditionalFormatting>
  <conditionalFormatting sqref="J2:J3 J20">
    <cfRule type="containsText" dxfId="347" priority="174" operator="containsText" text="Y">
      <formula>NOT(ISERROR(SEARCH("Y",J2)))</formula>
    </cfRule>
  </conditionalFormatting>
  <conditionalFormatting sqref="L4:L19">
    <cfRule type="cellIs" dxfId="345" priority="171" operator="greaterThan">
      <formula>0</formula>
    </cfRule>
    <cfRule type="cellIs" dxfId="344" priority="172" operator="lessThan">
      <formula>0</formula>
    </cfRule>
    <cfRule type="cellIs" dxfId="343" priority="173" operator="equal">
      <formula>0</formula>
    </cfRule>
  </conditionalFormatting>
  <conditionalFormatting sqref="L4:L19">
    <cfRule type="cellIs" dxfId="339" priority="168" operator="greaterThan">
      <formula>0</formula>
    </cfRule>
    <cfRule type="cellIs" dxfId="338" priority="169" operator="lessThan">
      <formula>0</formula>
    </cfRule>
    <cfRule type="cellIs" dxfId="337" priority="170" operator="equal">
      <formula>0</formula>
    </cfRule>
  </conditionalFormatting>
  <conditionalFormatting sqref="L4:L19">
    <cfRule type="cellIs" dxfId="333" priority="165" operator="greaterThan">
      <formula>0</formula>
    </cfRule>
    <cfRule type="cellIs" dxfId="332" priority="166" operator="lessThan">
      <formula>0</formula>
    </cfRule>
    <cfRule type="cellIs" dxfId="331" priority="167" operator="equal">
      <formula>0</formula>
    </cfRule>
  </conditionalFormatting>
  <conditionalFormatting sqref="L4:L19">
    <cfRule type="cellIs" dxfId="327" priority="162" operator="greaterThan">
      <formula>0</formula>
    </cfRule>
    <cfRule type="cellIs" dxfId="326" priority="163" operator="lessThan">
      <formula>0</formula>
    </cfRule>
    <cfRule type="cellIs" dxfId="325" priority="164" operator="equal">
      <formula>0</formula>
    </cfRule>
  </conditionalFormatting>
  <conditionalFormatting sqref="L4:L19">
    <cfRule type="cellIs" dxfId="321" priority="159" operator="greaterThan">
      <formula>0</formula>
    </cfRule>
    <cfRule type="cellIs" dxfId="320" priority="160" operator="lessThan">
      <formula>0</formula>
    </cfRule>
    <cfRule type="cellIs" dxfId="319" priority="161" operator="equal">
      <formula>0</formula>
    </cfRule>
  </conditionalFormatting>
  <conditionalFormatting sqref="L4:L19">
    <cfRule type="cellIs" dxfId="315" priority="156" operator="greaterThan">
      <formula>0</formula>
    </cfRule>
    <cfRule type="cellIs" dxfId="314" priority="157" operator="lessThan">
      <formula>0</formula>
    </cfRule>
    <cfRule type="cellIs" dxfId="313" priority="158" operator="equal">
      <formula>0</formula>
    </cfRule>
  </conditionalFormatting>
  <conditionalFormatting sqref="L4:L19">
    <cfRule type="cellIs" dxfId="309" priority="153" operator="greaterThan">
      <formula>0</formula>
    </cfRule>
    <cfRule type="cellIs" dxfId="308" priority="154" operator="lessThan">
      <formula>0</formula>
    </cfRule>
    <cfRule type="cellIs" dxfId="307" priority="155" operator="equal">
      <formula>0</formula>
    </cfRule>
  </conditionalFormatting>
  <conditionalFormatting sqref="L4:L19">
    <cfRule type="cellIs" dxfId="303" priority="150" operator="greaterThan">
      <formula>0</formula>
    </cfRule>
    <cfRule type="cellIs" dxfId="302" priority="151" operator="lessThan">
      <formula>0</formula>
    </cfRule>
    <cfRule type="cellIs" dxfId="301" priority="152" operator="equal">
      <formula>0</formula>
    </cfRule>
  </conditionalFormatting>
  <conditionalFormatting sqref="L4:L19">
    <cfRule type="cellIs" dxfId="297" priority="147" operator="greaterThan">
      <formula>0</formula>
    </cfRule>
    <cfRule type="cellIs" dxfId="296" priority="148" operator="lessThan">
      <formula>0</formula>
    </cfRule>
    <cfRule type="cellIs" dxfId="295" priority="149" operator="equal">
      <formula>0</formula>
    </cfRule>
  </conditionalFormatting>
  <conditionalFormatting sqref="L4:L19">
    <cfRule type="cellIs" dxfId="291" priority="144" operator="greaterThan">
      <formula>0</formula>
    </cfRule>
    <cfRule type="cellIs" dxfId="290" priority="145" operator="lessThan">
      <formula>0</formula>
    </cfRule>
    <cfRule type="cellIs" dxfId="289" priority="146" operator="equal">
      <formula>0</formula>
    </cfRule>
  </conditionalFormatting>
  <conditionalFormatting sqref="L4:L19">
    <cfRule type="cellIs" dxfId="285" priority="141" operator="greaterThan">
      <formula>0</formula>
    </cfRule>
    <cfRule type="cellIs" dxfId="284" priority="142" operator="lessThan">
      <formula>0</formula>
    </cfRule>
    <cfRule type="cellIs" dxfId="283" priority="143" operator="equal">
      <formula>0</formula>
    </cfRule>
  </conditionalFormatting>
  <conditionalFormatting sqref="L4:L19">
    <cfRule type="cellIs" dxfId="279" priority="138" operator="greaterThan">
      <formula>0</formula>
    </cfRule>
    <cfRule type="cellIs" dxfId="278" priority="139" operator="lessThan">
      <formula>0</formula>
    </cfRule>
    <cfRule type="cellIs" dxfId="277" priority="140" operator="equal">
      <formula>0</formula>
    </cfRule>
  </conditionalFormatting>
  <conditionalFormatting sqref="L4:L19">
    <cfRule type="cellIs" dxfId="273" priority="135" operator="greaterThan">
      <formula>0</formula>
    </cfRule>
    <cfRule type="cellIs" dxfId="272" priority="136" operator="lessThan">
      <formula>0</formula>
    </cfRule>
    <cfRule type="cellIs" dxfId="271" priority="137" operator="equal">
      <formula>0</formula>
    </cfRule>
  </conditionalFormatting>
  <conditionalFormatting sqref="L4:L19">
    <cfRule type="cellIs" dxfId="267" priority="132" operator="greaterThan">
      <formula>0</formula>
    </cfRule>
    <cfRule type="cellIs" dxfId="266" priority="133" operator="lessThan">
      <formula>0</formula>
    </cfRule>
    <cfRule type="cellIs" dxfId="265" priority="134" operator="equal">
      <formula>0</formula>
    </cfRule>
  </conditionalFormatting>
  <conditionalFormatting sqref="L4:L19">
    <cfRule type="cellIs" dxfId="261" priority="129" operator="greaterThan">
      <formula>0</formula>
    </cfRule>
    <cfRule type="cellIs" dxfId="260" priority="130" operator="lessThan">
      <formula>0</formula>
    </cfRule>
    <cfRule type="cellIs" dxfId="259" priority="131" operator="equal">
      <formula>0</formula>
    </cfRule>
  </conditionalFormatting>
  <conditionalFormatting sqref="G4:G19">
    <cfRule type="cellIs" dxfId="255" priority="128" operator="equal">
      <formula>"DNP"</formula>
    </cfRule>
  </conditionalFormatting>
  <conditionalFormatting sqref="J2:J20">
    <cfRule type="containsText" dxfId="253" priority="127" operator="containsText" text="Y">
      <formula>NOT(ISERROR(SEARCH("Y",J2)))</formula>
    </cfRule>
  </conditionalFormatting>
  <conditionalFormatting sqref="G17">
    <cfRule type="cellIs" dxfId="251" priority="126" operator="equal">
      <formula>"DNP"</formula>
    </cfRule>
  </conditionalFormatting>
  <conditionalFormatting sqref="J17">
    <cfRule type="containsText" dxfId="249" priority="125" operator="containsText" text="Y">
      <formula>NOT(ISERROR(SEARCH("Y",J17)))</formula>
    </cfRule>
  </conditionalFormatting>
  <conditionalFormatting sqref="J17">
    <cfRule type="cellIs" dxfId="247" priority="124" operator="equal">
      <formula>"Y"</formula>
    </cfRule>
  </conditionalFormatting>
  <conditionalFormatting sqref="J17">
    <cfRule type="containsText" dxfId="245" priority="123" operator="containsText" text="Y">
      <formula>NOT(ISERROR(SEARCH("Y",J17)))</formula>
    </cfRule>
  </conditionalFormatting>
  <conditionalFormatting sqref="E4:E19">
    <cfRule type="cellIs" dxfId="243" priority="122" operator="equal">
      <formula>"DNP"</formula>
    </cfRule>
  </conditionalFormatting>
  <conditionalFormatting sqref="E4:E19">
    <cfRule type="cellIs" dxfId="241" priority="121" operator="equal">
      <formula>"DNP"</formula>
    </cfRule>
  </conditionalFormatting>
  <conditionalFormatting sqref="M4:M19">
    <cfRule type="cellIs" dxfId="239" priority="120" operator="equal">
      <formula>"DNP"</formula>
    </cfRule>
  </conditionalFormatting>
  <conditionalFormatting sqref="M4:M19">
    <cfRule type="cellIs" dxfId="237" priority="119" operator="equal">
      <formula>"DNP"</formula>
    </cfRule>
  </conditionalFormatting>
  <conditionalFormatting sqref="H4:H19">
    <cfRule type="containsText" dxfId="235" priority="118" operator="containsText" text="Y">
      <formula>NOT(ISERROR(SEARCH("Y",H4)))</formula>
    </cfRule>
  </conditionalFormatting>
  <conditionalFormatting sqref="L4:L19">
    <cfRule type="cellIs" dxfId="233" priority="115" operator="greaterThan">
      <formula>0</formula>
    </cfRule>
    <cfRule type="cellIs" dxfId="232" priority="116" operator="lessThan">
      <formula>0</formula>
    </cfRule>
    <cfRule type="cellIs" dxfId="231" priority="117" operator="equal">
      <formula>0</formula>
    </cfRule>
  </conditionalFormatting>
  <conditionalFormatting sqref="G4:G19">
    <cfRule type="cellIs" dxfId="227" priority="114" operator="equal">
      <formula>"DNP"</formula>
    </cfRule>
  </conditionalFormatting>
  <conditionalFormatting sqref="J2:J3 J20">
    <cfRule type="containsText" dxfId="225" priority="113" operator="containsText" text="Y">
      <formula>NOT(ISERROR(SEARCH("Y",J2)))</formula>
    </cfRule>
  </conditionalFormatting>
  <conditionalFormatting sqref="L4:L19">
    <cfRule type="cellIs" dxfId="223" priority="110" operator="greaterThan">
      <formula>0</formula>
    </cfRule>
    <cfRule type="cellIs" dxfId="222" priority="111" operator="lessThan">
      <formula>0</formula>
    </cfRule>
    <cfRule type="cellIs" dxfId="221" priority="112" operator="equal">
      <formula>0</formula>
    </cfRule>
  </conditionalFormatting>
  <conditionalFormatting sqref="L4:L19">
    <cfRule type="cellIs" dxfId="217" priority="107" operator="greaterThan">
      <formula>0</formula>
    </cfRule>
    <cfRule type="cellIs" dxfId="216" priority="108" operator="lessThan">
      <formula>0</formula>
    </cfRule>
    <cfRule type="cellIs" dxfId="215" priority="109" operator="equal">
      <formula>0</formula>
    </cfRule>
  </conditionalFormatting>
  <conditionalFormatting sqref="L4:L19">
    <cfRule type="cellIs" dxfId="211" priority="104" operator="greaterThan">
      <formula>0</formula>
    </cfRule>
    <cfRule type="cellIs" dxfId="210" priority="105" operator="lessThan">
      <formula>0</formula>
    </cfRule>
    <cfRule type="cellIs" dxfId="209" priority="106" operator="equal">
      <formula>0</formula>
    </cfRule>
  </conditionalFormatting>
  <conditionalFormatting sqref="L4:L19">
    <cfRule type="cellIs" dxfId="205" priority="101" operator="greaterThan">
      <formula>0</formula>
    </cfRule>
    <cfRule type="cellIs" dxfId="204" priority="102" operator="lessThan">
      <formula>0</formula>
    </cfRule>
    <cfRule type="cellIs" dxfId="203" priority="103" operator="equal">
      <formula>0</formula>
    </cfRule>
  </conditionalFormatting>
  <conditionalFormatting sqref="L4:L19">
    <cfRule type="cellIs" dxfId="199" priority="98" operator="greaterThan">
      <formula>0</formula>
    </cfRule>
    <cfRule type="cellIs" dxfId="198" priority="99" operator="lessThan">
      <formula>0</formula>
    </cfRule>
    <cfRule type="cellIs" dxfId="197" priority="100" operator="equal">
      <formula>0</formula>
    </cfRule>
  </conditionalFormatting>
  <conditionalFormatting sqref="L4:L19">
    <cfRule type="cellIs" dxfId="193" priority="95" operator="greaterThan">
      <formula>0</formula>
    </cfRule>
    <cfRule type="cellIs" dxfId="192" priority="96" operator="lessThan">
      <formula>0</formula>
    </cfRule>
    <cfRule type="cellIs" dxfId="191" priority="97" operator="equal">
      <formula>0</formula>
    </cfRule>
  </conditionalFormatting>
  <conditionalFormatting sqref="L4:L19">
    <cfRule type="cellIs" dxfId="187" priority="92" operator="greaterThan">
      <formula>0</formula>
    </cfRule>
    <cfRule type="cellIs" dxfId="186" priority="93" operator="lessThan">
      <formula>0</formula>
    </cfRule>
    <cfRule type="cellIs" dxfId="185" priority="94" operator="equal">
      <formula>0</formula>
    </cfRule>
  </conditionalFormatting>
  <conditionalFormatting sqref="L4:L19">
    <cfRule type="cellIs" dxfId="181" priority="89" operator="greaterThan">
      <formula>0</formula>
    </cfRule>
    <cfRule type="cellIs" dxfId="180" priority="90" operator="lessThan">
      <formula>0</formula>
    </cfRule>
    <cfRule type="cellIs" dxfId="179" priority="91" operator="equal">
      <formula>0</formula>
    </cfRule>
  </conditionalFormatting>
  <conditionalFormatting sqref="L4:L19">
    <cfRule type="cellIs" dxfId="175" priority="86" operator="greaterThan">
      <formula>0</formula>
    </cfRule>
    <cfRule type="cellIs" dxfId="174" priority="87" operator="lessThan">
      <formula>0</formula>
    </cfRule>
    <cfRule type="cellIs" dxfId="173" priority="88" operator="equal">
      <formula>0</formula>
    </cfRule>
  </conditionalFormatting>
  <conditionalFormatting sqref="L4:L19">
    <cfRule type="cellIs" dxfId="169" priority="83" operator="greaterThan">
      <formula>0</formula>
    </cfRule>
    <cfRule type="cellIs" dxfId="168" priority="84" operator="lessThan">
      <formula>0</formula>
    </cfRule>
    <cfRule type="cellIs" dxfId="167" priority="85" operator="equal">
      <formula>0</formula>
    </cfRule>
  </conditionalFormatting>
  <conditionalFormatting sqref="L4:L19">
    <cfRule type="cellIs" dxfId="163" priority="80" operator="greaterThan">
      <formula>0</formula>
    </cfRule>
    <cfRule type="cellIs" dxfId="162" priority="81" operator="lessThan">
      <formula>0</formula>
    </cfRule>
    <cfRule type="cellIs" dxfId="161" priority="82" operator="equal">
      <formula>0</formula>
    </cfRule>
  </conditionalFormatting>
  <conditionalFormatting sqref="L4:L19">
    <cfRule type="cellIs" dxfId="157" priority="77" operator="greaterThan">
      <formula>0</formula>
    </cfRule>
    <cfRule type="cellIs" dxfId="156" priority="78" operator="lessThan">
      <formula>0</formula>
    </cfRule>
    <cfRule type="cellIs" dxfId="155" priority="79" operator="equal">
      <formula>0</formula>
    </cfRule>
  </conditionalFormatting>
  <conditionalFormatting sqref="L4:L19">
    <cfRule type="cellIs" dxfId="151" priority="74" operator="greaterThan">
      <formula>0</formula>
    </cfRule>
    <cfRule type="cellIs" dxfId="150" priority="75" operator="lessThan">
      <formula>0</formula>
    </cfRule>
    <cfRule type="cellIs" dxfId="149" priority="76" operator="equal">
      <formula>0</formula>
    </cfRule>
  </conditionalFormatting>
  <conditionalFormatting sqref="L4:L19">
    <cfRule type="cellIs" dxfId="145" priority="71" operator="greaterThan">
      <formula>0</formula>
    </cfRule>
    <cfRule type="cellIs" dxfId="144" priority="72" operator="lessThan">
      <formula>0</formula>
    </cfRule>
    <cfRule type="cellIs" dxfId="143" priority="73" operator="equal">
      <formula>0</formula>
    </cfRule>
  </conditionalFormatting>
  <conditionalFormatting sqref="L4:L19">
    <cfRule type="cellIs" dxfId="139" priority="68" operator="greaterThan">
      <formula>0</formula>
    </cfRule>
    <cfRule type="cellIs" dxfId="138" priority="69" operator="lessThan">
      <formula>0</formula>
    </cfRule>
    <cfRule type="cellIs" dxfId="137" priority="70" operator="equal">
      <formula>0</formula>
    </cfRule>
  </conditionalFormatting>
  <conditionalFormatting sqref="G4:G19">
    <cfRule type="cellIs" dxfId="133" priority="67" operator="equal">
      <formula>"DNP"</formula>
    </cfRule>
  </conditionalFormatting>
  <conditionalFormatting sqref="J2:J20">
    <cfRule type="containsText" dxfId="131" priority="66" operator="containsText" text="Y">
      <formula>NOT(ISERROR(SEARCH("Y",J2)))</formula>
    </cfRule>
  </conditionalFormatting>
  <conditionalFormatting sqref="G17">
    <cfRule type="cellIs" dxfId="129" priority="65" operator="equal">
      <formula>"DNP"</formula>
    </cfRule>
  </conditionalFormatting>
  <conditionalFormatting sqref="J17">
    <cfRule type="containsText" dxfId="127" priority="64" operator="containsText" text="Y">
      <formula>NOT(ISERROR(SEARCH("Y",J17)))</formula>
    </cfRule>
  </conditionalFormatting>
  <conditionalFormatting sqref="J17">
    <cfRule type="cellIs" dxfId="125" priority="63" operator="equal">
      <formula>"Y"</formula>
    </cfRule>
  </conditionalFormatting>
  <conditionalFormatting sqref="J17">
    <cfRule type="containsText" dxfId="123" priority="62" operator="containsText" text="Y">
      <formula>NOT(ISERROR(SEARCH("Y",J17)))</formula>
    </cfRule>
  </conditionalFormatting>
  <conditionalFormatting sqref="E4:E19">
    <cfRule type="cellIs" dxfId="121" priority="61" operator="equal">
      <formula>"DNP"</formula>
    </cfRule>
  </conditionalFormatting>
  <conditionalFormatting sqref="E4:E19">
    <cfRule type="cellIs" dxfId="119" priority="60" operator="equal">
      <formula>"DNP"</formula>
    </cfRule>
  </conditionalFormatting>
  <conditionalFormatting sqref="M4:M19">
    <cfRule type="cellIs" dxfId="117" priority="59" operator="equal">
      <formula>"DNP"</formula>
    </cfRule>
  </conditionalFormatting>
  <conditionalFormatting sqref="M4:M19">
    <cfRule type="cellIs" dxfId="115" priority="58" operator="equal">
      <formula>"DNP"</formula>
    </cfRule>
  </conditionalFormatting>
  <conditionalFormatting sqref="H4:H19">
    <cfRule type="containsText" dxfId="113" priority="57" operator="containsText" text="Y">
      <formula>NOT(ISERROR(SEARCH("Y",H4)))</formula>
    </cfRule>
  </conditionalFormatting>
  <conditionalFormatting sqref="L4:L19">
    <cfRule type="cellIs" dxfId="111" priority="54" operator="greaterThan">
      <formula>0</formula>
    </cfRule>
    <cfRule type="cellIs" dxfId="110" priority="55" operator="lessThan">
      <formula>0</formula>
    </cfRule>
    <cfRule type="cellIs" dxfId="109" priority="56" operator="equal">
      <formula>0</formula>
    </cfRule>
  </conditionalFormatting>
  <conditionalFormatting sqref="G4:G19">
    <cfRule type="cellIs" dxfId="105" priority="53" operator="equal">
      <formula>"DNP"</formula>
    </cfRule>
  </conditionalFormatting>
  <conditionalFormatting sqref="J2:J3 J20">
    <cfRule type="containsText" dxfId="103" priority="52" operator="containsText" text="Y">
      <formula>NOT(ISERROR(SEARCH("Y",J2)))</formula>
    </cfRule>
  </conditionalFormatting>
  <conditionalFormatting sqref="L4:L19">
    <cfRule type="cellIs" dxfId="101" priority="49" operator="greaterThan">
      <formula>0</formula>
    </cfRule>
    <cfRule type="cellIs" dxfId="100" priority="50" operator="lessThan">
      <formula>0</formula>
    </cfRule>
    <cfRule type="cellIs" dxfId="99" priority="51" operator="equal">
      <formula>0</formula>
    </cfRule>
  </conditionalFormatting>
  <conditionalFormatting sqref="L4:L19">
    <cfRule type="cellIs" dxfId="95" priority="46" operator="greaterThan">
      <formula>0</formula>
    </cfRule>
    <cfRule type="cellIs" dxfId="94" priority="47" operator="lessThan">
      <formula>0</formula>
    </cfRule>
    <cfRule type="cellIs" dxfId="93" priority="48" operator="equal">
      <formula>0</formula>
    </cfRule>
  </conditionalFormatting>
  <conditionalFormatting sqref="L4:L19">
    <cfRule type="cellIs" dxfId="89" priority="43" operator="greaterThan">
      <formula>0</formula>
    </cfRule>
    <cfRule type="cellIs" dxfId="88" priority="44" operator="lessThan">
      <formula>0</formula>
    </cfRule>
    <cfRule type="cellIs" dxfId="87" priority="45" operator="equal">
      <formula>0</formula>
    </cfRule>
  </conditionalFormatting>
  <conditionalFormatting sqref="L4:L19">
    <cfRule type="cellIs" dxfId="83" priority="40" operator="greaterThan">
      <formula>0</formula>
    </cfRule>
    <cfRule type="cellIs" dxfId="82" priority="41" operator="lessThan">
      <formula>0</formula>
    </cfRule>
    <cfRule type="cellIs" dxfId="81" priority="42" operator="equal">
      <formula>0</formula>
    </cfRule>
  </conditionalFormatting>
  <conditionalFormatting sqref="L4:L19">
    <cfRule type="cellIs" dxfId="77" priority="37" operator="greaterThan">
      <formula>0</formula>
    </cfRule>
    <cfRule type="cellIs" dxfId="76" priority="38" operator="lessThan">
      <formula>0</formula>
    </cfRule>
    <cfRule type="cellIs" dxfId="75" priority="39" operator="equal">
      <formula>0</formula>
    </cfRule>
  </conditionalFormatting>
  <conditionalFormatting sqref="L4:L19">
    <cfRule type="cellIs" dxfId="71" priority="34" operator="greaterThan">
      <formula>0</formula>
    </cfRule>
    <cfRule type="cellIs" dxfId="70" priority="35" operator="lessThan">
      <formula>0</formula>
    </cfRule>
    <cfRule type="cellIs" dxfId="69" priority="36" operator="equal">
      <formula>0</formula>
    </cfRule>
  </conditionalFormatting>
  <conditionalFormatting sqref="L4:L19">
    <cfRule type="cellIs" dxfId="65" priority="31" operator="greaterThan">
      <formula>0</formula>
    </cfRule>
    <cfRule type="cellIs" dxfId="64" priority="32" operator="lessThan">
      <formula>0</formula>
    </cfRule>
    <cfRule type="cellIs" dxfId="63" priority="33" operator="equal">
      <formula>0</formula>
    </cfRule>
  </conditionalFormatting>
  <conditionalFormatting sqref="L4:L19">
    <cfRule type="cellIs" dxfId="59" priority="28" operator="greaterThan">
      <formula>0</formula>
    </cfRule>
    <cfRule type="cellIs" dxfId="58" priority="29" operator="lessThan">
      <formula>0</formula>
    </cfRule>
    <cfRule type="cellIs" dxfId="57" priority="30" operator="equal">
      <formula>0</formula>
    </cfRule>
  </conditionalFormatting>
  <conditionalFormatting sqref="L4:L19">
    <cfRule type="cellIs" dxfId="53" priority="25" operator="greaterThan">
      <formula>0</formula>
    </cfRule>
    <cfRule type="cellIs" dxfId="52" priority="26" operator="lessThan">
      <formula>0</formula>
    </cfRule>
    <cfRule type="cellIs" dxfId="51" priority="27" operator="equal">
      <formula>0</formula>
    </cfRule>
  </conditionalFormatting>
  <conditionalFormatting sqref="L4:L19">
    <cfRule type="cellIs" dxfId="47" priority="22" operator="greaterThan">
      <formula>0</formula>
    </cfRule>
    <cfRule type="cellIs" dxfId="46" priority="23" operator="lessThan">
      <formula>0</formula>
    </cfRule>
    <cfRule type="cellIs" dxfId="45" priority="24" operator="equal">
      <formula>0</formula>
    </cfRule>
  </conditionalFormatting>
  <conditionalFormatting sqref="L4:L19">
    <cfRule type="cellIs" dxfId="41" priority="19" operator="greaterThan">
      <formula>0</formula>
    </cfRule>
    <cfRule type="cellIs" dxfId="40" priority="20" operator="lessThan">
      <formula>0</formula>
    </cfRule>
    <cfRule type="cellIs" dxfId="39" priority="21" operator="equal">
      <formula>0</formula>
    </cfRule>
  </conditionalFormatting>
  <conditionalFormatting sqref="L4:L19">
    <cfRule type="cellIs" dxfId="35" priority="16" operator="greaterThan">
      <formula>0</formula>
    </cfRule>
    <cfRule type="cellIs" dxfId="34" priority="17" operator="lessThan">
      <formula>0</formula>
    </cfRule>
    <cfRule type="cellIs" dxfId="33" priority="18" operator="equal">
      <formula>0</formula>
    </cfRule>
  </conditionalFormatting>
  <conditionalFormatting sqref="L4:L19">
    <cfRule type="cellIs" dxfId="29" priority="13" operator="greaterThan">
      <formula>0</formula>
    </cfRule>
    <cfRule type="cellIs" dxfId="28" priority="14" operator="lessThan">
      <formula>0</formula>
    </cfRule>
    <cfRule type="cellIs" dxfId="27" priority="15" operator="equal">
      <formula>0</formula>
    </cfRule>
  </conditionalFormatting>
  <conditionalFormatting sqref="L4:L19">
    <cfRule type="cellIs" dxfId="23" priority="10" operator="greaterThan">
      <formula>0</formula>
    </cfRule>
    <cfRule type="cellIs" dxfId="22" priority="11" operator="lessThan">
      <formula>0</formula>
    </cfRule>
    <cfRule type="cellIs" dxfId="21" priority="12" operator="equal">
      <formula>0</formula>
    </cfRule>
  </conditionalFormatting>
  <conditionalFormatting sqref="L4:L19">
    <cfRule type="cellIs" dxfId="17" priority="7" operator="greaterThan">
      <formula>0</formula>
    </cfRule>
    <cfRule type="cellIs" dxfId="16" priority="8" operator="lessThan">
      <formula>0</formula>
    </cfRule>
    <cfRule type="cellIs" dxfId="15" priority="9" operator="equal">
      <formula>0</formula>
    </cfRule>
  </conditionalFormatting>
  <conditionalFormatting sqref="G4:G19">
    <cfRule type="cellIs" dxfId="11" priority="6" operator="equal">
      <formula>"DNP"</formula>
    </cfRule>
  </conditionalFormatting>
  <conditionalFormatting sqref="J2:J20">
    <cfRule type="containsText" dxfId="9" priority="5" operator="containsText" text="Y">
      <formula>NOT(ISERROR(SEARCH("Y",J2)))</formula>
    </cfRule>
  </conditionalFormatting>
  <conditionalFormatting sqref="G17">
    <cfRule type="cellIs" dxfId="7" priority="4" operator="equal">
      <formula>"DNP"</formula>
    </cfRule>
  </conditionalFormatting>
  <conditionalFormatting sqref="J17">
    <cfRule type="containsText" dxfId="5" priority="3" operator="containsText" text="Y">
      <formula>NOT(ISERROR(SEARCH("Y",J17)))</formula>
    </cfRule>
  </conditionalFormatting>
  <conditionalFormatting sqref="J17">
    <cfRule type="cellIs" dxfId="3" priority="2" operator="equal">
      <formula>"Y"</formula>
    </cfRule>
  </conditionalFormatting>
  <conditionalFormatting sqref="J17">
    <cfRule type="containsText" dxfId="1" priority="1" operator="containsText" text="Y">
      <formula>NOT(ISERROR(SEARCH("Y",J17)))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2"/>
  <sheetViews>
    <sheetView workbookViewId="0"/>
  </sheetViews>
  <sheetFormatPr defaultRowHeight="14.3"/>
  <cols>
    <col min="1" max="1" width="2.875" style="4" customWidth="1"/>
    <col min="2" max="5" width="6.875" style="4" bestFit="1" customWidth="1"/>
    <col min="6" max="6" width="7.125" style="4" bestFit="1" customWidth="1"/>
    <col min="7" max="7" width="6.875" style="4" customWidth="1"/>
    <col min="8" max="8" width="11.75" style="4" bestFit="1" customWidth="1"/>
    <col min="9" max="9" width="9" style="4"/>
    <col min="10" max="10" width="3.375" style="4" customWidth="1"/>
    <col min="11" max="11" width="43.75" style="4" bestFit="1" customWidth="1"/>
    <col min="12" max="16384" width="9" style="4"/>
  </cols>
  <sheetData>
    <row r="1" spans="2:11">
      <c r="B1" s="3" t="s">
        <v>17</v>
      </c>
    </row>
    <row r="2" spans="2:11">
      <c r="B2" s="4" t="s">
        <v>10</v>
      </c>
      <c r="C2" s="4" t="s">
        <v>11</v>
      </c>
      <c r="D2" s="4" t="s">
        <v>10</v>
      </c>
      <c r="E2" s="4" t="s">
        <v>10</v>
      </c>
      <c r="F2" s="4" t="s">
        <v>16</v>
      </c>
      <c r="G2" s="4" t="s">
        <v>0</v>
      </c>
      <c r="H2" s="4" t="s">
        <v>14</v>
      </c>
    </row>
    <row r="3" spans="2:11">
      <c r="B3" s="4" t="s">
        <v>9</v>
      </c>
      <c r="C3" s="4" t="s">
        <v>10</v>
      </c>
      <c r="D3" s="4" t="s">
        <v>4</v>
      </c>
      <c r="E3" s="4" t="s">
        <v>12</v>
      </c>
      <c r="F3" s="4" t="s">
        <v>13</v>
      </c>
      <c r="G3" s="4" t="s">
        <v>30</v>
      </c>
      <c r="H3" s="4" t="s">
        <v>15</v>
      </c>
      <c r="J3" s="10" t="s">
        <v>71</v>
      </c>
      <c r="K3" s="3" t="s">
        <v>31</v>
      </c>
    </row>
    <row r="4" spans="2:11">
      <c r="B4" s="5">
        <v>2002</v>
      </c>
      <c r="C4" s="5">
        <v>6</v>
      </c>
      <c r="D4" s="5">
        <v>6</v>
      </c>
      <c r="E4" s="5">
        <v>1</v>
      </c>
      <c r="F4" s="5">
        <v>31</v>
      </c>
      <c r="G4" s="5">
        <v>124</v>
      </c>
      <c r="H4" s="5" t="s">
        <v>18</v>
      </c>
      <c r="K4" s="3" t="s">
        <v>50</v>
      </c>
    </row>
    <row r="5" spans="2:11">
      <c r="B5" s="5">
        <v>2003</v>
      </c>
      <c r="C5" s="5">
        <v>7</v>
      </c>
      <c r="D5" s="5">
        <v>7</v>
      </c>
      <c r="E5" s="5">
        <v>2</v>
      </c>
      <c r="F5" s="5">
        <v>42</v>
      </c>
      <c r="G5" s="5">
        <v>177</v>
      </c>
      <c r="H5" s="5" t="s">
        <v>19</v>
      </c>
      <c r="K5" s="3" t="s">
        <v>67</v>
      </c>
    </row>
    <row r="6" spans="2:11">
      <c r="B6" s="5">
        <v>2004</v>
      </c>
      <c r="C6" s="5" t="s">
        <v>20</v>
      </c>
      <c r="D6" s="5" t="s">
        <v>20</v>
      </c>
      <c r="E6" s="5" t="s">
        <v>21</v>
      </c>
      <c r="F6" s="5" t="s">
        <v>22</v>
      </c>
      <c r="G6" s="5" t="s">
        <v>23</v>
      </c>
      <c r="H6" s="6" t="s">
        <v>24</v>
      </c>
      <c r="K6" s="3" t="s">
        <v>72</v>
      </c>
    </row>
    <row r="7" spans="2:11">
      <c r="B7" s="5">
        <v>2005</v>
      </c>
      <c r="C7" s="5" t="s">
        <v>27</v>
      </c>
      <c r="D7" s="5" t="s">
        <v>27</v>
      </c>
      <c r="E7" s="5" t="s">
        <v>28</v>
      </c>
      <c r="F7" s="5" t="s">
        <v>29</v>
      </c>
      <c r="G7" s="5" t="s">
        <v>26</v>
      </c>
      <c r="H7" s="5" t="s">
        <v>25</v>
      </c>
      <c r="K7" s="3" t="s">
        <v>81</v>
      </c>
    </row>
    <row r="8" spans="2:11">
      <c r="B8" s="5">
        <v>2006</v>
      </c>
      <c r="C8" s="5" t="s">
        <v>34</v>
      </c>
      <c r="D8" s="5" t="s">
        <v>34</v>
      </c>
      <c r="E8" s="5" t="s">
        <v>35</v>
      </c>
      <c r="F8" s="5" t="s">
        <v>22</v>
      </c>
      <c r="G8" s="5" t="s">
        <v>33</v>
      </c>
      <c r="H8" s="6" t="s">
        <v>32</v>
      </c>
      <c r="K8" s="3" t="s">
        <v>86</v>
      </c>
    </row>
    <row r="9" spans="2:11">
      <c r="B9" s="5">
        <v>2007</v>
      </c>
      <c r="C9" s="5" t="s">
        <v>36</v>
      </c>
      <c r="D9" s="5" t="s">
        <v>36</v>
      </c>
      <c r="E9" s="5" t="s">
        <v>28</v>
      </c>
      <c r="F9" s="5" t="s">
        <v>37</v>
      </c>
      <c r="G9" s="5" t="s">
        <v>38</v>
      </c>
      <c r="H9" s="7" t="s">
        <v>39</v>
      </c>
      <c r="J9" s="78"/>
      <c r="K9" s="3" t="s">
        <v>89</v>
      </c>
    </row>
    <row r="10" spans="2:11">
      <c r="B10" s="5">
        <v>2008</v>
      </c>
      <c r="C10" s="5" t="s">
        <v>34</v>
      </c>
      <c r="D10" s="5" t="s">
        <v>36</v>
      </c>
      <c r="E10" s="5" t="s">
        <v>28</v>
      </c>
      <c r="F10" s="5" t="s">
        <v>37</v>
      </c>
      <c r="G10" s="5" t="s">
        <v>41</v>
      </c>
      <c r="H10" s="5" t="s">
        <v>40</v>
      </c>
    </row>
    <row r="11" spans="2:11">
      <c r="B11" s="5">
        <v>2009</v>
      </c>
      <c r="C11" s="5" t="s">
        <v>42</v>
      </c>
      <c r="D11" s="5" t="s">
        <v>42</v>
      </c>
      <c r="E11" s="5" t="s">
        <v>43</v>
      </c>
      <c r="F11" s="5" t="s">
        <v>44</v>
      </c>
      <c r="G11" s="5" t="s">
        <v>45</v>
      </c>
      <c r="H11" s="5" t="s">
        <v>46</v>
      </c>
    </row>
    <row r="12" spans="2:11">
      <c r="B12" s="5">
        <v>2010</v>
      </c>
      <c r="C12" s="5" t="s">
        <v>34</v>
      </c>
      <c r="D12" s="5" t="s">
        <v>36</v>
      </c>
      <c r="E12" s="5" t="s">
        <v>43</v>
      </c>
      <c r="F12" s="5" t="s">
        <v>47</v>
      </c>
      <c r="G12" s="5" t="s">
        <v>48</v>
      </c>
      <c r="H12" s="5" t="s">
        <v>49</v>
      </c>
    </row>
    <row r="13" spans="2:11">
      <c r="B13" s="5">
        <v>2011</v>
      </c>
      <c r="C13" s="5" t="s">
        <v>34</v>
      </c>
      <c r="D13" s="5" t="s">
        <v>51</v>
      </c>
      <c r="E13" s="5" t="s">
        <v>43</v>
      </c>
      <c r="F13" s="5" t="s">
        <v>52</v>
      </c>
      <c r="G13" s="5" t="s">
        <v>53</v>
      </c>
      <c r="H13" s="5" t="s">
        <v>54</v>
      </c>
    </row>
    <row r="14" spans="2:11">
      <c r="B14" s="5">
        <v>2012</v>
      </c>
      <c r="C14" s="5" t="s">
        <v>58</v>
      </c>
      <c r="D14" s="5" t="s">
        <v>58</v>
      </c>
      <c r="E14" s="5" t="s">
        <v>35</v>
      </c>
      <c r="F14" s="5" t="s">
        <v>57</v>
      </c>
      <c r="G14" s="5" t="s">
        <v>56</v>
      </c>
      <c r="H14" s="8" t="s">
        <v>55</v>
      </c>
    </row>
    <row r="15" spans="2:11">
      <c r="B15" s="5">
        <v>2013</v>
      </c>
      <c r="C15" s="5" t="s">
        <v>34</v>
      </c>
      <c r="D15" s="5" t="s">
        <v>36</v>
      </c>
      <c r="E15" s="5" t="s">
        <v>43</v>
      </c>
      <c r="F15" s="5" t="s">
        <v>59</v>
      </c>
      <c r="G15" s="5" t="s">
        <v>61</v>
      </c>
      <c r="H15" s="7" t="s">
        <v>60</v>
      </c>
    </row>
    <row r="16" spans="2:11">
      <c r="B16" s="5">
        <v>2014</v>
      </c>
      <c r="C16" s="5" t="s">
        <v>34</v>
      </c>
      <c r="D16" s="5" t="s">
        <v>34</v>
      </c>
      <c r="E16" s="5" t="s">
        <v>28</v>
      </c>
      <c r="F16" s="5" t="s">
        <v>65</v>
      </c>
      <c r="G16" s="5" t="s">
        <v>66</v>
      </c>
      <c r="H16" s="5" t="s">
        <v>64</v>
      </c>
    </row>
    <row r="17" spans="2:8">
      <c r="B17" s="5">
        <v>2015</v>
      </c>
      <c r="C17" s="5" t="s">
        <v>34</v>
      </c>
      <c r="D17" s="5" t="s">
        <v>36</v>
      </c>
      <c r="E17" s="5" t="s">
        <v>43</v>
      </c>
      <c r="F17" s="5" t="s">
        <v>29</v>
      </c>
      <c r="G17" s="5" t="s">
        <v>62</v>
      </c>
      <c r="H17" s="5" t="s">
        <v>63</v>
      </c>
    </row>
    <row r="18" spans="2:8">
      <c r="B18" s="5">
        <v>2015</v>
      </c>
      <c r="C18" s="5" t="s">
        <v>58</v>
      </c>
      <c r="D18" s="5" t="s">
        <v>58</v>
      </c>
      <c r="E18" s="5" t="s">
        <v>43</v>
      </c>
      <c r="F18" s="5" t="s">
        <v>68</v>
      </c>
      <c r="G18" s="5" t="s">
        <v>69</v>
      </c>
      <c r="H18" s="6" t="s">
        <v>70</v>
      </c>
    </row>
    <row r="19" spans="2:8">
      <c r="B19" s="5" t="s">
        <v>73</v>
      </c>
      <c r="C19" s="5" t="s">
        <v>34</v>
      </c>
      <c r="D19" s="5" t="s">
        <v>36</v>
      </c>
      <c r="E19" s="5" t="s">
        <v>35</v>
      </c>
      <c r="F19" s="5" t="s">
        <v>68</v>
      </c>
      <c r="G19" s="5" t="s">
        <v>75</v>
      </c>
      <c r="H19" s="5" t="s">
        <v>76</v>
      </c>
    </row>
    <row r="20" spans="2:8">
      <c r="B20" s="5" t="s">
        <v>80</v>
      </c>
      <c r="C20" s="5" t="s">
        <v>34</v>
      </c>
      <c r="D20" s="5" t="s">
        <v>34</v>
      </c>
      <c r="E20" s="5" t="s">
        <v>43</v>
      </c>
      <c r="F20" s="5" t="s">
        <v>29</v>
      </c>
      <c r="G20" s="5" t="s">
        <v>83</v>
      </c>
      <c r="H20" s="5" t="s">
        <v>84</v>
      </c>
    </row>
    <row r="21" spans="2:8">
      <c r="B21" s="5" t="s">
        <v>85</v>
      </c>
      <c r="C21" s="5" t="s">
        <v>92</v>
      </c>
      <c r="D21" s="5" t="s">
        <v>27</v>
      </c>
      <c r="E21" s="5" t="s">
        <v>43</v>
      </c>
      <c r="F21" s="5" t="s">
        <v>90</v>
      </c>
      <c r="G21" s="5" t="s">
        <v>91</v>
      </c>
      <c r="H21" s="5" t="s">
        <v>88</v>
      </c>
    </row>
    <row r="22" spans="2:8">
      <c r="B22" s="5" t="s">
        <v>93</v>
      </c>
      <c r="C22" s="5" t="s">
        <v>92</v>
      </c>
      <c r="D22" s="5" t="s">
        <v>92</v>
      </c>
      <c r="E22" s="5" t="s">
        <v>43</v>
      </c>
      <c r="F22" s="5" t="s">
        <v>59</v>
      </c>
      <c r="G22" s="5" t="s">
        <v>95</v>
      </c>
      <c r="H22" s="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Log</vt:lpstr>
      <vt:lpstr>Record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2016-01-29T16:37:49Z</dcterms:created>
  <dcterms:modified xsi:type="dcterms:W3CDTF">2020-10-19T19:18:59Z</dcterms:modified>
</cp:coreProperties>
</file>